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AdminGTO\Desktop\Зимфест\"/>
    </mc:Choice>
  </mc:AlternateContent>
  <bookViews>
    <workbookView xWindow="0" yWindow="0" windowWidth="16605" windowHeight="9435" tabRatio="868" firstSheet="2" activeTab="2"/>
  </bookViews>
  <sheets>
    <sheet name="Мальчики" sheetId="2" state="hidden" r:id="rId1"/>
    <sheet name="Девочки" sheetId="1" state="hidden" r:id="rId2"/>
    <sheet name="Индивидуальный зачет" sheetId="3" r:id="rId3"/>
    <sheet name="команды" sheetId="9" r:id="rId4"/>
    <sheet name="м6" sheetId="10" r:id="rId5"/>
    <sheet name="м7" sheetId="12" r:id="rId6"/>
    <sheet name="м8" sheetId="13" r:id="rId7"/>
    <sheet name="м9" sheetId="14" r:id="rId8"/>
    <sheet name="ж6" sheetId="16" r:id="rId9"/>
    <sheet name="ж7" sheetId="17" r:id="rId10"/>
    <sheet name="ж8" sheetId="18" r:id="rId11"/>
    <sheet name="ж9" sheetId="19" r:id="rId12"/>
  </sheets>
  <definedNames>
    <definedName name="_2Стрельба_ВП_ПП_5в_кол_во_попад_2" localSheetId="1">Девочки!#REF!</definedName>
    <definedName name="_2Стрельба_ВП_ПП_5в_колво_попад_2" localSheetId="0">Мальчики!#REF!</definedName>
    <definedName name="_xlnm._FilterDatabase" localSheetId="3" hidden="1">команды!$D$9:$D$37</definedName>
    <definedName name="Баллы" localSheetId="1">Девочки!#REF!</definedName>
    <definedName name="Баллы" localSheetId="0">Мальчики!#REF!</definedName>
    <definedName name="Бег_1.5км_3" localSheetId="0">Мальчики!#REF!</definedName>
    <definedName name="Бег_1_5км_3" localSheetId="1">Девочки!#REF!</definedName>
    <definedName name="Бег_100м" localSheetId="1">Девочки!#REF!</definedName>
    <definedName name="Бег_100м_5" localSheetId="1">Девочки!#REF!</definedName>
    <definedName name="Бег_100м_5" localSheetId="0">Мальчики!#REF!</definedName>
    <definedName name="Бег_1км_2" localSheetId="1">Девочки!#REF!</definedName>
    <definedName name="Бег_1км_2" localSheetId="0">Мальчики!#REF!</definedName>
    <definedName name="Бег_1км_3" localSheetId="1">Девочки!#REF!</definedName>
    <definedName name="Бег_1км_3" localSheetId="0">Мальчики!#REF!</definedName>
    <definedName name="Бег_1км_4" localSheetId="1">Девочки!#REF!</definedName>
    <definedName name="Бег_1км_4" localSheetId="0">Мальчики!#REF!</definedName>
    <definedName name="Бег_1км_5" localSheetId="1">Девочки!#REF!</definedName>
    <definedName name="Бег_1км_5" localSheetId="0">Мальчики!#REF!</definedName>
    <definedName name="Бег_1км_6" localSheetId="1">Девочки!#REF!</definedName>
    <definedName name="Бег_1км_6" localSheetId="0">Мальчики!#REF!</definedName>
    <definedName name="Бег_1км_7" localSheetId="1">Девочки!#REF!</definedName>
    <definedName name="Бег_1км_7" localSheetId="0">Мальчики!#REF!</definedName>
    <definedName name="Бег_2км_4" localSheetId="1">Девочки!#REF!</definedName>
    <definedName name="Бег_2км_4" localSheetId="0">Мальчики!#REF!</definedName>
    <definedName name="Бег_2км_5" localSheetId="1">Девочки!#REF!</definedName>
    <definedName name="Бег_2км_5" localSheetId="0">Мальчики!#REF!</definedName>
    <definedName name="Бег_2км_6" localSheetId="1">Девочки!#REF!</definedName>
    <definedName name="Бег_2км_6" localSheetId="0">Мальчики!#REF!</definedName>
    <definedName name="Бег_2км_7" localSheetId="0">Мальчики!#REF!</definedName>
    <definedName name="Бег_30м" localSheetId="1">Девочки!#REF!</definedName>
    <definedName name="Бег_30м_2" localSheetId="8">Девочки!#REF!</definedName>
    <definedName name="Бег_30м_2" localSheetId="9">Девочки!#REF!</definedName>
    <definedName name="Бег_30м_2" localSheetId="10">Девочки!#REF!</definedName>
    <definedName name="Бег_30м_2" localSheetId="11">Девочки!#REF!</definedName>
    <definedName name="Бег_30м_2" localSheetId="5">Девочки!#REF!</definedName>
    <definedName name="Бег_30м_2" localSheetId="6">Девочки!#REF!</definedName>
    <definedName name="Бег_30м_2" localSheetId="7">Девочки!#REF!</definedName>
    <definedName name="Бег_30м_2" localSheetId="0">Мальчики!#REF!</definedName>
    <definedName name="Бег_30м_2">Девочки!#REF!</definedName>
    <definedName name="Бег_30м_3" localSheetId="1">Девочки!#REF!</definedName>
    <definedName name="Бег_30м_3" localSheetId="0">Мальчики!#REF!</definedName>
    <definedName name="Бег_3км_5" localSheetId="0">Мальчики!#REF!</definedName>
    <definedName name="Бег_500м" localSheetId="1">Девочки!#REF!</definedName>
    <definedName name="Бег_500м_5" localSheetId="1">Девочки!#REF!</definedName>
    <definedName name="Бег_500м_7" localSheetId="1">Девочки!#REF!</definedName>
    <definedName name="Бег_500м_7" localSheetId="0">Мальчики!#REF!</definedName>
    <definedName name="Бег_60м" localSheetId="1">Девочки!#REF!</definedName>
    <definedName name="Бег_60м_2" localSheetId="1">Девочки!#REF!</definedName>
    <definedName name="Бег_60м_2" localSheetId="0">Мальчики!#REF!</definedName>
    <definedName name="Бег_60м_4" localSheetId="1">Девочки!#REF!</definedName>
    <definedName name="Бег_60м_4" localSheetId="0">Мальчики!#REF!</definedName>
    <definedName name="Бег_60м_5" localSheetId="1">Девочки!#REF!</definedName>
    <definedName name="Бег_60м_5" localSheetId="0">Мальчики!#REF!</definedName>
    <definedName name="Бег_60м_6" localSheetId="1">Девочки!#REF!</definedName>
    <definedName name="Бег_60м_6" localSheetId="0">Мальчики!#REF!</definedName>
    <definedName name="Гибкость_2" localSheetId="1">Девочки!#REF!</definedName>
    <definedName name="Гибкость_2" localSheetId="0">Мальчики!#REF!</definedName>
    <definedName name="Гибкость_3" localSheetId="1">Девочки!#REF!</definedName>
    <definedName name="Гибкость_3" localSheetId="0">Мальчики!#REF!</definedName>
    <definedName name="Гибкость_4" localSheetId="1">Девочки!#REF!</definedName>
    <definedName name="Гибкость_5" localSheetId="1">Девочки!#REF!</definedName>
    <definedName name="Гибкость_6" localSheetId="1">Девочки!#REF!</definedName>
    <definedName name="Гибкость_7" localSheetId="1">Девочки!#REF!</definedName>
    <definedName name="Гибкость_7" localSheetId="0">Мальчики!#REF!</definedName>
    <definedName name="Девочки" localSheetId="1">Девочки!#REF!</definedName>
    <definedName name="Дл_с_места2" localSheetId="1">Девочки!#REF!</definedName>
    <definedName name="Длина_с_места_2" localSheetId="1">Девочки!#REF!</definedName>
    <definedName name="Длина_с_места_2" localSheetId="0">Мальчики!#REF!</definedName>
    <definedName name="Длина_с_места_3" localSheetId="1">Девочки!#REF!</definedName>
    <definedName name="Длина_с_места_3" localSheetId="0">Мальчики!#REF!</definedName>
    <definedName name="Длина_с_места_4" localSheetId="1">Девочки!#REF!</definedName>
    <definedName name="Длина_с_места_4" localSheetId="0">Мальчики!#REF!</definedName>
    <definedName name="Длина_с_места_5" localSheetId="1">Девочки!#REF!</definedName>
    <definedName name="Длина_с_места_5" localSheetId="0">Мальчики!#REF!</definedName>
    <definedName name="Длина_с_места_6" localSheetId="1">Девочки!#REF!</definedName>
    <definedName name="Длина_с_места_6" localSheetId="0">Мальчики!#REF!</definedName>
    <definedName name="Длина_с_места_7" localSheetId="1">Девочки!#REF!</definedName>
    <definedName name="Длина_с_места_7" localSheetId="0">Мальчики!#REF!</definedName>
    <definedName name="Лыжные__гонки_10км_5" localSheetId="0">Мальчики!#REF!</definedName>
    <definedName name="Лыжные_гонки_10км_6" localSheetId="0">Мальчики!#REF!</definedName>
    <definedName name="Лыжные_гонки_1км_2" localSheetId="1">Девочки!#REF!</definedName>
    <definedName name="Лыжные_гонки_1км_3" localSheetId="0">Мальчики!#REF!</definedName>
    <definedName name="Лыжные_гонки_1км_4" localSheetId="0">Мальчики!#REF!</definedName>
    <definedName name="Лыжные_гонки_1км_5" localSheetId="0">Мальчики!#REF!</definedName>
    <definedName name="Лыжные_гонки_1км_7" localSheetId="0">Мальчики!#REF!</definedName>
    <definedName name="Лыжные_гонки_2км_3" localSheetId="1">Девочки!#REF!</definedName>
    <definedName name="Лыжные_гонки_2км_4" localSheetId="0">Мальчики!#REF!</definedName>
    <definedName name="Лыжные_гонки_2км_5" localSheetId="0">Мальчики!#REF!</definedName>
    <definedName name="Лыжные_гонки_2км_6" localSheetId="0">Мальчики!#REF!</definedName>
    <definedName name="Лыжные_гонки_2км_7" localSheetId="1">Девочки!#REF!</definedName>
    <definedName name="Лыжные_гонки_3км_4" localSheetId="1">Девочки!#REF!</definedName>
    <definedName name="Лыжные_гонки_3км_5" localSheetId="1">Девочки!#REF!</definedName>
    <definedName name="Лыжные_гонки_3км_5" localSheetId="0">Мальчики!#REF!</definedName>
    <definedName name="Лыжные_гонки_3км_6" localSheetId="1">Девочки!#REF!</definedName>
    <definedName name="Лыжные_гонки_5км_2" localSheetId="0">Мальчики!#REF!</definedName>
    <definedName name="Лыжные_гонки_5км_3" localSheetId="0">Мальчики!#REF!</definedName>
    <definedName name="Лыжные_гонки_5км_4" localSheetId="0">Мальчики!#REF!</definedName>
    <definedName name="Лыжные_гонки_5км_5" localSheetId="1">Девочки!#REF!</definedName>
    <definedName name="Лыжные_гонки_5км_5" localSheetId="0">Мальчики!#REF!</definedName>
    <definedName name="Лыжные_гонки_5км_7" localSheetId="0">Мальчики!#REF!</definedName>
    <definedName name="Мальчики" localSheetId="0">Мальчики!#REF!</definedName>
    <definedName name="Мет_мяча_150_дев_2" localSheetId="1">Девочки!#REF!</definedName>
    <definedName name="Мет_Мяча_2ст" localSheetId="1">Девочки!#REF!</definedName>
    <definedName name="Метание_гранаты__700г_6" localSheetId="0">Мальчики!#REF!</definedName>
    <definedName name="Метание_гранаты_700г_5" localSheetId="1">Девочки!#REF!</definedName>
    <definedName name="Метание_гранаты_700г_5" localSheetId="0">Мальчики!#REF!</definedName>
    <definedName name="Метание_мяча_150_2кат_дев" localSheetId="8">Девочки!#REF!</definedName>
    <definedName name="Метание_мяча_150_2кат_дев" localSheetId="9">Девочки!#REF!</definedName>
    <definedName name="Метание_мяча_150_2кат_дев" localSheetId="10">Девочки!#REF!</definedName>
    <definedName name="Метание_мяча_150_2кат_дев" localSheetId="11">Девочки!#REF!</definedName>
    <definedName name="Метание_мяча_150_2кат_дев" localSheetId="5">Девочки!#REF!</definedName>
    <definedName name="Метание_мяча_150_2кат_дев" localSheetId="6">Девочки!#REF!</definedName>
    <definedName name="Метание_мяча_150_2кат_дев" localSheetId="7">Девочки!#REF!</definedName>
    <definedName name="Метание_мяча_150_2кат_дев">Девочки!#REF!</definedName>
    <definedName name="Метание_мяча150г_2" localSheetId="1">Девочки!#REF!</definedName>
    <definedName name="Метание_мяча150г_2" localSheetId="0">Мальчики!#REF!</definedName>
    <definedName name="Метание_мяча150г_3" localSheetId="1">Девочки!#REF!</definedName>
    <definedName name="Метание_мяча150г_3" localSheetId="0">Мальчики!#REF!</definedName>
    <definedName name="Метание_мяча150г_4" localSheetId="1">Мальчики!#REF!</definedName>
    <definedName name="Метание_мяча150г_4" localSheetId="0">Мальчики!#REF!</definedName>
    <definedName name="Метание_мяча150г_5" localSheetId="1">Девочки!#REF!</definedName>
    <definedName name="Метание_мяча150г_5" localSheetId="0">Мальчики!#REF!</definedName>
    <definedName name="Плавание_100м_2" localSheetId="0">Мальчики!#REF!</definedName>
    <definedName name="Плавание_100м_5" localSheetId="1">Девочки!#REF!</definedName>
    <definedName name="Плавание_25м_2" localSheetId="1">Девочки!#REF!</definedName>
    <definedName name="Плавание_25м_5" localSheetId="1">Девочки!#REF!</definedName>
    <definedName name="Плавание_25м_5" localSheetId="0">Мальчики!#REF!</definedName>
    <definedName name="Плавание_25м_7" localSheetId="1">Девочки!#REF!</definedName>
    <definedName name="Плавание_50м_2" localSheetId="0">Мальчики!#REF!</definedName>
    <definedName name="Плавание_50м_3" localSheetId="1">Девочки!#REF!</definedName>
    <definedName name="Плавание_50м_3" localSheetId="0">Мальчики!#REF!</definedName>
    <definedName name="Плавание_50м_4" localSheetId="1">Девочки!#REF!</definedName>
    <definedName name="Плавание_50м_4" localSheetId="0">Мальчики!#REF!</definedName>
    <definedName name="Плавание_50м_5" localSheetId="1">Девочки!#REF!</definedName>
    <definedName name="Плавание_50м_5" localSheetId="0">Мальчики!#REF!</definedName>
    <definedName name="Плавание_50м_6" localSheetId="1">Девочки!#REF!</definedName>
    <definedName name="Плавание_50м_6" localSheetId="0">Мальчики!#REF!</definedName>
    <definedName name="Плавание_50м_7" localSheetId="1">Девочки!#REF!</definedName>
    <definedName name="Плавание_50м_7" localSheetId="0">Мальчики!#REF!</definedName>
    <definedName name="Подтягивание_3мин_4" localSheetId="0">Мальчики!#REF!</definedName>
    <definedName name="Подтягивание_3мин_5" localSheetId="0">Мальчики!#REF!</definedName>
    <definedName name="Подтягивание_3мин_6" localSheetId="0">Мальчики!#REF!</definedName>
    <definedName name="Подтягивание_3мин_7" localSheetId="0">Мальчики!#REF!</definedName>
    <definedName name="Подтягивание_4мин_4" localSheetId="0">Мальчики!#REF!</definedName>
    <definedName name="Подтягивание_4мин_5" localSheetId="0">Мальчики!#REF!</definedName>
    <definedName name="Подтягивание_4мин_6" localSheetId="0">Мальчики!#REF!</definedName>
    <definedName name="Подтягивание_4мин_7" localSheetId="0">Мальчики!#REF!</definedName>
    <definedName name="Подъем_тулов._из_поз._лежа_на_спине__1мин_2" localSheetId="1">Девочки!#REF!</definedName>
    <definedName name="Подъем_тулов._из_поз._лежа_на_спине__1мин_3" localSheetId="1">Девочки!#REF!</definedName>
    <definedName name="Подъем_тулов._из_поз._лежа_на_спине__1мин_4" localSheetId="1">Девочки!#REF!</definedName>
    <definedName name="Подъем_тулов._из_поз._лежа_на_спине__1мин_5" localSheetId="1">Девочки!#REF!</definedName>
    <definedName name="Подъем_тулов._из_поз._лежа_на_спине__1мин_6" localSheetId="1">Девочки!#REF!</definedName>
    <definedName name="Подъем_тулов._из_поз._лежа_на_спине__1мин_7" localSheetId="1">Девочки!#REF!</definedName>
    <definedName name="Подъем_тулов._из_поз.лежа_на_спине_1мин_3" localSheetId="0">Мальчики!#REF!</definedName>
    <definedName name="Рывок_гири_лев_рукой_16кг_4мин_4" localSheetId="0">Мальчики!#REF!</definedName>
    <definedName name="Рывок_гири_лев_рукой_16кг_4мин_5" localSheetId="0">Мальчики!#REF!</definedName>
    <definedName name="Рывок_гири_лев_рукой_16кг_4мин_6" localSheetId="0">Мальчики!#REF!</definedName>
    <definedName name="Рывок_гири_прав_рукой_16кг_4мин_4" localSheetId="0">Мальчики!#REF!</definedName>
    <definedName name="Самозащита_без_оружия_кол_во_баллов_4" localSheetId="1">Девочки!#REF!</definedName>
    <definedName name="Самозащита_без_оружия_кол_во_баллов_5" localSheetId="1">Девочки!#REF!</definedName>
    <definedName name="Самозащита_без_оружия_кол_во_баллов_6" localSheetId="1">Девочки!#REF!</definedName>
    <definedName name="Сгиб_разгиб_рук_3мин_2" localSheetId="1">Девочки!#REF!</definedName>
    <definedName name="Сгиб_разгиб_рук_3мин_2" localSheetId="0">Мальчики!#REF!</definedName>
    <definedName name="Сгиб_разгиб_рук_3мин_3" localSheetId="1">Девочки!#REF!</definedName>
    <definedName name="Сгиб_разгиб_рук_3мин_4" localSheetId="1">Девочки!#REF!</definedName>
    <definedName name="Сгиб_разгиб_рук_3мин_5" localSheetId="1">Девочки!#REF!</definedName>
    <definedName name="Сгиб_разгиб_рук_3мин_5" localSheetId="0">Мальчики!#REF!</definedName>
    <definedName name="Сгиб_разгиб_рук_3мин_7" localSheetId="1">Девочки!#REF!</definedName>
    <definedName name="Сгиб_разгиб_рук_3мин_7" localSheetId="0">Мальчики!#REF!</definedName>
    <definedName name="Сгиб_разгиб_рук_4мин_3" localSheetId="0">Мальчики!#REF!</definedName>
    <definedName name="Сгиб_разгиб_рук_4мин_4" localSheetId="0">Мальчики!#REF!</definedName>
    <definedName name="Сгиб_разгиб_рук_4мин_5" localSheetId="1">Девочки!#REF!</definedName>
    <definedName name="Сгиб_разгиб_рук_4мин_5" localSheetId="0">Мальчики!#REF!</definedName>
    <definedName name="Сгиб_разгиб_рук_4мин_6" localSheetId="1">Девочки!#REF!</definedName>
    <definedName name="Сгиб_разгиб_рук_4мин_6" localSheetId="0">Мальчики!#REF!</definedName>
    <definedName name="Сгиб_разгиб_рук_4мин_7" localSheetId="0">Мальчики!#REF!</definedName>
    <definedName name="Стрельба_ВП_ПП_10м_5в_2" localSheetId="1">Девочки!#REF!</definedName>
    <definedName name="Стрельба_ВП_ПП_10м_5в_2" localSheetId="0">Мальчики!#REF!</definedName>
    <definedName name="Стрельба_ВП_ПП_10м_5в_3" localSheetId="1">Девочки!#REF!</definedName>
    <definedName name="Стрельба_ВП_ПП_10м_5в_3" localSheetId="0">Мальчики!#REF!</definedName>
    <definedName name="Стрельба_ВП_ПП_10м_5в_4" localSheetId="1">Девочки!#REF!</definedName>
    <definedName name="Стрельба_ВП_ПП_10м_5в_4" localSheetId="0">Мальчики!#REF!</definedName>
    <definedName name="Стрельба_ВП_ПП_10м_5в_5" localSheetId="1">Девочки!#REF!</definedName>
    <definedName name="Стрельба_ВП_ПП_10м_5в_5" localSheetId="0">Мальчики!#REF!</definedName>
    <definedName name="Стрельба_ВП_ПП_10м_5в_6" localSheetId="1">Девочки!#REF!</definedName>
    <definedName name="Стрельба_ВП_ПП_10м_5в_6" localSheetId="0">Мальчики!#REF!</definedName>
    <definedName name="Стрельба_ВП_ПП_10м_5в_7" localSheetId="1">Девочки!#REF!</definedName>
    <definedName name="Стрельба_ВП_ПП_10м_5в_7" localSheetId="0">Мальчики!#REF!</definedName>
    <definedName name="Стрельба_ВП_ПП_5в_колво_попад_3" localSheetId="8">Мальчики!#REF!</definedName>
    <definedName name="Стрельба_ВП_ПП_5в_колво_попад_3" localSheetId="9">Мальчики!#REF!</definedName>
    <definedName name="Стрельба_ВП_ПП_5в_колво_попад_3" localSheetId="10">Мальчики!#REF!</definedName>
    <definedName name="Стрельба_ВП_ПП_5в_колво_попад_3" localSheetId="11">Мальчики!#REF!</definedName>
    <definedName name="Стрельба_ВП_ПП_5в_колво_попад_3" localSheetId="5">Мальчики!#REF!</definedName>
    <definedName name="Стрельба_ВП_ПП_5в_колво_попад_3" localSheetId="6">Мальчики!#REF!</definedName>
    <definedName name="Стрельба_ВП_ПП_5в_колво_попад_3" localSheetId="7">Мальчики!#REF!</definedName>
    <definedName name="Стрельба_ВП_ПП_5в_колво_попад_3">Мальчики!#REF!</definedName>
    <definedName name="Стрельба_ВП_ПП_5в_колво_попад_4" localSheetId="0">Мальчики!#REF!</definedName>
    <definedName name="Стрельба_ВП_ПП_5в_колво_попад_5" localSheetId="0">Мальчики!#REF!</definedName>
    <definedName name="Стрельба_ВП_ПП_5в_колво_попад_6" localSheetId="0">Мальчики!#REF!</definedName>
    <definedName name="Стрельба_ВП_ПП_5в_колво_попад_7" localSheetId="0">Мальчики!#REF!</definedName>
    <definedName name="Таблица100501" localSheetId="8">Мальчики!#REF!</definedName>
    <definedName name="Таблица100501" localSheetId="9">Мальчики!#REF!</definedName>
    <definedName name="Таблица100501" localSheetId="10">Мальчики!#REF!</definedName>
    <definedName name="Таблица100501" localSheetId="11">Мальчики!#REF!</definedName>
    <definedName name="Таблица100501" localSheetId="5">Мальчики!#REF!</definedName>
    <definedName name="Таблица100501" localSheetId="6">Мальчики!#REF!</definedName>
    <definedName name="Таблица100501" localSheetId="7">Мальчики!#REF!</definedName>
    <definedName name="Таблица100501">Мальчики!#REF!</definedName>
  </definedNames>
  <calcPr calcId="152511"/>
</workbook>
</file>

<file path=xl/calcChain.xml><?xml version="1.0" encoding="utf-8"?>
<calcChain xmlns="http://schemas.openxmlformats.org/spreadsheetml/2006/main">
  <c r="F188" i="3" l="1"/>
  <c r="G188" i="3" s="1"/>
  <c r="F132" i="3"/>
  <c r="G132" i="3" s="1"/>
  <c r="F106" i="3"/>
  <c r="G106" i="3" s="1"/>
  <c r="F38" i="3"/>
  <c r="G38" i="3" s="1"/>
  <c r="F29" i="3"/>
  <c r="G29" i="3" s="1"/>
  <c r="F35" i="3" l="1"/>
  <c r="G35" i="3" s="1"/>
  <c r="AC35" i="3" l="1"/>
  <c r="U35" i="3"/>
  <c r="M35" i="3"/>
  <c r="AA35" i="3"/>
  <c r="S35" i="3"/>
  <c r="Y35" i="3"/>
  <c r="Q35" i="3"/>
  <c r="W35" i="3"/>
  <c r="O35" i="3"/>
  <c r="F124" i="3"/>
  <c r="G124" i="3" s="1"/>
  <c r="O124" i="3" s="1"/>
  <c r="K35" i="3" l="1"/>
  <c r="Y124" i="3"/>
  <c r="Q124" i="3"/>
  <c r="AC124" i="3"/>
  <c r="U124" i="3"/>
  <c r="M124" i="3"/>
  <c r="AA124" i="3"/>
  <c r="W124" i="3"/>
  <c r="S124" i="3"/>
  <c r="F51" i="3"/>
  <c r="G51" i="3" s="1"/>
  <c r="K124" i="3" l="1"/>
  <c r="O51" i="3"/>
  <c r="Q51" i="3"/>
  <c r="U51" i="3"/>
  <c r="AC51" i="3"/>
  <c r="Y51" i="3"/>
  <c r="M51" i="3"/>
  <c r="AA51" i="3"/>
  <c r="W51" i="3"/>
  <c r="S51" i="3"/>
  <c r="K51" i="3" l="1"/>
  <c r="F191" i="3"/>
  <c r="G191" i="3" s="1"/>
  <c r="F192" i="3"/>
  <c r="G192" i="3" s="1"/>
  <c r="F193" i="3"/>
  <c r="G193" i="3" s="1"/>
  <c r="F194" i="3"/>
  <c r="G194" i="3" s="1"/>
  <c r="O191" i="3" l="1"/>
  <c r="S191" i="3"/>
  <c r="W191" i="3"/>
  <c r="AA191" i="3"/>
  <c r="M191" i="3"/>
  <c r="Q191" i="3"/>
  <c r="U191" i="3"/>
  <c r="Y191" i="3"/>
  <c r="AC191" i="3"/>
  <c r="O192" i="3"/>
  <c r="M192" i="3"/>
  <c r="AC192" i="3"/>
  <c r="Q192" i="3"/>
  <c r="Y192" i="3"/>
  <c r="U192" i="3"/>
  <c r="AA192" i="3"/>
  <c r="W192" i="3"/>
  <c r="S192" i="3"/>
  <c r="M193" i="3"/>
  <c r="Q193" i="3"/>
  <c r="U193" i="3"/>
  <c r="Y193" i="3"/>
  <c r="AC193" i="3"/>
  <c r="O193" i="3"/>
  <c r="S193" i="3"/>
  <c r="W193" i="3"/>
  <c r="AA193" i="3"/>
  <c r="M194" i="3"/>
  <c r="Q194" i="3"/>
  <c r="U194" i="3"/>
  <c r="Y194" i="3"/>
  <c r="AC194" i="3"/>
  <c r="O194" i="3"/>
  <c r="S194" i="3"/>
  <c r="W194" i="3"/>
  <c r="AA194" i="3"/>
  <c r="F168" i="3"/>
  <c r="G168" i="3" s="1"/>
  <c r="F169" i="3"/>
  <c r="G169" i="3" s="1"/>
  <c r="F170" i="3"/>
  <c r="G170" i="3" s="1"/>
  <c r="F171" i="3"/>
  <c r="G171" i="3" s="1"/>
  <c r="F172" i="3"/>
  <c r="G172" i="3" s="1"/>
  <c r="F147" i="3"/>
  <c r="G147" i="3" s="1"/>
  <c r="F113" i="3"/>
  <c r="G113" i="3" s="1"/>
  <c r="F94" i="3"/>
  <c r="G94" i="3" s="1"/>
  <c r="F95" i="3"/>
  <c r="G95" i="3" s="1"/>
  <c r="K192" i="3" l="1"/>
  <c r="K191" i="3"/>
  <c r="K193" i="3"/>
  <c r="K194" i="3"/>
  <c r="O168" i="3"/>
  <c r="S168" i="3"/>
  <c r="W168" i="3"/>
  <c r="AA168" i="3"/>
  <c r="M168" i="3"/>
  <c r="Q168" i="3"/>
  <c r="U168" i="3"/>
  <c r="Y168" i="3"/>
  <c r="AC168" i="3"/>
  <c r="O172" i="3"/>
  <c r="S172" i="3"/>
  <c r="W172" i="3"/>
  <c r="AA172" i="3"/>
  <c r="M172" i="3"/>
  <c r="Q172" i="3"/>
  <c r="U172" i="3"/>
  <c r="Y172" i="3"/>
  <c r="AC172" i="3"/>
  <c r="O170" i="3"/>
  <c r="S170" i="3"/>
  <c r="W170" i="3"/>
  <c r="AA170" i="3"/>
  <c r="M170" i="3"/>
  <c r="Q170" i="3"/>
  <c r="U170" i="3"/>
  <c r="Y170" i="3"/>
  <c r="O171" i="3"/>
  <c r="S171" i="3"/>
  <c r="W171" i="3"/>
  <c r="AA171" i="3"/>
  <c r="M171" i="3"/>
  <c r="Q171" i="3"/>
  <c r="U171" i="3"/>
  <c r="Y171" i="3"/>
  <c r="AC171" i="3"/>
  <c r="O169" i="3"/>
  <c r="S169" i="3"/>
  <c r="W169" i="3"/>
  <c r="AA169" i="3"/>
  <c r="M169" i="3"/>
  <c r="Q169" i="3"/>
  <c r="U169" i="3"/>
  <c r="Y169" i="3"/>
  <c r="AC169" i="3"/>
  <c r="O147" i="3"/>
  <c r="S147" i="3"/>
  <c r="W147" i="3"/>
  <c r="AA147" i="3"/>
  <c r="M147" i="3"/>
  <c r="Q147" i="3"/>
  <c r="U147" i="3"/>
  <c r="Y147" i="3"/>
  <c r="AC147" i="3"/>
  <c r="O113" i="3"/>
  <c r="S113" i="3"/>
  <c r="W113" i="3"/>
  <c r="AA113" i="3"/>
  <c r="M113" i="3"/>
  <c r="Q113" i="3"/>
  <c r="U113" i="3"/>
  <c r="Y113" i="3"/>
  <c r="AC113" i="3"/>
  <c r="O94" i="3"/>
  <c r="S94" i="3"/>
  <c r="W94" i="3"/>
  <c r="AA94" i="3"/>
  <c r="M94" i="3"/>
  <c r="Q94" i="3"/>
  <c r="U94" i="3"/>
  <c r="Y94" i="3"/>
  <c r="AC94" i="3"/>
  <c r="O95" i="3"/>
  <c r="S95" i="3"/>
  <c r="W95" i="3"/>
  <c r="M95" i="3"/>
  <c r="Q95" i="3"/>
  <c r="U95" i="3"/>
  <c r="Y95" i="3"/>
  <c r="AC95" i="3"/>
  <c r="AA95" i="3"/>
  <c r="F159" i="3"/>
  <c r="G159" i="3" s="1"/>
  <c r="F160" i="3"/>
  <c r="G160" i="3" s="1"/>
  <c r="F161" i="3"/>
  <c r="G161" i="3" s="1"/>
  <c r="F162" i="3"/>
  <c r="G162" i="3" s="1"/>
  <c r="F163" i="3"/>
  <c r="G163" i="3" s="1"/>
  <c r="F164" i="3"/>
  <c r="G164" i="3" s="1"/>
  <c r="F165" i="3"/>
  <c r="G165" i="3" s="1"/>
  <c r="F166" i="3"/>
  <c r="G166" i="3" s="1"/>
  <c r="F167" i="3"/>
  <c r="G167" i="3" s="1"/>
  <c r="F173" i="3"/>
  <c r="G173" i="3" s="1"/>
  <c r="F174" i="3"/>
  <c r="G174" i="3" s="1"/>
  <c r="F175" i="3"/>
  <c r="G175" i="3" s="1"/>
  <c r="F176" i="3"/>
  <c r="G176" i="3" s="1"/>
  <c r="O176" i="3" s="1"/>
  <c r="F177" i="3"/>
  <c r="G177" i="3" s="1"/>
  <c r="O177" i="3" s="1"/>
  <c r="F178" i="3"/>
  <c r="G178" i="3" s="1"/>
  <c r="O178" i="3" s="1"/>
  <c r="F179" i="3"/>
  <c r="G179" i="3" s="1"/>
  <c r="O179" i="3" s="1"/>
  <c r="F180" i="3"/>
  <c r="G180" i="3" s="1"/>
  <c r="O180" i="3" s="1"/>
  <c r="F181" i="3"/>
  <c r="G181" i="3" s="1"/>
  <c r="O181" i="3" s="1"/>
  <c r="F182" i="3"/>
  <c r="G182" i="3" s="1"/>
  <c r="M182" i="3" s="1"/>
  <c r="F183" i="3"/>
  <c r="G183" i="3" s="1"/>
  <c r="F184" i="3"/>
  <c r="G184" i="3" s="1"/>
  <c r="F185" i="3"/>
  <c r="G185" i="3" s="1"/>
  <c r="F186" i="3"/>
  <c r="G186" i="3" s="1"/>
  <c r="F187" i="3"/>
  <c r="G187" i="3" s="1"/>
  <c r="F189" i="3"/>
  <c r="G189" i="3" s="1"/>
  <c r="F190" i="3"/>
  <c r="G190" i="3" s="1"/>
  <c r="F195" i="3"/>
  <c r="G195" i="3" s="1"/>
  <c r="F196" i="3"/>
  <c r="G196" i="3" s="1"/>
  <c r="F197" i="3"/>
  <c r="G197" i="3" s="1"/>
  <c r="F198" i="3"/>
  <c r="G198" i="3" s="1"/>
  <c r="F199" i="3"/>
  <c r="G199" i="3" s="1"/>
  <c r="F200" i="3"/>
  <c r="G200" i="3" s="1"/>
  <c r="F201" i="3"/>
  <c r="G201" i="3" s="1"/>
  <c r="AA201" i="3" s="1"/>
  <c r="F202" i="3"/>
  <c r="G202" i="3" s="1"/>
  <c r="F203" i="3"/>
  <c r="G203" i="3" s="1"/>
  <c r="F204" i="3"/>
  <c r="G204" i="3" s="1"/>
  <c r="F205" i="3"/>
  <c r="G205" i="3" s="1"/>
  <c r="F206" i="3"/>
  <c r="G206" i="3" s="1"/>
  <c r="F207" i="3"/>
  <c r="G207" i="3" s="1"/>
  <c r="F208" i="3"/>
  <c r="G208" i="3" s="1"/>
  <c r="F209" i="3"/>
  <c r="G209" i="3" s="1"/>
  <c r="F210" i="3"/>
  <c r="G210" i="3" s="1"/>
  <c r="F211" i="3"/>
  <c r="G211" i="3" s="1"/>
  <c r="K168" i="3" l="1"/>
  <c r="K169" i="3"/>
  <c r="K170" i="3"/>
  <c r="K171" i="3"/>
  <c r="K172" i="3"/>
  <c r="K147" i="3"/>
  <c r="K113" i="3"/>
  <c r="K94" i="3"/>
  <c r="K95" i="3"/>
  <c r="AA182" i="3"/>
  <c r="AA176" i="3"/>
  <c r="W180" i="3"/>
  <c r="S176" i="3"/>
  <c r="O159" i="3"/>
  <c r="S159" i="3"/>
  <c r="W159" i="3"/>
  <c r="AA159" i="3"/>
  <c r="M159" i="3"/>
  <c r="Q159" i="3"/>
  <c r="U159" i="3"/>
  <c r="Y159" i="3"/>
  <c r="AC159" i="3"/>
  <c r="S182" i="3"/>
  <c r="W179" i="3"/>
  <c r="W178" i="3"/>
  <c r="AA177" i="3"/>
  <c r="S177" i="3"/>
  <c r="O160" i="3"/>
  <c r="S160" i="3"/>
  <c r="W160" i="3"/>
  <c r="AA160" i="3"/>
  <c r="M160" i="3"/>
  <c r="Q160" i="3"/>
  <c r="U160" i="3"/>
  <c r="Y160" i="3"/>
  <c r="AC160" i="3"/>
  <c r="W182" i="3"/>
  <c r="O182" i="3"/>
  <c r="W181" i="3"/>
  <c r="W176" i="3"/>
  <c r="O162" i="3"/>
  <c r="S162" i="3"/>
  <c r="W162" i="3"/>
  <c r="AA162" i="3"/>
  <c r="M162" i="3"/>
  <c r="Q162" i="3"/>
  <c r="U162" i="3"/>
  <c r="Y162" i="3"/>
  <c r="AC162" i="3"/>
  <c r="O163" i="3"/>
  <c r="S163" i="3"/>
  <c r="W163" i="3"/>
  <c r="AA163" i="3"/>
  <c r="M163" i="3"/>
  <c r="Q163" i="3"/>
  <c r="U163" i="3"/>
  <c r="Y163" i="3"/>
  <c r="AC163" i="3"/>
  <c r="O161" i="3"/>
  <c r="S161" i="3"/>
  <c r="W161" i="3"/>
  <c r="AA161" i="3"/>
  <c r="M161" i="3"/>
  <c r="Q161" i="3"/>
  <c r="U161" i="3"/>
  <c r="Y161" i="3"/>
  <c r="AC161" i="3"/>
  <c r="W177" i="3"/>
  <c r="M183" i="3"/>
  <c r="Q183" i="3"/>
  <c r="U183" i="3"/>
  <c r="Y183" i="3"/>
  <c r="AC183" i="3"/>
  <c r="O183" i="3"/>
  <c r="S183" i="3"/>
  <c r="W183" i="3"/>
  <c r="AA183" i="3"/>
  <c r="M181" i="3"/>
  <c r="Q181" i="3"/>
  <c r="U181" i="3"/>
  <c r="Y181" i="3"/>
  <c r="AC181" i="3"/>
  <c r="M180" i="3"/>
  <c r="Q180" i="3"/>
  <c r="U180" i="3"/>
  <c r="Y180" i="3"/>
  <c r="AC180" i="3"/>
  <c r="M179" i="3"/>
  <c r="Q179" i="3"/>
  <c r="U179" i="3"/>
  <c r="Y179" i="3"/>
  <c r="AC179" i="3"/>
  <c r="M178" i="3"/>
  <c r="Q178" i="3"/>
  <c r="U178" i="3"/>
  <c r="Y178" i="3"/>
  <c r="AC178" i="3"/>
  <c r="M177" i="3"/>
  <c r="Q177" i="3"/>
  <c r="U177" i="3"/>
  <c r="Y177" i="3"/>
  <c r="AC177" i="3"/>
  <c r="M176" i="3"/>
  <c r="Q176" i="3"/>
  <c r="U176" i="3"/>
  <c r="Y176" i="3"/>
  <c r="AC176" i="3"/>
  <c r="O174" i="3"/>
  <c r="S174" i="3"/>
  <c r="W174" i="3"/>
  <c r="AA174" i="3"/>
  <c r="M174" i="3"/>
  <c r="Q174" i="3"/>
  <c r="U174" i="3"/>
  <c r="Y174" i="3"/>
  <c r="AC174" i="3"/>
  <c r="O167" i="3"/>
  <c r="S167" i="3"/>
  <c r="W167" i="3"/>
  <c r="AA167" i="3"/>
  <c r="M167" i="3"/>
  <c r="Q167" i="3"/>
  <c r="U167" i="3"/>
  <c r="Y167" i="3"/>
  <c r="AC167" i="3"/>
  <c r="O166" i="3"/>
  <c r="S166" i="3"/>
  <c r="W166" i="3"/>
  <c r="AA166" i="3"/>
  <c r="M166" i="3"/>
  <c r="Q166" i="3"/>
  <c r="U166" i="3"/>
  <c r="Y166" i="3"/>
  <c r="AC166" i="3"/>
  <c r="O165" i="3"/>
  <c r="S165" i="3"/>
  <c r="W165" i="3"/>
  <c r="AA165" i="3"/>
  <c r="M165" i="3"/>
  <c r="Q165" i="3"/>
  <c r="U165" i="3"/>
  <c r="Y165" i="3"/>
  <c r="AC165" i="3"/>
  <c r="AC182" i="3"/>
  <c r="Y182" i="3"/>
  <c r="U182" i="3"/>
  <c r="Q182" i="3"/>
  <c r="AA181" i="3"/>
  <c r="S181" i="3"/>
  <c r="AA180" i="3"/>
  <c r="S180" i="3"/>
  <c r="AA179" i="3"/>
  <c r="S179" i="3"/>
  <c r="AA178" i="3"/>
  <c r="S178" i="3"/>
  <c r="O175" i="3"/>
  <c r="S175" i="3"/>
  <c r="W175" i="3"/>
  <c r="AA175" i="3"/>
  <c r="M175" i="3"/>
  <c r="Q175" i="3"/>
  <c r="U175" i="3"/>
  <c r="Y175" i="3"/>
  <c r="AC175" i="3"/>
  <c r="O173" i="3"/>
  <c r="S173" i="3"/>
  <c r="W173" i="3"/>
  <c r="AA173" i="3"/>
  <c r="M173" i="3"/>
  <c r="Q173" i="3"/>
  <c r="U173" i="3"/>
  <c r="Y173" i="3"/>
  <c r="AC173" i="3"/>
  <c r="O164" i="3"/>
  <c r="S164" i="3"/>
  <c r="W164" i="3"/>
  <c r="AA164" i="3"/>
  <c r="M164" i="3"/>
  <c r="Q164" i="3"/>
  <c r="U164" i="3"/>
  <c r="Y164" i="3"/>
  <c r="AC164" i="3"/>
  <c r="O184" i="3"/>
  <c r="S184" i="3"/>
  <c r="W184" i="3"/>
  <c r="AA184" i="3"/>
  <c r="M184" i="3"/>
  <c r="Q184" i="3"/>
  <c r="U184" i="3"/>
  <c r="Y184" i="3"/>
  <c r="AC184" i="3"/>
  <c r="O186" i="3"/>
  <c r="S186" i="3"/>
  <c r="W186" i="3"/>
  <c r="AA186" i="3"/>
  <c r="M186" i="3"/>
  <c r="Q186" i="3"/>
  <c r="U186" i="3"/>
  <c r="Y186" i="3"/>
  <c r="AC186" i="3"/>
  <c r="O187" i="3"/>
  <c r="S187" i="3"/>
  <c r="W187" i="3"/>
  <c r="AA187" i="3"/>
  <c r="M187" i="3"/>
  <c r="Q187" i="3"/>
  <c r="U187" i="3"/>
  <c r="Y187" i="3"/>
  <c r="AC187" i="3"/>
  <c r="O185" i="3"/>
  <c r="S185" i="3"/>
  <c r="W185" i="3"/>
  <c r="AA185" i="3"/>
  <c r="M185" i="3"/>
  <c r="Q185" i="3"/>
  <c r="U185" i="3"/>
  <c r="Y185" i="3"/>
  <c r="AC185" i="3"/>
  <c r="O188" i="3"/>
  <c r="S188" i="3"/>
  <c r="W188" i="3"/>
  <c r="AA188" i="3"/>
  <c r="M188" i="3"/>
  <c r="Q188" i="3"/>
  <c r="U188" i="3"/>
  <c r="Y188" i="3"/>
  <c r="AC188" i="3"/>
  <c r="O196" i="3"/>
  <c r="S196" i="3"/>
  <c r="W196" i="3"/>
  <c r="AA196" i="3"/>
  <c r="M196" i="3"/>
  <c r="Q196" i="3"/>
  <c r="U196" i="3"/>
  <c r="Y196" i="3"/>
  <c r="AC196" i="3"/>
  <c r="O190" i="3"/>
  <c r="S190" i="3"/>
  <c r="W190" i="3"/>
  <c r="AA190" i="3"/>
  <c r="M190" i="3"/>
  <c r="Q190" i="3"/>
  <c r="U190" i="3"/>
  <c r="Y190" i="3"/>
  <c r="AC190" i="3"/>
  <c r="O197" i="3"/>
  <c r="S197" i="3"/>
  <c r="W197" i="3"/>
  <c r="AA197" i="3"/>
  <c r="M197" i="3"/>
  <c r="Q197" i="3"/>
  <c r="U197" i="3"/>
  <c r="Y197" i="3"/>
  <c r="AC197" i="3"/>
  <c r="O195" i="3"/>
  <c r="S195" i="3"/>
  <c r="W195" i="3"/>
  <c r="AA195" i="3"/>
  <c r="M195" i="3"/>
  <c r="Q195" i="3"/>
  <c r="U195" i="3"/>
  <c r="Y195" i="3"/>
  <c r="AC195" i="3"/>
  <c r="O189" i="3"/>
  <c r="S189" i="3"/>
  <c r="W189" i="3"/>
  <c r="AA189" i="3"/>
  <c r="M189" i="3"/>
  <c r="Q189" i="3"/>
  <c r="U189" i="3"/>
  <c r="Y189" i="3"/>
  <c r="AC189" i="3"/>
  <c r="O198" i="3"/>
  <c r="S198" i="3"/>
  <c r="W198" i="3"/>
  <c r="AA198" i="3"/>
  <c r="M198" i="3"/>
  <c r="Q198" i="3"/>
  <c r="U198" i="3"/>
  <c r="Y198" i="3"/>
  <c r="O199" i="3"/>
  <c r="S199" i="3"/>
  <c r="W199" i="3"/>
  <c r="AA199" i="3"/>
  <c r="M199" i="3"/>
  <c r="Q199" i="3"/>
  <c r="U199" i="3"/>
  <c r="Y199" i="3"/>
  <c r="O200" i="3"/>
  <c r="S200" i="3"/>
  <c r="W200" i="3"/>
  <c r="AA200" i="3"/>
  <c r="M200" i="3"/>
  <c r="Q200" i="3"/>
  <c r="U200" i="3"/>
  <c r="Y200" i="3"/>
  <c r="AC200" i="3"/>
  <c r="M201" i="3"/>
  <c r="Q201" i="3"/>
  <c r="U201" i="3"/>
  <c r="Y201" i="3"/>
  <c r="AC201" i="3"/>
  <c r="O201" i="3"/>
  <c r="S201" i="3"/>
  <c r="W201" i="3"/>
  <c r="O202" i="3"/>
  <c r="S202" i="3"/>
  <c r="W202" i="3"/>
  <c r="AA202" i="3"/>
  <c r="M202" i="3"/>
  <c r="Q202" i="3"/>
  <c r="U202" i="3"/>
  <c r="Y202" i="3"/>
  <c r="AC202" i="3"/>
  <c r="O203" i="3"/>
  <c r="S203" i="3"/>
  <c r="W203" i="3"/>
  <c r="AA203" i="3"/>
  <c r="M203" i="3"/>
  <c r="Q203" i="3"/>
  <c r="U203" i="3"/>
  <c r="Y203" i="3"/>
  <c r="AC203" i="3"/>
  <c r="O204" i="3"/>
  <c r="M204" i="3"/>
  <c r="U204" i="3"/>
  <c r="AC204" i="3"/>
  <c r="Q204" i="3"/>
  <c r="Y204" i="3"/>
  <c r="AA204" i="3"/>
  <c r="W204" i="3"/>
  <c r="S204" i="3"/>
  <c r="O205" i="3"/>
  <c r="S205" i="3"/>
  <c r="W205" i="3"/>
  <c r="AA205" i="3"/>
  <c r="M205" i="3"/>
  <c r="Q205" i="3"/>
  <c r="U205" i="3"/>
  <c r="Y205" i="3"/>
  <c r="AC205" i="3"/>
  <c r="O206" i="3"/>
  <c r="M206" i="3"/>
  <c r="U206" i="3"/>
  <c r="AC206" i="3"/>
  <c r="Q206" i="3"/>
  <c r="Y206" i="3"/>
  <c r="AA206" i="3"/>
  <c r="W206" i="3"/>
  <c r="S206" i="3"/>
  <c r="O207" i="3"/>
  <c r="S207" i="3"/>
  <c r="W207" i="3"/>
  <c r="AA207" i="3"/>
  <c r="M207" i="3"/>
  <c r="Q207" i="3"/>
  <c r="U207" i="3"/>
  <c r="Y207" i="3"/>
  <c r="AC207" i="3"/>
  <c r="O208" i="3"/>
  <c r="S208" i="3"/>
  <c r="W208" i="3"/>
  <c r="AA208" i="3"/>
  <c r="M208" i="3"/>
  <c r="Q208" i="3"/>
  <c r="U208" i="3"/>
  <c r="Y208" i="3"/>
  <c r="AC208" i="3"/>
  <c r="O209" i="3"/>
  <c r="S209" i="3"/>
  <c r="W209" i="3"/>
  <c r="AA209" i="3"/>
  <c r="M209" i="3"/>
  <c r="Q209" i="3"/>
  <c r="U209" i="3"/>
  <c r="Y209" i="3"/>
  <c r="AC209" i="3"/>
  <c r="O210" i="3"/>
  <c r="S210" i="3"/>
  <c r="W210" i="3"/>
  <c r="AA210" i="3"/>
  <c r="M210" i="3"/>
  <c r="Q210" i="3"/>
  <c r="U210" i="3"/>
  <c r="Y210" i="3"/>
  <c r="AC210" i="3"/>
  <c r="O211" i="3"/>
  <c r="S211" i="3"/>
  <c r="W211" i="3"/>
  <c r="AA211" i="3"/>
  <c r="M211" i="3"/>
  <c r="Q211" i="3"/>
  <c r="U211" i="3"/>
  <c r="Y211" i="3"/>
  <c r="AC211" i="3"/>
  <c r="K159" i="3" l="1"/>
  <c r="K160" i="3"/>
  <c r="K182" i="3"/>
  <c r="K163" i="3"/>
  <c r="K161" i="3"/>
  <c r="K162" i="3"/>
  <c r="K173" i="3"/>
  <c r="K165" i="3"/>
  <c r="K167" i="3"/>
  <c r="K174" i="3"/>
  <c r="K176" i="3"/>
  <c r="K178" i="3"/>
  <c r="K180" i="3"/>
  <c r="K164" i="3"/>
  <c r="K175" i="3"/>
  <c r="K166" i="3"/>
  <c r="K177" i="3"/>
  <c r="K179" i="3"/>
  <c r="K181" i="3"/>
  <c r="K183" i="3"/>
  <c r="K184" i="3"/>
  <c r="K187" i="3"/>
  <c r="K185" i="3"/>
  <c r="K186" i="3"/>
  <c r="K188" i="3"/>
  <c r="K195" i="3"/>
  <c r="K197" i="3"/>
  <c r="K196" i="3"/>
  <c r="K189" i="3"/>
  <c r="K190" i="3"/>
  <c r="K198" i="3"/>
  <c r="K199" i="3"/>
  <c r="K200" i="3"/>
  <c r="K201" i="3"/>
  <c r="K204" i="3"/>
  <c r="K202" i="3"/>
  <c r="K203" i="3"/>
  <c r="K206" i="3"/>
  <c r="K205" i="3"/>
  <c r="K207" i="3"/>
  <c r="K208" i="3"/>
  <c r="K209" i="3"/>
  <c r="K210" i="3"/>
  <c r="K211" i="3"/>
  <c r="F10" i="3"/>
  <c r="F153" i="3"/>
  <c r="F154" i="3"/>
  <c r="F146" i="3"/>
  <c r="F137" i="3"/>
  <c r="F138" i="3"/>
  <c r="F128" i="3"/>
  <c r="F122" i="3"/>
  <c r="F123" i="3"/>
  <c r="F114" i="3"/>
  <c r="F115" i="3"/>
  <c r="F107" i="3"/>
  <c r="F100" i="3"/>
  <c r="F101" i="3"/>
  <c r="F91" i="3"/>
  <c r="F85" i="3"/>
  <c r="F86" i="3"/>
  <c r="F77" i="3"/>
  <c r="F78" i="3"/>
  <c r="F69" i="3"/>
  <c r="F70" i="3"/>
  <c r="F61" i="3"/>
  <c r="F62" i="3"/>
  <c r="F54" i="3"/>
  <c r="F55" i="3"/>
  <c r="F47" i="3"/>
  <c r="F40" i="3"/>
  <c r="F41" i="3"/>
  <c r="F30" i="3"/>
  <c r="F31" i="3"/>
  <c r="F26" i="3"/>
  <c r="F27" i="3"/>
  <c r="F19" i="3"/>
  <c r="F20" i="3"/>
  <c r="F12" i="3"/>
  <c r="F13" i="3"/>
  <c r="F158" i="3"/>
  <c r="F157" i="3"/>
  <c r="F156" i="3"/>
  <c r="F155" i="3"/>
  <c r="F152" i="3"/>
  <c r="F151" i="3"/>
  <c r="F150" i="3"/>
  <c r="F149" i="3"/>
  <c r="F148" i="3"/>
  <c r="F145" i="3"/>
  <c r="F144" i="3"/>
  <c r="F143" i="3"/>
  <c r="F142" i="3"/>
  <c r="F141" i="3"/>
  <c r="F140" i="3"/>
  <c r="F139" i="3"/>
  <c r="F136" i="3"/>
  <c r="F135" i="3"/>
  <c r="F134" i="3"/>
  <c r="F133" i="3"/>
  <c r="F131" i="3"/>
  <c r="F130" i="3"/>
  <c r="F129" i="3"/>
  <c r="F127" i="3"/>
  <c r="F126" i="3"/>
  <c r="F125" i="3"/>
  <c r="F121" i="3"/>
  <c r="F120" i="3"/>
  <c r="F119" i="3"/>
  <c r="F118" i="3"/>
  <c r="F117" i="3"/>
  <c r="F116" i="3"/>
  <c r="F112" i="3"/>
  <c r="F111" i="3"/>
  <c r="F110" i="3"/>
  <c r="F109" i="3"/>
  <c r="F108" i="3"/>
  <c r="F105" i="3"/>
  <c r="F104" i="3"/>
  <c r="F103" i="3"/>
  <c r="F102" i="3"/>
  <c r="F99" i="3"/>
  <c r="F98" i="3"/>
  <c r="F97" i="3"/>
  <c r="F96" i="3"/>
  <c r="F93" i="3"/>
  <c r="F92" i="3"/>
  <c r="F90" i="3"/>
  <c r="F89" i="3"/>
  <c r="F88" i="3"/>
  <c r="F87" i="3"/>
  <c r="F84" i="3"/>
  <c r="F83" i="3"/>
  <c r="F82" i="3"/>
  <c r="F81" i="3"/>
  <c r="F80" i="3"/>
  <c r="F79" i="3"/>
  <c r="F76" i="3"/>
  <c r="F75" i="3"/>
  <c r="F74" i="3"/>
  <c r="F73" i="3"/>
  <c r="F72" i="3"/>
  <c r="F71" i="3"/>
  <c r="F68" i="3"/>
  <c r="F67" i="3"/>
  <c r="F66" i="3"/>
  <c r="F65" i="3"/>
  <c r="F64" i="3"/>
  <c r="F63" i="3"/>
  <c r="F60" i="3"/>
  <c r="F59" i="3"/>
  <c r="F58" i="3"/>
  <c r="F57" i="3"/>
  <c r="F56" i="3"/>
  <c r="F53" i="3"/>
  <c r="F52" i="3"/>
  <c r="F50" i="3"/>
  <c r="F49" i="3"/>
  <c r="F48" i="3"/>
  <c r="F46" i="3"/>
  <c r="F45" i="3"/>
  <c r="F44" i="3"/>
  <c r="G44" i="3" s="1"/>
  <c r="F43" i="3"/>
  <c r="F42" i="3"/>
  <c r="F39" i="3"/>
  <c r="F37" i="3"/>
  <c r="F36" i="3"/>
  <c r="F34" i="3"/>
  <c r="F33" i="3"/>
  <c r="F32" i="3"/>
  <c r="F28" i="3"/>
  <c r="F25" i="3"/>
  <c r="F24" i="3"/>
  <c r="F23" i="3"/>
  <c r="F22" i="3"/>
  <c r="F21" i="3"/>
  <c r="F18" i="3"/>
  <c r="F17" i="3"/>
  <c r="F16" i="3"/>
  <c r="F15" i="3"/>
  <c r="F14" i="3"/>
  <c r="F11" i="3"/>
  <c r="G15" i="3" l="1"/>
  <c r="S15" i="3" s="1"/>
  <c r="G23" i="3"/>
  <c r="AC23" i="3" s="1"/>
  <c r="AC29" i="3"/>
  <c r="G32" i="3"/>
  <c r="M32" i="3" s="1"/>
  <c r="G34" i="3"/>
  <c r="G36" i="3"/>
  <c r="G42" i="3"/>
  <c r="G46" i="3"/>
  <c r="M46" i="3" s="1"/>
  <c r="G48" i="3"/>
  <c r="Q48" i="3" s="1"/>
  <c r="G50" i="3"/>
  <c r="G52" i="3"/>
  <c r="G56" i="3"/>
  <c r="U56" i="3" s="1"/>
  <c r="G58" i="3"/>
  <c r="S58" i="3" s="1"/>
  <c r="G59" i="3"/>
  <c r="G63" i="3"/>
  <c r="G65" i="3"/>
  <c r="M65" i="3" s="1"/>
  <c r="G67" i="3"/>
  <c r="W67" i="3" s="1"/>
  <c r="G71" i="3"/>
  <c r="G73" i="3"/>
  <c r="G75" i="3"/>
  <c r="U75" i="3" s="1"/>
  <c r="G79" i="3"/>
  <c r="Q79" i="3" s="1"/>
  <c r="G81" i="3"/>
  <c r="G83" i="3"/>
  <c r="G87" i="3"/>
  <c r="M87" i="3" s="1"/>
  <c r="G89" i="3"/>
  <c r="Q89" i="3" s="1"/>
  <c r="G90" i="3"/>
  <c r="G92" i="3"/>
  <c r="G96" i="3"/>
  <c r="U96" i="3" s="1"/>
  <c r="G98" i="3"/>
  <c r="S98" i="3" s="1"/>
  <c r="G102" i="3"/>
  <c r="G104" i="3"/>
  <c r="AC104" i="3" s="1"/>
  <c r="O106" i="3"/>
  <c r="G108" i="3"/>
  <c r="AA108" i="3" s="1"/>
  <c r="G110" i="3"/>
  <c r="G112" i="3"/>
  <c r="G116" i="3"/>
  <c r="O116" i="3" s="1"/>
  <c r="G118" i="3"/>
  <c r="AA118" i="3" s="1"/>
  <c r="G120" i="3"/>
  <c r="Y120" i="3" s="1"/>
  <c r="G125" i="3"/>
  <c r="AA125" i="3" s="1"/>
  <c r="G127" i="3"/>
  <c r="W127" i="3" s="1"/>
  <c r="G129" i="3"/>
  <c r="AC129" i="3" s="1"/>
  <c r="G131" i="3"/>
  <c r="AC132" i="3"/>
  <c r="G134" i="3"/>
  <c r="W134" i="3" s="1"/>
  <c r="G135" i="3"/>
  <c r="AC135" i="3" s="1"/>
  <c r="G139" i="3"/>
  <c r="G141" i="3"/>
  <c r="AC141" i="3" s="1"/>
  <c r="G143" i="3"/>
  <c r="W143" i="3" s="1"/>
  <c r="G148" i="3"/>
  <c r="S148" i="3" s="1"/>
  <c r="G149" i="3"/>
  <c r="AC149" i="3" s="1"/>
  <c r="G151" i="3"/>
  <c r="G155" i="3"/>
  <c r="Y155" i="3" s="1"/>
  <c r="G157" i="3"/>
  <c r="S157" i="3" s="1"/>
  <c r="G12" i="3"/>
  <c r="G19" i="3"/>
  <c r="G26" i="3"/>
  <c r="U26" i="3" s="1"/>
  <c r="G30" i="3"/>
  <c r="S30" i="3" s="1"/>
  <c r="G40" i="3"/>
  <c r="G54" i="3"/>
  <c r="G61" i="3"/>
  <c r="S61" i="3" s="1"/>
  <c r="G69" i="3"/>
  <c r="Y69" i="3" s="1"/>
  <c r="G77" i="3"/>
  <c r="G85" i="3"/>
  <c r="G100" i="3"/>
  <c r="Q100" i="3" s="1"/>
  <c r="G107" i="3"/>
  <c r="O107" i="3" s="1"/>
  <c r="G114" i="3"/>
  <c r="G122" i="3"/>
  <c r="G137" i="3"/>
  <c r="AC137" i="3" s="1"/>
  <c r="G153" i="3"/>
  <c r="AC153" i="3" s="1"/>
  <c r="G11" i="3"/>
  <c r="W11" i="3" s="1"/>
  <c r="G17" i="3"/>
  <c r="AC17" i="3" s="1"/>
  <c r="G21" i="3"/>
  <c r="O21" i="3" s="1"/>
  <c r="G25" i="3"/>
  <c r="AC25" i="3" s="1"/>
  <c r="G28" i="3"/>
  <c r="U28" i="3" s="1"/>
  <c r="G14" i="3"/>
  <c r="AC14" i="3" s="1"/>
  <c r="G16" i="3"/>
  <c r="S16" i="3" s="1"/>
  <c r="G18" i="3"/>
  <c r="AC18" i="3" s="1"/>
  <c r="G22" i="3"/>
  <c r="G24" i="3"/>
  <c r="AC24" i="3" s="1"/>
  <c r="G33" i="3"/>
  <c r="G37" i="3"/>
  <c r="O37" i="3" s="1"/>
  <c r="G39" i="3"/>
  <c r="G43" i="3"/>
  <c r="U43" i="3" s="1"/>
  <c r="G45" i="3"/>
  <c r="W45" i="3" s="1"/>
  <c r="G49" i="3"/>
  <c r="AC49" i="3" s="1"/>
  <c r="G53" i="3"/>
  <c r="AC53" i="3" s="1"/>
  <c r="G57" i="3"/>
  <c r="O57" i="3" s="1"/>
  <c r="G60" i="3"/>
  <c r="S60" i="3" s="1"/>
  <c r="G64" i="3"/>
  <c r="AC64" i="3" s="1"/>
  <c r="G66" i="3"/>
  <c r="G68" i="3"/>
  <c r="AC68" i="3" s="1"/>
  <c r="G72" i="3"/>
  <c r="S72" i="3" s="1"/>
  <c r="G74" i="3"/>
  <c r="AC74" i="3" s="1"/>
  <c r="G76" i="3"/>
  <c r="G80" i="3"/>
  <c r="AC80" i="3" s="1"/>
  <c r="G82" i="3"/>
  <c r="S82" i="3" s="1"/>
  <c r="G84" i="3"/>
  <c r="AC84" i="3" s="1"/>
  <c r="G88" i="3"/>
  <c r="G93" i="3"/>
  <c r="AC93" i="3" s="1"/>
  <c r="G97" i="3"/>
  <c r="W97" i="3" s="1"/>
  <c r="G99" i="3"/>
  <c r="AC99" i="3" s="1"/>
  <c r="G103" i="3"/>
  <c r="S103" i="3" s="1"/>
  <c r="G105" i="3"/>
  <c r="AC105" i="3" s="1"/>
  <c r="G109" i="3"/>
  <c r="AC109" i="3" s="1"/>
  <c r="G111" i="3"/>
  <c r="S111" i="3" s="1"/>
  <c r="G117" i="3"/>
  <c r="AC117" i="3" s="1"/>
  <c r="G119" i="3"/>
  <c r="W119" i="3" s="1"/>
  <c r="G121" i="3"/>
  <c r="Y121" i="3" s="1"/>
  <c r="G126" i="3"/>
  <c r="U126" i="3" s="1"/>
  <c r="G130" i="3"/>
  <c r="AC130" i="3" s="1"/>
  <c r="G133" i="3"/>
  <c r="AC133" i="3" s="1"/>
  <c r="G136" i="3"/>
  <c r="AC136" i="3" s="1"/>
  <c r="G140" i="3"/>
  <c r="U140" i="3" s="1"/>
  <c r="G142" i="3"/>
  <c r="AC142" i="3" s="1"/>
  <c r="G144" i="3"/>
  <c r="Y144" i="3" s="1"/>
  <c r="G145" i="3"/>
  <c r="AC145" i="3" s="1"/>
  <c r="G150" i="3"/>
  <c r="AC150" i="3" s="1"/>
  <c r="G152" i="3"/>
  <c r="AC152" i="3" s="1"/>
  <c r="G156" i="3"/>
  <c r="W156" i="3" s="1"/>
  <c r="G158" i="3"/>
  <c r="AC158" i="3" s="1"/>
  <c r="G13" i="3"/>
  <c r="Y13" i="3" s="1"/>
  <c r="G20" i="3"/>
  <c r="AC20" i="3" s="1"/>
  <c r="G27" i="3"/>
  <c r="U27" i="3" s="1"/>
  <c r="G31" i="3"/>
  <c r="AC31" i="3" s="1"/>
  <c r="G41" i="3"/>
  <c r="AC41" i="3" s="1"/>
  <c r="G47" i="3"/>
  <c r="AC47" i="3" s="1"/>
  <c r="G55" i="3"/>
  <c r="AC55" i="3" s="1"/>
  <c r="G62" i="3"/>
  <c r="AC62" i="3" s="1"/>
  <c r="G70" i="3"/>
  <c r="AC70" i="3" s="1"/>
  <c r="G78" i="3"/>
  <c r="AC78" i="3" s="1"/>
  <c r="G86" i="3"/>
  <c r="AC86" i="3" s="1"/>
  <c r="G91" i="3"/>
  <c r="AC91" i="3" s="1"/>
  <c r="G101" i="3"/>
  <c r="AC101" i="3" s="1"/>
  <c r="G115" i="3"/>
  <c r="AC115" i="3" s="1"/>
  <c r="G123" i="3"/>
  <c r="AC123" i="3" s="1"/>
  <c r="G128" i="3"/>
  <c r="AC128" i="3" s="1"/>
  <c r="G138" i="3"/>
  <c r="AC138" i="3" s="1"/>
  <c r="G146" i="3"/>
  <c r="AC146" i="3" s="1"/>
  <c r="G154" i="3"/>
  <c r="AC154" i="3" s="1"/>
  <c r="G10" i="3"/>
  <c r="AC10" i="3" s="1"/>
  <c r="AA23" i="3"/>
  <c r="Y23" i="3"/>
  <c r="Y29" i="3"/>
  <c r="AA36" i="3"/>
  <c r="AA42" i="3"/>
  <c r="AA44" i="3"/>
  <c r="AA52" i="3"/>
  <c r="AA59" i="3"/>
  <c r="AA63" i="3"/>
  <c r="AA73" i="3"/>
  <c r="AA81" i="3"/>
  <c r="Y83" i="3"/>
  <c r="Y92" i="3"/>
  <c r="Y102" i="3"/>
  <c r="W23" i="3"/>
  <c r="U23" i="3"/>
  <c r="S23" i="3"/>
  <c r="Q23" i="3"/>
  <c r="O23" i="3"/>
  <c r="M23" i="3"/>
  <c r="U29" i="3"/>
  <c r="S29" i="3"/>
  <c r="Q29" i="3"/>
  <c r="M29" i="3"/>
  <c r="W36" i="3"/>
  <c r="U36" i="3"/>
  <c r="S36" i="3"/>
  <c r="Q36" i="3"/>
  <c r="O36" i="3"/>
  <c r="M36" i="3"/>
  <c r="W38" i="3"/>
  <c r="U38" i="3"/>
  <c r="S38" i="3"/>
  <c r="Q38" i="3"/>
  <c r="O38" i="3"/>
  <c r="M38" i="3"/>
  <c r="Q42" i="3"/>
  <c r="W44" i="3"/>
  <c r="U44" i="3"/>
  <c r="S44" i="3"/>
  <c r="Q44" i="3"/>
  <c r="O44" i="3"/>
  <c r="M44" i="3"/>
  <c r="W52" i="3"/>
  <c r="U52" i="3"/>
  <c r="S52" i="3"/>
  <c r="Q52" i="3"/>
  <c r="O52" i="3"/>
  <c r="M52" i="3"/>
  <c r="Q59" i="3"/>
  <c r="W63" i="3"/>
  <c r="U63" i="3"/>
  <c r="S63" i="3"/>
  <c r="Q63" i="3"/>
  <c r="O63" i="3"/>
  <c r="M63" i="3"/>
  <c r="W73" i="3"/>
  <c r="U73" i="3"/>
  <c r="S73" i="3"/>
  <c r="Q73" i="3"/>
  <c r="O73" i="3"/>
  <c r="M73" i="3"/>
  <c r="Q81" i="3"/>
  <c r="W83" i="3"/>
  <c r="U83" i="3"/>
  <c r="S83" i="3"/>
  <c r="Q83" i="3"/>
  <c r="O83" i="3"/>
  <c r="M83" i="3"/>
  <c r="W92" i="3"/>
  <c r="U92" i="3"/>
  <c r="S92" i="3"/>
  <c r="Q92" i="3"/>
  <c r="O92" i="3"/>
  <c r="M92" i="3"/>
  <c r="Q102" i="3"/>
  <c r="W104" i="3"/>
  <c r="U104" i="3"/>
  <c r="S104" i="3"/>
  <c r="Q104" i="3"/>
  <c r="O104" i="3"/>
  <c r="M104" i="3"/>
  <c r="S110" i="3"/>
  <c r="W112" i="3"/>
  <c r="U112" i="3"/>
  <c r="S112" i="3"/>
  <c r="Q112" i="3"/>
  <c r="O112" i="3"/>
  <c r="M112" i="3"/>
  <c r="S120" i="3"/>
  <c r="W125" i="3"/>
  <c r="U125" i="3"/>
  <c r="S125" i="3"/>
  <c r="Q125" i="3"/>
  <c r="O125" i="3"/>
  <c r="M125" i="3"/>
  <c r="S131" i="3"/>
  <c r="S139" i="3"/>
  <c r="W141" i="3"/>
  <c r="U141" i="3"/>
  <c r="S141" i="3"/>
  <c r="Q141" i="3"/>
  <c r="O141" i="3"/>
  <c r="M141" i="3"/>
  <c r="W149" i="3"/>
  <c r="U149" i="3"/>
  <c r="S149" i="3"/>
  <c r="Q149" i="3"/>
  <c r="O149" i="3"/>
  <c r="M149" i="3"/>
  <c r="W151" i="3"/>
  <c r="O151" i="3"/>
  <c r="W12" i="3"/>
  <c r="U12" i="3"/>
  <c r="S12" i="3"/>
  <c r="Q12" i="3"/>
  <c r="O12" i="3"/>
  <c r="M12" i="3"/>
  <c r="W19" i="3"/>
  <c r="O19" i="3"/>
  <c r="W40" i="3"/>
  <c r="O40" i="3"/>
  <c r="W54" i="3"/>
  <c r="U54" i="3"/>
  <c r="S54" i="3"/>
  <c r="Q54" i="3"/>
  <c r="O54" i="3"/>
  <c r="M54" i="3"/>
  <c r="W77" i="3"/>
  <c r="O77" i="3"/>
  <c r="W85" i="3"/>
  <c r="U85" i="3"/>
  <c r="S85" i="3"/>
  <c r="Q85" i="3"/>
  <c r="O85" i="3"/>
  <c r="M85" i="3"/>
  <c r="W114" i="3"/>
  <c r="U114" i="3"/>
  <c r="S114" i="3"/>
  <c r="Q114" i="3"/>
  <c r="O114" i="3"/>
  <c r="M114" i="3"/>
  <c r="S122" i="3"/>
  <c r="O153" i="3"/>
  <c r="W14" i="3"/>
  <c r="S14" i="3"/>
  <c r="M14" i="3"/>
  <c r="S18" i="3"/>
  <c r="W22" i="3"/>
  <c r="O22" i="3"/>
  <c r="W24" i="3"/>
  <c r="Q24" i="3"/>
  <c r="M24" i="3"/>
  <c r="S39" i="3"/>
  <c r="W43" i="3"/>
  <c r="U49" i="3"/>
  <c r="W53" i="3"/>
  <c r="U53" i="3"/>
  <c r="S53" i="3"/>
  <c r="Q53" i="3"/>
  <c r="O53" i="3"/>
  <c r="M53" i="3"/>
  <c r="Q64" i="3"/>
  <c r="W66" i="3"/>
  <c r="O66" i="3"/>
  <c r="M68" i="3"/>
  <c r="S74" i="3"/>
  <c r="W76" i="3"/>
  <c r="O76" i="3"/>
  <c r="S80" i="3"/>
  <c r="O84" i="3"/>
  <c r="W88" i="3"/>
  <c r="O88" i="3"/>
  <c r="W93" i="3"/>
  <c r="Q93" i="3"/>
  <c r="W105" i="3"/>
  <c r="S105" i="3"/>
  <c r="W117" i="3"/>
  <c r="U117" i="3"/>
  <c r="S117" i="3"/>
  <c r="Q117" i="3"/>
  <c r="O117" i="3"/>
  <c r="M117" i="3"/>
  <c r="O119" i="3"/>
  <c r="W130" i="3"/>
  <c r="U130" i="3"/>
  <c r="S130" i="3"/>
  <c r="Q130" i="3"/>
  <c r="O130" i="3"/>
  <c r="M130" i="3"/>
  <c r="Q133" i="3"/>
  <c r="W142" i="3"/>
  <c r="U142" i="3"/>
  <c r="Q142" i="3"/>
  <c r="O142" i="3"/>
  <c r="M142" i="3"/>
  <c r="S144" i="3"/>
  <c r="O150" i="3"/>
  <c r="W152" i="3"/>
  <c r="S152" i="3"/>
  <c r="M156" i="3"/>
  <c r="W20" i="3"/>
  <c r="S20" i="3"/>
  <c r="W27" i="3"/>
  <c r="W47" i="3"/>
  <c r="U47" i="3"/>
  <c r="Q47" i="3"/>
  <c r="O47" i="3"/>
  <c r="M47" i="3"/>
  <c r="S55" i="3"/>
  <c r="W78" i="3"/>
  <c r="U78" i="3"/>
  <c r="S78" i="3"/>
  <c r="O78" i="3"/>
  <c r="M78" i="3"/>
  <c r="W115" i="3"/>
  <c r="O115" i="3"/>
  <c r="U123" i="3"/>
  <c r="M123" i="3"/>
  <c r="W138" i="3"/>
  <c r="W146" i="3"/>
  <c r="S146" i="3"/>
  <c r="O146" i="3"/>
  <c r="S154" i="3"/>
  <c r="Y26" i="3" l="1"/>
  <c r="S115" i="3"/>
  <c r="Q78" i="3"/>
  <c r="S47" i="3"/>
  <c r="O20" i="3"/>
  <c r="O152" i="3"/>
  <c r="S142" i="3"/>
  <c r="M105" i="3"/>
  <c r="U154" i="3"/>
  <c r="W123" i="3"/>
  <c r="S86" i="3"/>
  <c r="U156" i="3"/>
  <c r="M133" i="3"/>
  <c r="U105" i="3"/>
  <c r="S93" i="3"/>
  <c r="U24" i="3"/>
  <c r="U14" i="3"/>
  <c r="O154" i="3"/>
  <c r="O123" i="3"/>
  <c r="S27" i="3"/>
  <c r="U133" i="3"/>
  <c r="O105" i="3"/>
  <c r="O93" i="3"/>
  <c r="U68" i="3"/>
  <c r="W57" i="3"/>
  <c r="O43" i="3"/>
  <c r="O24" i="3"/>
  <c r="O14" i="3"/>
  <c r="O138" i="3"/>
  <c r="O13" i="3"/>
  <c r="M154" i="3"/>
  <c r="W154" i="3"/>
  <c r="S123" i="3"/>
  <c r="O27" i="3"/>
  <c r="Q156" i="3"/>
  <c r="Q105" i="3"/>
  <c r="M93" i="3"/>
  <c r="U93" i="3"/>
  <c r="S24" i="3"/>
  <c r="Q14" i="3"/>
  <c r="W101" i="3"/>
  <c r="O70" i="3"/>
  <c r="O41" i="3"/>
  <c r="W13" i="3"/>
  <c r="W150" i="3"/>
  <c r="W140" i="3"/>
  <c r="S99" i="3"/>
  <c r="O145" i="3"/>
  <c r="S121" i="3"/>
  <c r="W10" i="3"/>
  <c r="M91" i="3"/>
  <c r="W145" i="3"/>
  <c r="S109" i="3"/>
  <c r="O26" i="3"/>
  <c r="Q62" i="3"/>
  <c r="W109" i="3"/>
  <c r="O97" i="3"/>
  <c r="S62" i="3"/>
  <c r="O121" i="3"/>
  <c r="O91" i="3"/>
  <c r="W26" i="3"/>
  <c r="O31" i="3"/>
  <c r="S136" i="3"/>
  <c r="W121" i="3"/>
  <c r="S10" i="3"/>
  <c r="O128" i="3"/>
  <c r="U91" i="3"/>
  <c r="S31" i="3"/>
  <c r="O109" i="3"/>
  <c r="O45" i="3"/>
  <c r="Q155" i="3"/>
  <c r="O134" i="3"/>
  <c r="Q137" i="3"/>
  <c r="S100" i="3"/>
  <c r="W116" i="3"/>
  <c r="W91" i="3"/>
  <c r="S41" i="3"/>
  <c r="Q13" i="3"/>
  <c r="Q150" i="3"/>
  <c r="O135" i="3"/>
  <c r="O129" i="3"/>
  <c r="Q138" i="3"/>
  <c r="S70" i="3"/>
  <c r="S84" i="3"/>
  <c r="W74" i="3"/>
  <c r="W18" i="3"/>
  <c r="S153" i="3"/>
  <c r="M69" i="3"/>
  <c r="W84" i="3"/>
  <c r="M49" i="3"/>
  <c r="W37" i="3"/>
  <c r="W153" i="3"/>
  <c r="U69" i="3"/>
  <c r="W135" i="3"/>
  <c r="W129" i="3"/>
  <c r="M118" i="3"/>
  <c r="W99" i="3"/>
  <c r="U64" i="3"/>
  <c r="S138" i="3"/>
  <c r="O101" i="3"/>
  <c r="W70" i="3"/>
  <c r="W41" i="3"/>
  <c r="S13" i="3"/>
  <c r="S150" i="3"/>
  <c r="O140" i="3"/>
  <c r="M138" i="3"/>
  <c r="U138" i="3"/>
  <c r="S101" i="3"/>
  <c r="M13" i="3"/>
  <c r="U13" i="3"/>
  <c r="M150" i="3"/>
  <c r="U150" i="3"/>
  <c r="S140" i="3"/>
  <c r="O99" i="3"/>
  <c r="O74" i="3"/>
  <c r="M64" i="3"/>
  <c r="Q49" i="3"/>
  <c r="O18" i="3"/>
  <c r="W107" i="3"/>
  <c r="W118" i="3"/>
  <c r="O89" i="3"/>
  <c r="O79" i="3"/>
  <c r="Q154" i="3"/>
  <c r="Q123" i="3"/>
  <c r="W86" i="3"/>
  <c r="O55" i="3"/>
  <c r="Q27" i="3"/>
  <c r="S156" i="3"/>
  <c r="W144" i="3"/>
  <c r="O133" i="3"/>
  <c r="W133" i="3"/>
  <c r="Q121" i="3"/>
  <c r="M109" i="3"/>
  <c r="U109" i="3"/>
  <c r="Q99" i="3"/>
  <c r="Q84" i="3"/>
  <c r="M74" i="3"/>
  <c r="U74" i="3"/>
  <c r="O64" i="3"/>
  <c r="W64" i="3"/>
  <c r="S49" i="3"/>
  <c r="Q18" i="3"/>
  <c r="Q153" i="3"/>
  <c r="O69" i="3"/>
  <c r="W69" i="3"/>
  <c r="Q135" i="3"/>
  <c r="Q129" i="3"/>
  <c r="O118" i="3"/>
  <c r="S108" i="3"/>
  <c r="O98" i="3"/>
  <c r="Q69" i="3"/>
  <c r="S135" i="3"/>
  <c r="S129" i="3"/>
  <c r="Q118" i="3"/>
  <c r="O86" i="3"/>
  <c r="W55" i="3"/>
  <c r="M27" i="3"/>
  <c r="O156" i="3"/>
  <c r="O144" i="3"/>
  <c r="S133" i="3"/>
  <c r="M121" i="3"/>
  <c r="U121" i="3"/>
  <c r="Q109" i="3"/>
  <c r="M99" i="3"/>
  <c r="U99" i="3"/>
  <c r="M84" i="3"/>
  <c r="U84" i="3"/>
  <c r="Q74" i="3"/>
  <c r="S64" i="3"/>
  <c r="O49" i="3"/>
  <c r="W49" i="3"/>
  <c r="M18" i="3"/>
  <c r="U18" i="3"/>
  <c r="M153" i="3"/>
  <c r="U153" i="3"/>
  <c r="S69" i="3"/>
  <c r="M135" i="3"/>
  <c r="U135" i="3"/>
  <c r="M129" i="3"/>
  <c r="U129" i="3"/>
  <c r="U118" i="3"/>
  <c r="U67" i="3"/>
  <c r="S48" i="3"/>
  <c r="S128" i="3"/>
  <c r="Q91" i="3"/>
  <c r="M62" i="3"/>
  <c r="U62" i="3"/>
  <c r="W31" i="3"/>
  <c r="O158" i="3"/>
  <c r="Q145" i="3"/>
  <c r="M136" i="3"/>
  <c r="U136" i="3"/>
  <c r="M80" i="3"/>
  <c r="U80" i="3"/>
  <c r="O68" i="3"/>
  <c r="W68" i="3"/>
  <c r="Q43" i="3"/>
  <c r="S137" i="3"/>
  <c r="M100" i="3"/>
  <c r="U100" i="3"/>
  <c r="Q26" i="3"/>
  <c r="S155" i="3"/>
  <c r="O143" i="3"/>
  <c r="O127" i="3"/>
  <c r="Y87" i="3"/>
  <c r="Y65" i="3"/>
  <c r="Y46" i="3"/>
  <c r="O10" i="3"/>
  <c r="W128" i="3"/>
  <c r="S91" i="3"/>
  <c r="O62" i="3"/>
  <c r="W62" i="3"/>
  <c r="S158" i="3"/>
  <c r="S145" i="3"/>
  <c r="O136" i="3"/>
  <c r="W136" i="3"/>
  <c r="O126" i="3"/>
  <c r="O80" i="3"/>
  <c r="W80" i="3"/>
  <c r="Q68" i="3"/>
  <c r="S43" i="3"/>
  <c r="S33" i="3"/>
  <c r="M137" i="3"/>
  <c r="U137" i="3"/>
  <c r="O100" i="3"/>
  <c r="W100" i="3"/>
  <c r="S26" i="3"/>
  <c r="M155" i="3"/>
  <c r="U155" i="3"/>
  <c r="AA116" i="3"/>
  <c r="W158" i="3"/>
  <c r="M145" i="3"/>
  <c r="U145" i="3"/>
  <c r="Q136" i="3"/>
  <c r="S126" i="3"/>
  <c r="Q80" i="3"/>
  <c r="S68" i="3"/>
  <c r="M43" i="3"/>
  <c r="O137" i="3"/>
  <c r="W137" i="3"/>
  <c r="M26" i="3"/>
  <c r="O155" i="3"/>
  <c r="W155" i="3"/>
  <c r="O29" i="3"/>
  <c r="W29" i="3"/>
  <c r="AA29" i="3"/>
  <c r="O132" i="3"/>
  <c r="W132" i="3"/>
  <c r="U132" i="3"/>
  <c r="Q132" i="3"/>
  <c r="M132" i="3"/>
  <c r="S132" i="3"/>
  <c r="AA41" i="3"/>
  <c r="W17" i="3"/>
  <c r="Y149" i="3"/>
  <c r="AA64" i="3"/>
  <c r="AA105" i="3"/>
  <c r="AA62" i="3"/>
  <c r="AA136" i="3"/>
  <c r="S118" i="3"/>
  <c r="M108" i="3"/>
  <c r="U108" i="3"/>
  <c r="Q98" i="3"/>
  <c r="S89" i="3"/>
  <c r="S79" i="3"/>
  <c r="M58" i="3"/>
  <c r="W48" i="3"/>
  <c r="O108" i="3"/>
  <c r="W108" i="3"/>
  <c r="U98" i="3"/>
  <c r="U89" i="3"/>
  <c r="W79" i="3"/>
  <c r="M67" i="3"/>
  <c r="Q58" i="3"/>
  <c r="AA129" i="3"/>
  <c r="Q108" i="3"/>
  <c r="M98" i="3"/>
  <c r="W98" i="3"/>
  <c r="M89" i="3"/>
  <c r="W89" i="3"/>
  <c r="Q67" i="3"/>
  <c r="U58" i="3"/>
  <c r="O48" i="3"/>
  <c r="M79" i="3"/>
  <c r="U79" i="3"/>
  <c r="S67" i="3"/>
  <c r="O58" i="3"/>
  <c r="W58" i="3"/>
  <c r="M48" i="3"/>
  <c r="U48" i="3"/>
  <c r="O67" i="3"/>
  <c r="S25" i="3"/>
  <c r="O17" i="3"/>
  <c r="AA84" i="3"/>
  <c r="U119" i="3"/>
  <c r="Q119" i="3"/>
  <c r="M119" i="3"/>
  <c r="Y111" i="3"/>
  <c r="U111" i="3"/>
  <c r="Q111" i="3"/>
  <c r="M111" i="3"/>
  <c r="U103" i="3"/>
  <c r="Q103" i="3"/>
  <c r="M103" i="3"/>
  <c r="U97" i="3"/>
  <c r="Q97" i="3"/>
  <c r="M97" i="3"/>
  <c r="Y88" i="3"/>
  <c r="U88" i="3"/>
  <c r="Q88" i="3"/>
  <c r="M88" i="3"/>
  <c r="U82" i="3"/>
  <c r="Q82" i="3"/>
  <c r="M82" i="3"/>
  <c r="Y76" i="3"/>
  <c r="U76" i="3"/>
  <c r="Q76" i="3"/>
  <c r="M76" i="3"/>
  <c r="U72" i="3"/>
  <c r="Q72" i="3"/>
  <c r="M72" i="3"/>
  <c r="Y66" i="3"/>
  <c r="U66" i="3"/>
  <c r="Q66" i="3"/>
  <c r="M66" i="3"/>
  <c r="U60" i="3"/>
  <c r="Q60" i="3"/>
  <c r="M60" i="3"/>
  <c r="Y57" i="3"/>
  <c r="U57" i="3"/>
  <c r="Q57" i="3"/>
  <c r="M57" i="3"/>
  <c r="AC45" i="3"/>
  <c r="U45" i="3"/>
  <c r="Q45" i="3"/>
  <c r="M45" i="3"/>
  <c r="AC39" i="3"/>
  <c r="U39" i="3"/>
  <c r="Q39" i="3"/>
  <c r="M39" i="3"/>
  <c r="AC37" i="3"/>
  <c r="U37" i="3"/>
  <c r="Q37" i="3"/>
  <c r="M37" i="3"/>
  <c r="U33" i="3"/>
  <c r="Q33" i="3"/>
  <c r="M33" i="3"/>
  <c r="U22" i="3"/>
  <c r="Q22" i="3"/>
  <c r="M22" i="3"/>
  <c r="Y16" i="3"/>
  <c r="U16" i="3"/>
  <c r="Q16" i="3"/>
  <c r="M16" i="3"/>
  <c r="AC28" i="3"/>
  <c r="W28" i="3"/>
  <c r="S28" i="3"/>
  <c r="O28" i="3"/>
  <c r="Q28" i="3"/>
  <c r="AC21" i="3"/>
  <c r="U21" i="3"/>
  <c r="Q21" i="3"/>
  <c r="M21" i="3"/>
  <c r="S21" i="3"/>
  <c r="AC11" i="3"/>
  <c r="U11" i="3"/>
  <c r="Q11" i="3"/>
  <c r="M11" i="3"/>
  <c r="S11" i="3"/>
  <c r="AC122" i="3"/>
  <c r="U122" i="3"/>
  <c r="Q122" i="3"/>
  <c r="M122" i="3"/>
  <c r="AC107" i="3"/>
  <c r="U107" i="3"/>
  <c r="Q107" i="3"/>
  <c r="M107" i="3"/>
  <c r="AC77" i="3"/>
  <c r="Y77" i="3"/>
  <c r="U77" i="3"/>
  <c r="Q77" i="3"/>
  <c r="M77" i="3"/>
  <c r="AC61" i="3"/>
  <c r="AA61" i="3"/>
  <c r="U61" i="3"/>
  <c r="Q61" i="3"/>
  <c r="M61" i="3"/>
  <c r="AC40" i="3"/>
  <c r="U40" i="3"/>
  <c r="Q40" i="3"/>
  <c r="M40" i="3"/>
  <c r="AC30" i="3"/>
  <c r="Y30" i="3"/>
  <c r="U30" i="3"/>
  <c r="Q30" i="3"/>
  <c r="M30" i="3"/>
  <c r="AC19" i="3"/>
  <c r="AA19" i="3"/>
  <c r="U19" i="3"/>
  <c r="Q19" i="3"/>
  <c r="M19" i="3"/>
  <c r="AC157" i="3"/>
  <c r="U157" i="3"/>
  <c r="Q157" i="3"/>
  <c r="M157" i="3"/>
  <c r="U151" i="3"/>
  <c r="Q151" i="3"/>
  <c r="M151" i="3"/>
  <c r="Y148" i="3"/>
  <c r="U148" i="3"/>
  <c r="Q148" i="3"/>
  <c r="M148" i="3"/>
  <c r="U143" i="3"/>
  <c r="Q143" i="3"/>
  <c r="M143" i="3"/>
  <c r="Y139" i="3"/>
  <c r="U139" i="3"/>
  <c r="Q139" i="3"/>
  <c r="M139" i="3"/>
  <c r="AC134" i="3"/>
  <c r="U134" i="3"/>
  <c r="Q134" i="3"/>
  <c r="M134" i="3"/>
  <c r="AA131" i="3"/>
  <c r="U131" i="3"/>
  <c r="Q131" i="3"/>
  <c r="M131" i="3"/>
  <c r="AC127" i="3"/>
  <c r="U127" i="3"/>
  <c r="Q127" i="3"/>
  <c r="M127" i="3"/>
  <c r="AC120" i="3"/>
  <c r="U120" i="3"/>
  <c r="Q120" i="3"/>
  <c r="M120" i="3"/>
  <c r="AC116" i="3"/>
  <c r="U116" i="3"/>
  <c r="Q116" i="3"/>
  <c r="M116" i="3"/>
  <c r="AC110" i="3"/>
  <c r="AA110" i="3"/>
  <c r="U110" i="3"/>
  <c r="Q110" i="3"/>
  <c r="M110" i="3"/>
  <c r="AC106" i="3"/>
  <c r="Y106" i="3"/>
  <c r="W106" i="3"/>
  <c r="S106" i="3"/>
  <c r="Q106" i="3"/>
  <c r="M106" i="3"/>
  <c r="AC102" i="3"/>
  <c r="W102" i="3"/>
  <c r="S102" i="3"/>
  <c r="O102" i="3"/>
  <c r="U102" i="3"/>
  <c r="M102" i="3"/>
  <c r="AC96" i="3"/>
  <c r="Y96" i="3"/>
  <c r="W96" i="3"/>
  <c r="S96" i="3"/>
  <c r="O96" i="3"/>
  <c r="Q96" i="3"/>
  <c r="AC90" i="3"/>
  <c r="AA90" i="3"/>
  <c r="W90" i="3"/>
  <c r="S90" i="3"/>
  <c r="O90" i="3"/>
  <c r="U90" i="3"/>
  <c r="M90" i="3"/>
  <c r="AC87" i="3"/>
  <c r="AA87" i="3"/>
  <c r="W87" i="3"/>
  <c r="S87" i="3"/>
  <c r="O87" i="3"/>
  <c r="Q87" i="3"/>
  <c r="AC81" i="3"/>
  <c r="Y81" i="3"/>
  <c r="W81" i="3"/>
  <c r="S81" i="3"/>
  <c r="O81" i="3"/>
  <c r="U81" i="3"/>
  <c r="M81" i="3"/>
  <c r="AC75" i="3"/>
  <c r="Y75" i="3"/>
  <c r="W75" i="3"/>
  <c r="S75" i="3"/>
  <c r="O75" i="3"/>
  <c r="AA75" i="3"/>
  <c r="Q75" i="3"/>
  <c r="AC71" i="3"/>
  <c r="AA71" i="3"/>
  <c r="W71" i="3"/>
  <c r="S71" i="3"/>
  <c r="O71" i="3"/>
  <c r="Y71" i="3"/>
  <c r="U71" i="3"/>
  <c r="M71" i="3"/>
  <c r="AC65" i="3"/>
  <c r="AA65" i="3"/>
  <c r="W65" i="3"/>
  <c r="S65" i="3"/>
  <c r="O65" i="3"/>
  <c r="Q65" i="3"/>
  <c r="AC59" i="3"/>
  <c r="Y59" i="3"/>
  <c r="W59" i="3"/>
  <c r="S59" i="3"/>
  <c r="O59" i="3"/>
  <c r="U59" i="3"/>
  <c r="M59" i="3"/>
  <c r="AC56" i="3"/>
  <c r="Y56" i="3"/>
  <c r="W56" i="3"/>
  <c r="S56" i="3"/>
  <c r="O56" i="3"/>
  <c r="AA56" i="3"/>
  <c r="Q56" i="3"/>
  <c r="AC50" i="3"/>
  <c r="AA50" i="3"/>
  <c r="W50" i="3"/>
  <c r="S50" i="3"/>
  <c r="O50" i="3"/>
  <c r="Y50" i="3"/>
  <c r="U50" i="3"/>
  <c r="M50" i="3"/>
  <c r="AC46" i="3"/>
  <c r="AA46" i="3"/>
  <c r="W46" i="3"/>
  <c r="S46" i="3"/>
  <c r="O46" i="3"/>
  <c r="Q46" i="3"/>
  <c r="AC42" i="3"/>
  <c r="Y42" i="3"/>
  <c r="W42" i="3"/>
  <c r="S42" i="3"/>
  <c r="O42" i="3"/>
  <c r="U42" i="3"/>
  <c r="M42" i="3"/>
  <c r="W34" i="3"/>
  <c r="S34" i="3"/>
  <c r="O34" i="3"/>
  <c r="U34" i="3"/>
  <c r="M34" i="3"/>
  <c r="W32" i="3"/>
  <c r="S32" i="3"/>
  <c r="O32" i="3"/>
  <c r="AA32" i="3"/>
  <c r="Q32" i="3"/>
  <c r="AA15" i="3"/>
  <c r="U15" i="3"/>
  <c r="Q15" i="3"/>
  <c r="M15" i="3"/>
  <c r="W15" i="3"/>
  <c r="O15" i="3"/>
  <c r="M10" i="3"/>
  <c r="Q10" i="3"/>
  <c r="U10" i="3"/>
  <c r="M146" i="3"/>
  <c r="Q146" i="3"/>
  <c r="U146" i="3"/>
  <c r="M128" i="3"/>
  <c r="Q128" i="3"/>
  <c r="U128" i="3"/>
  <c r="M115" i="3"/>
  <c r="Q115" i="3"/>
  <c r="U115" i="3"/>
  <c r="M101" i="3"/>
  <c r="Q101" i="3"/>
  <c r="U101" i="3"/>
  <c r="M86" i="3"/>
  <c r="Q86" i="3"/>
  <c r="U86" i="3"/>
  <c r="M70" i="3"/>
  <c r="Q70" i="3"/>
  <c r="U70" i="3"/>
  <c r="M55" i="3"/>
  <c r="Q55" i="3"/>
  <c r="U55" i="3"/>
  <c r="M41" i="3"/>
  <c r="Q41" i="3"/>
  <c r="U41" i="3"/>
  <c r="M31" i="3"/>
  <c r="Q31" i="3"/>
  <c r="U31" i="3"/>
  <c r="M20" i="3"/>
  <c r="Q20" i="3"/>
  <c r="U20" i="3"/>
  <c r="M158" i="3"/>
  <c r="Q158" i="3"/>
  <c r="U158" i="3"/>
  <c r="M152" i="3"/>
  <c r="Q152" i="3"/>
  <c r="U152" i="3"/>
  <c r="M144" i="3"/>
  <c r="Q144" i="3"/>
  <c r="U144" i="3"/>
  <c r="M140" i="3"/>
  <c r="Q140" i="3"/>
  <c r="M126" i="3"/>
  <c r="Q126" i="3"/>
  <c r="W126" i="3"/>
  <c r="S119" i="3"/>
  <c r="O111" i="3"/>
  <c r="W111" i="3"/>
  <c r="O103" i="3"/>
  <c r="W103" i="3"/>
  <c r="S97" i="3"/>
  <c r="S88" i="3"/>
  <c r="O82" i="3"/>
  <c r="W82" i="3"/>
  <c r="S76" i="3"/>
  <c r="O72" i="3"/>
  <c r="W72" i="3"/>
  <c r="S66" i="3"/>
  <c r="O60" i="3"/>
  <c r="W60" i="3"/>
  <c r="S57" i="3"/>
  <c r="S45" i="3"/>
  <c r="O39" i="3"/>
  <c r="W39" i="3"/>
  <c r="S37" i="3"/>
  <c r="O33" i="3"/>
  <c r="W33" i="3"/>
  <c r="S22" i="3"/>
  <c r="O16" i="3"/>
  <c r="W16" i="3"/>
  <c r="O122" i="3"/>
  <c r="W122" i="3"/>
  <c r="S107" i="3"/>
  <c r="S77" i="3"/>
  <c r="O61" i="3"/>
  <c r="W61" i="3"/>
  <c r="S40" i="3"/>
  <c r="O30" i="3"/>
  <c r="W30" i="3"/>
  <c r="S19" i="3"/>
  <c r="O157" i="3"/>
  <c r="W157" i="3"/>
  <c r="S151" i="3"/>
  <c r="O148" i="3"/>
  <c r="W148" i="3"/>
  <c r="S143" i="3"/>
  <c r="O139" i="3"/>
  <c r="W139" i="3"/>
  <c r="S134" i="3"/>
  <c r="O131" i="3"/>
  <c r="W131" i="3"/>
  <c r="S127" i="3"/>
  <c r="O120" i="3"/>
  <c r="W120" i="3"/>
  <c r="S116" i="3"/>
  <c r="O110" i="3"/>
  <c r="W110" i="3"/>
  <c r="U106" i="3"/>
  <c r="M96" i="3"/>
  <c r="Q90" i="3"/>
  <c r="U87" i="3"/>
  <c r="M75" i="3"/>
  <c r="Q71" i="3"/>
  <c r="U65" i="3"/>
  <c r="M56" i="3"/>
  <c r="Q50" i="3"/>
  <c r="U46" i="3"/>
  <c r="Q34" i="3"/>
  <c r="U32" i="3"/>
  <c r="M28" i="3"/>
  <c r="W21" i="3"/>
  <c r="O11" i="3"/>
  <c r="Y132" i="3"/>
  <c r="AA152" i="3"/>
  <c r="Y31" i="3"/>
  <c r="Y150" i="3"/>
  <c r="Y133" i="3"/>
  <c r="Y68" i="3"/>
  <c r="AA123" i="3"/>
  <c r="AA154" i="3"/>
  <c r="AA91" i="3"/>
  <c r="AA18" i="3"/>
  <c r="Y14" i="3"/>
  <c r="AA138" i="3"/>
  <c r="AA78" i="3"/>
  <c r="AA45" i="3"/>
  <c r="Y137" i="3"/>
  <c r="AA122" i="3"/>
  <c r="AA17" i="3"/>
  <c r="O25" i="3"/>
  <c r="W25" i="3"/>
  <c r="S17" i="3"/>
  <c r="AA10" i="3"/>
  <c r="Y146" i="3"/>
  <c r="AA128" i="3"/>
  <c r="Y115" i="3"/>
  <c r="AA101" i="3"/>
  <c r="Y86" i="3"/>
  <c r="AA70" i="3"/>
  <c r="Y55" i="3"/>
  <c r="AA47" i="3"/>
  <c r="Y20" i="3"/>
  <c r="AA158" i="3"/>
  <c r="Y145" i="3"/>
  <c r="AA142" i="3"/>
  <c r="Y130" i="3"/>
  <c r="Y117" i="3"/>
  <c r="AA109" i="3"/>
  <c r="AA99" i="3"/>
  <c r="Y93" i="3"/>
  <c r="AA80" i="3"/>
  <c r="Y74" i="3"/>
  <c r="Y53" i="3"/>
  <c r="AA49" i="3"/>
  <c r="AA39" i="3"/>
  <c r="Y37" i="3"/>
  <c r="AA24" i="3"/>
  <c r="Y153" i="3"/>
  <c r="Y40" i="3"/>
  <c r="AA157" i="3"/>
  <c r="AA141" i="3"/>
  <c r="Y135" i="3"/>
  <c r="AA127" i="3"/>
  <c r="AA25" i="3"/>
  <c r="M25" i="3"/>
  <c r="Q25" i="3"/>
  <c r="U25" i="3"/>
  <c r="M17" i="3"/>
  <c r="Q17" i="3"/>
  <c r="U17" i="3"/>
  <c r="Y10" i="3"/>
  <c r="AA146" i="3"/>
  <c r="Y128" i="3"/>
  <c r="AA115" i="3"/>
  <c r="Y101" i="3"/>
  <c r="AA86" i="3"/>
  <c r="Y70" i="3"/>
  <c r="AA55" i="3"/>
  <c r="Y47" i="3"/>
  <c r="Y41" i="3"/>
  <c r="AA31" i="3"/>
  <c r="AA20" i="3"/>
  <c r="Y158" i="3"/>
  <c r="Y152" i="3"/>
  <c r="AA150" i="3"/>
  <c r="AA145" i="3"/>
  <c r="Y142" i="3"/>
  <c r="Y136" i="3"/>
  <c r="AA133" i="3"/>
  <c r="AA130" i="3"/>
  <c r="AA117" i="3"/>
  <c r="Y109" i="3"/>
  <c r="Y105" i="3"/>
  <c r="K105" i="3" s="1"/>
  <c r="Y99" i="3"/>
  <c r="AA93" i="3"/>
  <c r="Y84" i="3"/>
  <c r="Y80" i="3"/>
  <c r="AA74" i="3"/>
  <c r="AA68" i="3"/>
  <c r="Y64" i="3"/>
  <c r="AA53" i="3"/>
  <c r="K53" i="3" s="1"/>
  <c r="Y49" i="3"/>
  <c r="Y45" i="3"/>
  <c r="Y39" i="3"/>
  <c r="AA37" i="3"/>
  <c r="Y18" i="3"/>
  <c r="AA14" i="3"/>
  <c r="AA153" i="3"/>
  <c r="AA137" i="3"/>
  <c r="Y122" i="3"/>
  <c r="Y107" i="3"/>
  <c r="AA77" i="3"/>
  <c r="Y61" i="3"/>
  <c r="AA40" i="3"/>
  <c r="AA30" i="3"/>
  <c r="Y19" i="3"/>
  <c r="Y157" i="3"/>
  <c r="AA149" i="3"/>
  <c r="K149" i="3" s="1"/>
  <c r="Y141" i="3"/>
  <c r="AA135" i="3"/>
  <c r="AA132" i="3"/>
  <c r="Y129" i="3"/>
  <c r="Y127" i="3"/>
  <c r="AA120" i="3"/>
  <c r="Y116" i="3"/>
  <c r="Y110" i="3"/>
  <c r="AA106" i="3"/>
  <c r="AA102" i="3"/>
  <c r="AA96" i="3"/>
  <c r="Y90" i="3"/>
  <c r="Y17" i="3"/>
  <c r="AC27" i="3"/>
  <c r="AA27" i="3"/>
  <c r="AC13" i="3"/>
  <c r="AA13" i="3"/>
  <c r="AC156" i="3"/>
  <c r="AA156" i="3"/>
  <c r="AC144" i="3"/>
  <c r="AA144" i="3"/>
  <c r="AC140" i="3"/>
  <c r="AA140" i="3"/>
  <c r="AC126" i="3"/>
  <c r="AA126" i="3"/>
  <c r="AC121" i="3"/>
  <c r="AA121" i="3"/>
  <c r="AC119" i="3"/>
  <c r="AA119" i="3"/>
  <c r="AC111" i="3"/>
  <c r="AA111" i="3"/>
  <c r="AC103" i="3"/>
  <c r="AA103" i="3"/>
  <c r="AC97" i="3"/>
  <c r="AA97" i="3"/>
  <c r="AC88" i="3"/>
  <c r="AA88" i="3"/>
  <c r="AC82" i="3"/>
  <c r="AA82" i="3"/>
  <c r="AC76" i="3"/>
  <c r="AA76" i="3"/>
  <c r="AC72" i="3"/>
  <c r="AA72" i="3"/>
  <c r="AC66" i="3"/>
  <c r="AA66" i="3"/>
  <c r="AC60" i="3"/>
  <c r="AA60" i="3"/>
  <c r="AC57" i="3"/>
  <c r="AA57" i="3"/>
  <c r="AC43" i="3"/>
  <c r="AA43" i="3"/>
  <c r="AC33" i="3"/>
  <c r="AA33" i="3"/>
  <c r="AC22" i="3"/>
  <c r="AA22" i="3"/>
  <c r="AC16" i="3"/>
  <c r="AA16" i="3"/>
  <c r="AC114" i="3"/>
  <c r="AA114" i="3"/>
  <c r="AC100" i="3"/>
  <c r="Y100" i="3"/>
  <c r="AC85" i="3"/>
  <c r="Y85" i="3"/>
  <c r="AC69" i="3"/>
  <c r="AA69" i="3"/>
  <c r="AC54" i="3"/>
  <c r="AA54" i="3"/>
  <c r="AC26" i="3"/>
  <c r="AA26" i="3"/>
  <c r="AC12" i="3"/>
  <c r="AA12" i="3"/>
  <c r="AC155" i="3"/>
  <c r="AA155" i="3"/>
  <c r="AC151" i="3"/>
  <c r="AA151" i="3"/>
  <c r="AC148" i="3"/>
  <c r="AA148" i="3"/>
  <c r="AC143" i="3"/>
  <c r="AA143" i="3"/>
  <c r="AC139" i="3"/>
  <c r="AA139" i="3"/>
  <c r="AC131" i="3"/>
  <c r="Y131" i="3"/>
  <c r="AC125" i="3"/>
  <c r="Y125" i="3"/>
  <c r="AC118" i="3"/>
  <c r="Y118" i="3"/>
  <c r="Y112" i="3"/>
  <c r="AC108" i="3"/>
  <c r="Y108" i="3"/>
  <c r="AC98" i="3"/>
  <c r="AA98" i="3"/>
  <c r="AC92" i="3"/>
  <c r="AA92" i="3"/>
  <c r="AC89" i="3"/>
  <c r="AA89" i="3"/>
  <c r="AC83" i="3"/>
  <c r="AA83" i="3"/>
  <c r="AC79" i="3"/>
  <c r="Y79" i="3"/>
  <c r="AC73" i="3"/>
  <c r="Y73" i="3"/>
  <c r="AC67" i="3"/>
  <c r="Y67" i="3"/>
  <c r="AC63" i="3"/>
  <c r="Y63" i="3"/>
  <c r="AC58" i="3"/>
  <c r="Y58" i="3"/>
  <c r="AC52" i="3"/>
  <c r="Y52" i="3"/>
  <c r="AC48" i="3"/>
  <c r="Y48" i="3"/>
  <c r="AC44" i="3"/>
  <c r="Y44" i="3"/>
  <c r="AC38" i="3"/>
  <c r="Y38" i="3"/>
  <c r="AC36" i="3"/>
  <c r="Y36" i="3"/>
  <c r="AC34" i="3"/>
  <c r="Y34" i="3"/>
  <c r="AC32" i="3"/>
  <c r="Y32" i="3"/>
  <c r="AC15" i="3"/>
  <c r="Y15" i="3"/>
  <c r="Y154" i="3"/>
  <c r="Y138" i="3"/>
  <c r="Y123" i="3"/>
  <c r="Y91" i="3"/>
  <c r="Y78" i="3"/>
  <c r="Y62" i="3"/>
  <c r="Y27" i="3"/>
  <c r="Y156" i="3"/>
  <c r="Y140" i="3"/>
  <c r="Y126" i="3"/>
  <c r="Y119" i="3"/>
  <c r="Y82" i="3"/>
  <c r="Y72" i="3"/>
  <c r="Y60" i="3"/>
  <c r="Y43" i="3"/>
  <c r="Y22" i="3"/>
  <c r="Y114" i="3"/>
  <c r="AA85" i="3"/>
  <c r="Y54" i="3"/>
  <c r="Y12" i="3"/>
  <c r="Y151" i="3"/>
  <c r="Y143" i="3"/>
  <c r="AA134" i="3"/>
  <c r="AA112" i="3"/>
  <c r="Y98" i="3"/>
  <c r="Y89" i="3"/>
  <c r="AA79" i="3"/>
  <c r="AA67" i="3"/>
  <c r="AA58" i="3"/>
  <c r="AA48" i="3"/>
  <c r="AA38" i="3"/>
  <c r="AA34" i="3"/>
  <c r="AA28" i="3"/>
  <c r="Y21" i="3"/>
  <c r="Y134" i="3"/>
  <c r="Y11" i="3"/>
  <c r="Y28" i="3"/>
  <c r="AA21" i="3"/>
  <c r="AA11" i="3"/>
  <c r="AA107" i="3"/>
  <c r="Y104" i="3"/>
  <c r="AA104" i="3"/>
  <c r="Y103" i="3"/>
  <c r="AA100" i="3"/>
  <c r="Y25" i="3"/>
  <c r="Y24" i="3"/>
  <c r="K23" i="3"/>
  <c r="K154" i="3" l="1"/>
  <c r="K123" i="3"/>
  <c r="K64" i="3"/>
  <c r="K49" i="3"/>
  <c r="K129" i="3"/>
  <c r="K136" i="3"/>
  <c r="K133" i="3"/>
  <c r="K75" i="3"/>
  <c r="K62" i="3"/>
  <c r="K84" i="3"/>
  <c r="K65" i="3"/>
  <c r="K141" i="3"/>
  <c r="K41" i="3"/>
  <c r="K87" i="3"/>
  <c r="K96" i="3"/>
  <c r="K19" i="3"/>
  <c r="K153" i="3"/>
  <c r="K29" i="3"/>
  <c r="K45" i="3"/>
  <c r="K56" i="3"/>
  <c r="K137" i="3"/>
  <c r="K14" i="3"/>
  <c r="K91" i="3"/>
  <c r="K106" i="3"/>
  <c r="K80" i="3"/>
  <c r="K70" i="3"/>
  <c r="K128" i="3"/>
  <c r="K109" i="3"/>
  <c r="K144" i="3"/>
  <c r="K142" i="3"/>
  <c r="K47" i="3"/>
  <c r="K101" i="3"/>
  <c r="K10" i="3"/>
  <c r="K103" i="3"/>
  <c r="K88" i="3"/>
  <c r="K18" i="3"/>
  <c r="K68" i="3"/>
  <c r="K135" i="3"/>
  <c r="K37" i="3"/>
  <c r="K99" i="3"/>
  <c r="K116" i="3"/>
  <c r="K40" i="3"/>
  <c r="K43" i="3"/>
  <c r="K54" i="3"/>
  <c r="K85" i="3"/>
  <c r="K76" i="3"/>
  <c r="K93" i="3"/>
  <c r="K20" i="3"/>
  <c r="K150" i="3"/>
  <c r="K143" i="3"/>
  <c r="K60" i="3"/>
  <c r="K140" i="3"/>
  <c r="K114" i="3"/>
  <c r="K82" i="3"/>
  <c r="K156" i="3"/>
  <c r="K139" i="3"/>
  <c r="K148" i="3"/>
  <c r="K126" i="3"/>
  <c r="K125" i="3"/>
  <c r="K155" i="3"/>
  <c r="K26" i="3"/>
  <c r="K12" i="3"/>
  <c r="K52" i="3"/>
  <c r="K92" i="3"/>
  <c r="K118" i="3"/>
  <c r="K69" i="3"/>
  <c r="K15" i="3"/>
  <c r="K32" i="3"/>
  <c r="K36" i="3"/>
  <c r="K44" i="3"/>
  <c r="K63" i="3"/>
  <c r="K83" i="3"/>
  <c r="K108" i="3"/>
  <c r="K131" i="3"/>
  <c r="K151" i="3"/>
  <c r="K121" i="3"/>
  <c r="K13" i="3"/>
  <c r="K27" i="3"/>
  <c r="K74" i="3"/>
  <c r="K145" i="3"/>
  <c r="K78" i="3"/>
  <c r="K132" i="3"/>
  <c r="K120" i="3"/>
  <c r="K61" i="3"/>
  <c r="K16" i="3"/>
  <c r="K39" i="3"/>
  <c r="K66" i="3"/>
  <c r="K111" i="3"/>
  <c r="K152" i="3"/>
  <c r="K31" i="3"/>
  <c r="K86" i="3"/>
  <c r="K115" i="3"/>
  <c r="K146" i="3"/>
  <c r="K42" i="3"/>
  <c r="K46" i="3"/>
  <c r="K59" i="3"/>
  <c r="K71" i="3"/>
  <c r="K81" i="3"/>
  <c r="K90" i="3"/>
  <c r="K102" i="3"/>
  <c r="K110" i="3"/>
  <c r="K30" i="3"/>
  <c r="K77" i="3"/>
  <c r="K33" i="3"/>
  <c r="K97" i="3"/>
  <c r="K117" i="3"/>
  <c r="K55" i="3"/>
  <c r="K57" i="3"/>
  <c r="K50" i="3"/>
  <c r="K24" i="3"/>
  <c r="K107" i="3"/>
  <c r="K134" i="3"/>
  <c r="K72" i="3"/>
  <c r="K119" i="3"/>
  <c r="K138" i="3"/>
  <c r="K127" i="3"/>
  <c r="K158" i="3"/>
  <c r="K73" i="3"/>
  <c r="K17" i="3"/>
  <c r="K25" i="3"/>
  <c r="K130" i="3"/>
  <c r="K28" i="3"/>
  <c r="K157" i="3"/>
  <c r="K100" i="3"/>
  <c r="K48" i="3"/>
  <c r="K38" i="3"/>
  <c r="K58" i="3"/>
  <c r="K79" i="3"/>
  <c r="K98" i="3"/>
  <c r="K11" i="3"/>
  <c r="K34" i="3"/>
  <c r="K67" i="3"/>
  <c r="K89" i="3"/>
  <c r="K112" i="3"/>
  <c r="K122" i="3"/>
  <c r="K22" i="3"/>
  <c r="K21" i="3"/>
  <c r="K104" i="3"/>
  <c r="AE174" i="3" l="1"/>
  <c r="D25" i="9" s="1"/>
  <c r="AE188" i="3"/>
  <c r="D30" i="9" s="1"/>
  <c r="AE203" i="3"/>
  <c r="D31" i="9" s="1"/>
  <c r="AE196" i="3"/>
  <c r="D21" i="9" s="1"/>
  <c r="AE166" i="3"/>
  <c r="D27" i="9" s="1"/>
  <c r="AE211" i="3"/>
  <c r="D20" i="9" s="1"/>
  <c r="AE182" i="3"/>
  <c r="D24" i="9" s="1"/>
  <c r="AE90" i="3"/>
  <c r="D29" i="9" s="1"/>
  <c r="AE46" i="3"/>
  <c r="D13" i="9" s="1"/>
  <c r="AE67" i="3"/>
  <c r="D12" i="9" s="1"/>
  <c r="AE29" i="3"/>
  <c r="D37" i="9" s="1"/>
  <c r="AE143" i="3"/>
  <c r="D17" i="9" s="1"/>
  <c r="AE120" i="3"/>
  <c r="D18" i="9" s="1"/>
  <c r="AE135" i="3"/>
  <c r="D38" i="9" s="1"/>
  <c r="AE17" i="3"/>
  <c r="D26" i="9" s="1"/>
  <c r="AE159" i="3"/>
  <c r="D16" i="9" s="1"/>
  <c r="AE132" i="3"/>
  <c r="D33" i="9" s="1"/>
  <c r="AE75" i="3"/>
  <c r="D11" i="9" s="1"/>
  <c r="AE151" i="3"/>
  <c r="D15" i="9" s="1"/>
  <c r="AE127" i="3"/>
  <c r="D28" i="9" s="1"/>
  <c r="AE34" i="3"/>
  <c r="D32" i="9" s="1"/>
  <c r="AE83" i="3"/>
  <c r="D14" i="9" s="1"/>
  <c r="AE59" i="3"/>
  <c r="D23" i="9" s="1"/>
  <c r="AE98" i="3"/>
  <c r="D10" i="9" s="1"/>
  <c r="AE52" i="3"/>
  <c r="D35" i="9" s="1"/>
  <c r="AE112" i="3"/>
  <c r="D34" i="9" s="1"/>
  <c r="AE106" i="3"/>
  <c r="D19" i="9" s="1"/>
  <c r="AE25" i="3"/>
  <c r="D22" i="9" s="1"/>
  <c r="AE38" i="3"/>
  <c r="D36" i="9" s="1"/>
</calcChain>
</file>

<file path=xl/sharedStrings.xml><?xml version="1.0" encoding="utf-8"?>
<sst xmlns="http://schemas.openxmlformats.org/spreadsheetml/2006/main" count="2072" uniqueCount="748">
  <si>
    <t>Ступень</t>
  </si>
  <si>
    <t>Баллы</t>
  </si>
  <si>
    <t>ФИО участника</t>
  </si>
  <si>
    <t>M/Ж</t>
  </si>
  <si>
    <t>Возраст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</si>
  <si>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</si>
  <si>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Баллы13</t>
  </si>
  <si>
    <t>Баллы14</t>
  </si>
  <si>
    <t>Баллы20</t>
  </si>
  <si>
    <t>Баллы26</t>
  </si>
  <si>
    <t>ИТОГО БАЛЛОВ</t>
  </si>
  <si>
    <t>Дата рождения</t>
  </si>
  <si>
    <t>УИН</t>
  </si>
  <si>
    <t>Нагрудный номер</t>
  </si>
  <si>
    <t>Баллы192</t>
  </si>
  <si>
    <t>Команда</t>
  </si>
  <si>
    <t xml:space="preserve">Наименование центра тестирования: </t>
  </si>
  <si>
    <r>
      <t xml:space="preserve">Место тестирования: </t>
    </r>
    <r>
      <rPr>
        <sz val="10"/>
        <color theme="1"/>
        <rFont val="Times New Roman"/>
        <family val="1"/>
        <charset val="204"/>
      </rPr>
      <t xml:space="preserve"> </t>
    </r>
  </si>
  <si>
    <t>Дата проведения:</t>
  </si>
  <si>
    <t>№ Команды</t>
  </si>
  <si>
    <t>Баллы15</t>
  </si>
  <si>
    <t>м</t>
  </si>
  <si>
    <t>№tmp</t>
  </si>
  <si>
    <t>Наклон</t>
  </si>
  <si>
    <t>Пресс</t>
  </si>
  <si>
    <t>Быллы200</t>
  </si>
  <si>
    <t>Сгибание разгибание рук</t>
  </si>
  <si>
    <t>Подтягивание на высокой перекладине_6.1</t>
  </si>
  <si>
    <t>Рывок гири 16 кг_6,1</t>
  </si>
  <si>
    <t>Сгибание рук на полу_6.1</t>
  </si>
  <si>
    <t>Наклон вперед_6.1</t>
  </si>
  <si>
    <t>Поднимание туловища_6.1</t>
  </si>
  <si>
    <t>Бег на лыжах 5000 м_6.1</t>
  </si>
  <si>
    <t>Стрельба электронное оружие_6.1</t>
  </si>
  <si>
    <t>Бег на лыжах 3000 м_6.1</t>
  </si>
  <si>
    <t>Подтягивание на высокой перекладине_6.2</t>
  </si>
  <si>
    <t>Сгибание рук на полу_6.2</t>
  </si>
  <si>
    <t>Рывок гири 16 кг_6.2</t>
  </si>
  <si>
    <t>Наклон вперед_6.2</t>
  </si>
  <si>
    <t>Поднимание туловища_6.2</t>
  </si>
  <si>
    <t>Бег на лыжах 5000 м_6.2</t>
  </si>
  <si>
    <t>Бег на лыжах 3000 м_6.2</t>
  </si>
  <si>
    <t>Стрельба электронное оружие_6.2</t>
  </si>
  <si>
    <t>Подтягивание на высокой перекладине_7.1</t>
  </si>
  <si>
    <t>Рывок гири 16 кг_7.1</t>
  </si>
  <si>
    <t>Сгибание рук на полу_7.1</t>
  </si>
  <si>
    <t>Наклон вперед_7.1</t>
  </si>
  <si>
    <t>Поднимание туловища_7.1</t>
  </si>
  <si>
    <t>Бег на лыжах 5000 м_7.1</t>
  </si>
  <si>
    <t>Стрельба электронное оружие_7.1</t>
  </si>
  <si>
    <t>Бег на лыжах 3000 м_7.1</t>
  </si>
  <si>
    <t>Подтягивание на высокой перекладине_7.2</t>
  </si>
  <si>
    <t>Рывок гири 16 кг_7.2</t>
  </si>
  <si>
    <t>Сгибание рук на полу_7.2</t>
  </si>
  <si>
    <t>Наклон вперед_7.2</t>
  </si>
  <si>
    <t>Прыжок с места_7.2</t>
  </si>
  <si>
    <t>Поднимание туловища_7.2</t>
  </si>
  <si>
    <t>Бег на лыжах 5000 м_7.2</t>
  </si>
  <si>
    <t>Стрельба электронное оружие_7.2</t>
  </si>
  <si>
    <t>Бег на лыжах 3000 м_7.2</t>
  </si>
  <si>
    <t>Подтягивание на высокой перекладине_8.1</t>
  </si>
  <si>
    <t>Рывок гири 16 кг_8.1</t>
  </si>
  <si>
    <t>Сгибание рук на полу_8.1</t>
  </si>
  <si>
    <t>Поднимание туловища_8.1</t>
  </si>
  <si>
    <t>Наклон вперед_8.1</t>
  </si>
  <si>
    <t>Бег на лыжах 5000 м_8.1</t>
  </si>
  <si>
    <t>Стрельба электронное оружие_8.1</t>
  </si>
  <si>
    <t>Бег на лыжах 2000 м_8.1</t>
  </si>
  <si>
    <t>Подтягивание на высокой перекладине_8.2</t>
  </si>
  <si>
    <t>Рывок гири 16 кг_8.2</t>
  </si>
  <si>
    <t>Сгибание рук на полу_8.2</t>
  </si>
  <si>
    <t>Наклон вперед_8.2</t>
  </si>
  <si>
    <t>Поднимание туловища_8.2</t>
  </si>
  <si>
    <t>Бег на лыжах 5000 м_8.2</t>
  </si>
  <si>
    <t>Стрельба электронное оружие_8.2</t>
  </si>
  <si>
    <t>Бег на лыжах 2000 м_8.2</t>
  </si>
  <si>
    <t>Подтягивание на высокой перекладине_9.1</t>
  </si>
  <si>
    <t>Рывок гири 16 кг_9.1</t>
  </si>
  <si>
    <t>Сгибание рук на полу_9.1</t>
  </si>
  <si>
    <t>Наклон вперед_9.1</t>
  </si>
  <si>
    <t>Поднимание туловища_9.1</t>
  </si>
  <si>
    <t>Бег на лыжах 5000 м_9.1</t>
  </si>
  <si>
    <t>Стрельба электронное оружие_9.1</t>
  </si>
  <si>
    <t>Бег на лыжах 2000 м_9.1</t>
  </si>
  <si>
    <t>Подтягивание на высокой перекладине_9.2</t>
  </si>
  <si>
    <t>Рывок гири 16 кг_9.2</t>
  </si>
  <si>
    <t>Сгибание рук на полу_9.2</t>
  </si>
  <si>
    <t>Наклон вперед_9.2</t>
  </si>
  <si>
    <t>Поднимание туловища_9.2</t>
  </si>
  <si>
    <t>Бег на лыжах 5000 м_9.2</t>
  </si>
  <si>
    <t>Стрельба электронное оружие_9.2</t>
  </si>
  <si>
    <t>Бег на лыжах 2000 м_9.2</t>
  </si>
  <si>
    <t>Быллы2003</t>
  </si>
  <si>
    <t>Быллы20033</t>
  </si>
  <si>
    <t>Стрельба эл. оружие</t>
  </si>
  <si>
    <t>Рывок гири</t>
  </si>
  <si>
    <t>Министерство спорта Нижегородской области</t>
  </si>
  <si>
    <t>Протокол командного первенства</t>
  </si>
  <si>
    <t>Место</t>
  </si>
  <si>
    <t>Очки</t>
  </si>
  <si>
    <t>Главный судья</t>
  </si>
  <si>
    <t>________________________________ / Кроткова О.Г.</t>
  </si>
  <si>
    <t>Главный секретарь</t>
  </si>
  <si>
    <t>Протокол личного первенства</t>
  </si>
  <si>
    <t>Подтягивание</t>
  </si>
  <si>
    <t>Наклон вперед</t>
  </si>
  <si>
    <t>Поднимание туловища</t>
  </si>
  <si>
    <t>________________________________/ Курагина  Е.А.</t>
  </si>
  <si>
    <t>Лыжи 5км</t>
  </si>
  <si>
    <t>Лыжи 3км</t>
  </si>
  <si>
    <t>ж</t>
  </si>
  <si>
    <t>Стрельба</t>
  </si>
  <si>
    <t>Гиря</t>
  </si>
  <si>
    <t>Отжимание</t>
  </si>
  <si>
    <t>Лыжи 2 км</t>
  </si>
  <si>
    <t>Лыжи 3 км</t>
  </si>
  <si>
    <t>Лыжи 5 км</t>
  </si>
  <si>
    <t>________________________________/ Курагина Е.А.</t>
  </si>
  <si>
    <t>Нижегородский Зимний фестиваль ВФСК ГТО  в 2021 году</t>
  </si>
  <si>
    <t>Нижегородский Зимний фестиваль ВФСК ГТО в 2021 году</t>
  </si>
  <si>
    <t>Ардатовский район</t>
  </si>
  <si>
    <t>Арзамасский район</t>
  </si>
  <si>
    <t>Большеболдинский район</t>
  </si>
  <si>
    <t>Большемурашкинский р-н</t>
  </si>
  <si>
    <t>Бутурлинский район</t>
  </si>
  <si>
    <t>Вадский район</t>
  </si>
  <si>
    <t>Вознесенский район</t>
  </si>
  <si>
    <t>Гагинский район</t>
  </si>
  <si>
    <t>г.о.г. Арзамас</t>
  </si>
  <si>
    <t>г.о.г. Выкса</t>
  </si>
  <si>
    <t>г.о.г. Кулебаки</t>
  </si>
  <si>
    <t>г.о.г. Первомайск</t>
  </si>
  <si>
    <t>г.о.г. Саров</t>
  </si>
  <si>
    <t>г.о. Навашинский</t>
  </si>
  <si>
    <t>г.о. Перевозский</t>
  </si>
  <si>
    <t>Дальнеконстантиновский р-н</t>
  </si>
  <si>
    <t>Дивеевский район</t>
  </si>
  <si>
    <t>Княгининский район</t>
  </si>
  <si>
    <t>Краснооктябрьский р-н</t>
  </si>
  <si>
    <t>Лукояновский район</t>
  </si>
  <si>
    <t>Лысковский район</t>
  </si>
  <si>
    <t>Павловский район</t>
  </si>
  <si>
    <t>Пильнинский район</t>
  </si>
  <si>
    <t>Починковский район</t>
  </si>
  <si>
    <t>Сергачский район</t>
  </si>
  <si>
    <t>Сеченовский район</t>
  </si>
  <si>
    <t>Сосновский район</t>
  </si>
  <si>
    <t>Спасский район</t>
  </si>
  <si>
    <t>Шатковский район</t>
  </si>
  <si>
    <t>Большемурашкинский район</t>
  </si>
  <si>
    <t>Дальнеконстантиновский район</t>
  </si>
  <si>
    <t>Краснооктябрьский район</t>
  </si>
  <si>
    <t>18.03.2021 г.</t>
  </si>
  <si>
    <t>р.п. Выездное</t>
  </si>
  <si>
    <t>Салтыкова Анастасия Владимировна</t>
  </si>
  <si>
    <t>Староверов Максим Александрович</t>
  </si>
  <si>
    <t>Чуракова Анна Николаевна</t>
  </si>
  <si>
    <t>Богаткин Михаил Николаевич</t>
  </si>
  <si>
    <t>Цыкина Любовь Алексеевна</t>
  </si>
  <si>
    <t>Родьков Николай Васильевич</t>
  </si>
  <si>
    <t>19-52-0022458</t>
  </si>
  <si>
    <t>17-52-0010773</t>
  </si>
  <si>
    <t>16-52-0001359</t>
  </si>
  <si>
    <t>21-52-0003958</t>
  </si>
  <si>
    <t>17-52-0013658</t>
  </si>
  <si>
    <t>18-52-0002689</t>
  </si>
  <si>
    <t>17-52-0039081</t>
  </si>
  <si>
    <t>Хаимова Вероника Михайловна</t>
  </si>
  <si>
    <t>Школьный Андрей Анатольевич</t>
  </si>
  <si>
    <t>Кузнецова Вероника Александровна</t>
  </si>
  <si>
    <t>Ложкин Юрий Евгеньевич</t>
  </si>
  <si>
    <t>Бурмистров Алексей Сергеевич</t>
  </si>
  <si>
    <t>Кручинин Андрей Николаевич</t>
  </si>
  <si>
    <t>21-52-0006094</t>
  </si>
  <si>
    <t>20-52-0002659</t>
  </si>
  <si>
    <t>16-52-0004298</t>
  </si>
  <si>
    <t>16-52-0004866</t>
  </si>
  <si>
    <t>17-52-0025920</t>
  </si>
  <si>
    <t>18-52-004758</t>
  </si>
  <si>
    <t>Филимонова Анастасия Игоревна</t>
  </si>
  <si>
    <t>Ковалев Андрей Павлович</t>
  </si>
  <si>
    <t>Бородулина Анастасия Николаевна</t>
  </si>
  <si>
    <t>Пояскова Ольга Валерьевна</t>
  </si>
  <si>
    <t>16-52-0005583</t>
  </si>
  <si>
    <t>21-50-0011994</t>
  </si>
  <si>
    <t>19-52-0010003</t>
  </si>
  <si>
    <t>17-52-0008779</t>
  </si>
  <si>
    <t>Степанов Степан Александрович</t>
  </si>
  <si>
    <t>Калина Светлана Анатольевна</t>
  </si>
  <si>
    <t>Соколов Александр Евгеньевич</t>
  </si>
  <si>
    <t>Хадасова Анжелика Антониновна</t>
  </si>
  <si>
    <t>Костров Валерий Александрович</t>
  </si>
  <si>
    <t>20-52-0019714</t>
  </si>
  <si>
    <t>21-52-0006578</t>
  </si>
  <si>
    <t>21-52-0006550</t>
  </si>
  <si>
    <t>21-52-0006521</t>
  </si>
  <si>
    <t>17-52-0025824</t>
  </si>
  <si>
    <t>Тарасов Андрей Андреевич</t>
  </si>
  <si>
    <t>Степаненкова Надежда Николаевна</t>
  </si>
  <si>
    <t>Червяков Василий Владимирович</t>
  </si>
  <si>
    <t>Музурова Татьяна Николаевна</t>
  </si>
  <si>
    <t>Белов Сергей Николаевич</t>
  </si>
  <si>
    <t>Степанова Наталья Сергеевна</t>
  </si>
  <si>
    <t>Артамонов Александр Николаевич</t>
  </si>
  <si>
    <t>Суворова Ольга Борисовна</t>
  </si>
  <si>
    <t>20-52-0004415</t>
  </si>
  <si>
    <t>15-52-0005869</t>
  </si>
  <si>
    <t>15-52-0000014</t>
  </si>
  <si>
    <t>17-52-0007463</t>
  </si>
  <si>
    <t>18-52-0000802</t>
  </si>
  <si>
    <t>17-52-0034482</t>
  </si>
  <si>
    <t>17-52-0007674</t>
  </si>
  <si>
    <t>17-52-0008900</t>
  </si>
  <si>
    <t>Слыжова Дарья Михайловна</t>
  </si>
  <si>
    <t>Сосков Игорь Борисович</t>
  </si>
  <si>
    <t>Кайдаш Марина Сергеевна</t>
  </si>
  <si>
    <t>Першин Александр Александрович</t>
  </si>
  <si>
    <t>Маркина Ольга Геннадьевна</t>
  </si>
  <si>
    <t>Красильников Павел Владимирович</t>
  </si>
  <si>
    <t>Фурсова Ольга Александровна</t>
  </si>
  <si>
    <t>Войкин Александр Николаевич</t>
  </si>
  <si>
    <t>19.12.2002</t>
  </si>
  <si>
    <t>16-52-0023883</t>
  </si>
  <si>
    <t>21-52-0005580</t>
  </si>
  <si>
    <t>18-52-0004488</t>
  </si>
  <si>
    <t>20-52-0003587</t>
  </si>
  <si>
    <t>17-52-0025826</t>
  </si>
  <si>
    <t>17-52-0013661</t>
  </si>
  <si>
    <t>21-52-0005941</t>
  </si>
  <si>
    <t>Алешин Антон Сергеевич</t>
  </si>
  <si>
    <t>Шибалин Иван Николаевич</t>
  </si>
  <si>
    <t>Задрина Вера Владимировна</t>
  </si>
  <si>
    <t>Афанасьев Евгений Александрович</t>
  </si>
  <si>
    <t>Малькова Галина Викторовна</t>
  </si>
  <si>
    <t>Мынов Дмитрий Валентинович</t>
  </si>
  <si>
    <t>18-52-0000758</t>
  </si>
  <si>
    <t>17-52-0002026</t>
  </si>
  <si>
    <t>20-52-0003542</t>
  </si>
  <si>
    <t>19-52-0004169</t>
  </si>
  <si>
    <t>21-52-0006376</t>
  </si>
  <si>
    <t>21-52-0006382</t>
  </si>
  <si>
    <t>Родионова Александра Алексеевна</t>
  </si>
  <si>
    <t>Фролов Павел Сергеевич</t>
  </si>
  <si>
    <t>Флор Римма Александровна</t>
  </si>
  <si>
    <t>Сахаров Роман Михайлович</t>
  </si>
  <si>
    <t>Личнова Лариса Васильевна</t>
  </si>
  <si>
    <t>Парамонов Сергей Александрович</t>
  </si>
  <si>
    <t>18-52-0018244</t>
  </si>
  <si>
    <t>21-52-0005439</t>
  </si>
  <si>
    <t>18-52-0022258</t>
  </si>
  <si>
    <t>17-52-0013327</t>
  </si>
  <si>
    <t>19-52-0010172</t>
  </si>
  <si>
    <t>19-52-0001667</t>
  </si>
  <si>
    <t>Кязымова Екатерина Ахмедовна</t>
  </si>
  <si>
    <t>Агапов Назар Максимович</t>
  </si>
  <si>
    <t>Матвеев Александр Васильевич</t>
  </si>
  <si>
    <t>Богатова Юлия Николаевна</t>
  </si>
  <si>
    <t>Алексеев Владимир Александрович</t>
  </si>
  <si>
    <t>Фадеева Светлана Анатольевна</t>
  </si>
  <si>
    <t>Клюкин Игорь Ювинальевич</t>
  </si>
  <si>
    <t>15-52-0014353</t>
  </si>
  <si>
    <t>18-52-0022672</t>
  </si>
  <si>
    <t>16-52-0011601</t>
  </si>
  <si>
    <t>21-52-0006504</t>
  </si>
  <si>
    <t>18-52-0001002</t>
  </si>
  <si>
    <t>18-52-0012693</t>
  </si>
  <si>
    <t>19-52-0022037</t>
  </si>
  <si>
    <t>Сенков Денис Александрович</t>
  </si>
  <si>
    <t>Огнева Анастасия Вадимовна</t>
  </si>
  <si>
    <t>Аргудяева Кристина Ивановна</t>
  </si>
  <si>
    <t>Макареев Роман Константинович</t>
  </si>
  <si>
    <t>Ботячков Алексей Николаевич</t>
  </si>
  <si>
    <t>Почивалова Лилия Михайловна</t>
  </si>
  <si>
    <t>Курицин Алексей Ювинальевич</t>
  </si>
  <si>
    <t>19-52-0010030</t>
  </si>
  <si>
    <t>15-52-0014077</t>
  </si>
  <si>
    <t>21-52-0005186</t>
  </si>
  <si>
    <t>16-52-0002386</t>
  </si>
  <si>
    <t>15-52-0005608</t>
  </si>
  <si>
    <t>17-52-0000279</t>
  </si>
  <si>
    <t>18-52-0003624</t>
  </si>
  <si>
    <t>Хренова Анастасия Владимировна</t>
  </si>
  <si>
    <t>Бакайкин Дмитрий Викторович</t>
  </si>
  <si>
    <t>Попова Маргарита Юрьевна</t>
  </si>
  <si>
    <t>Галихин Евгений Сергеевич</t>
  </si>
  <si>
    <t>Кузьменко Светлана Александровна</t>
  </si>
  <si>
    <t>Шумкин Дмитрий Дмитриевич</t>
  </si>
  <si>
    <t>Островская Татьяна Львовна</t>
  </si>
  <si>
    <t>Кузяев Александр Евгеньевич</t>
  </si>
  <si>
    <t>15-52-0006629</t>
  </si>
  <si>
    <t>17-52-0026208</t>
  </si>
  <si>
    <t>17-52-0027132</t>
  </si>
  <si>
    <t>18-52-0002528</t>
  </si>
  <si>
    <t>17-52-0038972</t>
  </si>
  <si>
    <t>17-52-0026934</t>
  </si>
  <si>
    <t>16-52-0016912</t>
  </si>
  <si>
    <t>16-52-0016062</t>
  </si>
  <si>
    <t>Костин Александр Александрович</t>
  </si>
  <si>
    <t>Асянина Екатерина Юрьевна</t>
  </si>
  <si>
    <t>Голубев Андрей Николаевич</t>
  </si>
  <si>
    <t>Шутлив Николай Николаевич</t>
  </si>
  <si>
    <t>16-52-0036223</t>
  </si>
  <si>
    <t>17-52-0010848</t>
  </si>
  <si>
    <t>19-52-0004683</t>
  </si>
  <si>
    <t>17-52-0022337</t>
  </si>
  <si>
    <t>Махонин Максим Юрьевич</t>
  </si>
  <si>
    <t>Тютина Юлия Александровна</t>
  </si>
  <si>
    <t>Лосев Алексей Сергеевич</t>
  </si>
  <si>
    <t>Саржинская  Александра Васильевна</t>
  </si>
  <si>
    <t>Ивлев Роман Владимирович</t>
  </si>
  <si>
    <t>Лобозова Ольга Валентиновна</t>
  </si>
  <si>
    <t>Дроздов Виктор Львович</t>
  </si>
  <si>
    <t>Охапкина Маргарита Юрьевна</t>
  </si>
  <si>
    <t>19-52-0021572</t>
  </si>
  <si>
    <t>18-52-0023079</t>
  </si>
  <si>
    <t>16-52-0001041</t>
  </si>
  <si>
    <t>19-52-0002848</t>
  </si>
  <si>
    <t>15-52-0001041</t>
  </si>
  <si>
    <t>18-52-0012314</t>
  </si>
  <si>
    <t>17-52-0013454</t>
  </si>
  <si>
    <t>17-52-0038832</t>
  </si>
  <si>
    <t>Васильчук Екатерина Владимировна</t>
  </si>
  <si>
    <t>Барсков Владимир Вячеславович</t>
  </si>
  <si>
    <t>Фокин Александр Владимирович</t>
  </si>
  <si>
    <t>Шишкина Ольга Васильевна</t>
  </si>
  <si>
    <t>19-52-0019061</t>
  </si>
  <si>
    <t>15-52-0016843</t>
  </si>
  <si>
    <t>17-52-0005605</t>
  </si>
  <si>
    <t>17-52-0009936</t>
  </si>
  <si>
    <t>Ганиева Гульнара Мубиновна</t>
  </si>
  <si>
    <t>Дыдыкин Денис Алексеевич</t>
  </si>
  <si>
    <t>Закиров Рамис Саитович</t>
  </si>
  <si>
    <t>16-52-0025946</t>
  </si>
  <si>
    <t>17-52-0033255</t>
  </si>
  <si>
    <t>17-52-0034191</t>
  </si>
  <si>
    <t>Боброва Вера Васильевна</t>
  </si>
  <si>
    <t>Чугунов Владислав Вячеславович</t>
  </si>
  <si>
    <t>Журавлев Егор Игоревич</t>
  </si>
  <si>
    <t>Маркелова Вера Александровна</t>
  </si>
  <si>
    <t>Захаров Александр Васильевич</t>
  </si>
  <si>
    <t>Костина Светлана Васильевна</t>
  </si>
  <si>
    <t>Журавлёв Игорь Валентинович</t>
  </si>
  <si>
    <t>16-52-0036930</t>
  </si>
  <si>
    <t>17-52-0008368</t>
  </si>
  <si>
    <t>16-52-0036912</t>
  </si>
  <si>
    <t>17-52-0024395</t>
  </si>
  <si>
    <t>17-52-0037319</t>
  </si>
  <si>
    <t>15-52-0001281</t>
  </si>
  <si>
    <t>17-52-0012682</t>
  </si>
  <si>
    <t>Кондратьева Мария Павловна</t>
  </si>
  <si>
    <t>Бобылёв Иван Вячеславович</t>
  </si>
  <si>
    <t>Гусакова Елена Александровна</t>
  </si>
  <si>
    <t>Воронин Александр Александрович</t>
  </si>
  <si>
    <t>Чичина Ирина Константиновна</t>
  </si>
  <si>
    <t>Егоров Александр Дмитриевич</t>
  </si>
  <si>
    <t>Филиппова Ольга Эдуардовна</t>
  </si>
  <si>
    <t>Тынянский Анатолий Николаевич</t>
  </si>
  <si>
    <t>21-52-0006104</t>
  </si>
  <si>
    <t>16-52-0005113</t>
  </si>
  <si>
    <t>15-52-0003264</t>
  </si>
  <si>
    <t>18-52-0021912</t>
  </si>
  <si>
    <t>20-52-0007865</t>
  </si>
  <si>
    <t>17-52-0012404</t>
  </si>
  <si>
    <t>21-52-0006520</t>
  </si>
  <si>
    <t>19-52-0003369</t>
  </si>
  <si>
    <t>Уткина Анна Алексеевна</t>
  </si>
  <si>
    <t>Уланов Виктор Владимирович</t>
  </si>
  <si>
    <t>Маркин Вадим Владимирович</t>
  </si>
  <si>
    <t>Хилова Елена Владимировна</t>
  </si>
  <si>
    <t>Липаткин Алексей Александрович</t>
  </si>
  <si>
    <t>Сорокин Александр Иванович</t>
  </si>
  <si>
    <t>Волкова  Лилиана Александровна</t>
  </si>
  <si>
    <t>17-52-0008866</t>
  </si>
  <si>
    <t>18-52-0007575</t>
  </si>
  <si>
    <t>21-52-0005824</t>
  </si>
  <si>
    <t>17-52-0034288</t>
  </si>
  <si>
    <t>17-52-0012754</t>
  </si>
  <si>
    <t>16-52-0036218</t>
  </si>
  <si>
    <t>17-52-0011078</t>
  </si>
  <si>
    <t>Жиганшин Ленар Азатович</t>
  </si>
  <si>
    <t>Калиньчева Ирина Владимировна</t>
  </si>
  <si>
    <t>Титов Алексей Анатольевич</t>
  </si>
  <si>
    <t xml:space="preserve">Горланова Оксана Сергеевна </t>
  </si>
  <si>
    <t>Печников Александр Борисович</t>
  </si>
  <si>
    <t>Никифорова Елена Борисовна</t>
  </si>
  <si>
    <t>Абдуллин Рустям  Мансурович</t>
  </si>
  <si>
    <t>Калиньчева Людмила Георгиевна</t>
  </si>
  <si>
    <t>17-52-0011339</t>
  </si>
  <si>
    <t>15-52-0015173</t>
  </si>
  <si>
    <t>21-52-0006354</t>
  </si>
  <si>
    <t>18-52-0024722</t>
  </si>
  <si>
    <t>17-52-0039671</t>
  </si>
  <si>
    <t>21-52-0006144</t>
  </si>
  <si>
    <t>21-52-0006360</t>
  </si>
  <si>
    <t>21-52-0006148</t>
  </si>
  <si>
    <t>Синяков Артем Павлович</t>
  </si>
  <si>
    <t>Романов Андрей Евгеньевич</t>
  </si>
  <si>
    <t>Карпов Алексей Алексеевич</t>
  </si>
  <si>
    <t>Воронин Михаил Сергеевич</t>
  </si>
  <si>
    <t>Андронова Елена Юрьевна</t>
  </si>
  <si>
    <t>17-52-0025965</t>
  </si>
  <si>
    <t>20-52-0003435</t>
  </si>
  <si>
    <t>17-52-0025964</t>
  </si>
  <si>
    <t>Медведева Анастасия Сергеевна</t>
  </si>
  <si>
    <t>Ингачев Андрей Вячеславович</t>
  </si>
  <si>
    <t>Жуков Алексей Михайлович</t>
  </si>
  <si>
    <t>Алексеева Наталья Юрьевна</t>
  </si>
  <si>
    <t>Гаранин Дмитрий Александрович</t>
  </si>
  <si>
    <t>Селихова Марина Александровна</t>
  </si>
  <si>
    <t>Якимов Алексей Витальевич</t>
  </si>
  <si>
    <t>19-52-0008666</t>
  </si>
  <si>
    <t>16-52-0006142</t>
  </si>
  <si>
    <t>18-52-0012867</t>
  </si>
  <si>
    <t>18-52-0021485</t>
  </si>
  <si>
    <t>17-52-0013613</t>
  </si>
  <si>
    <t>20-52-0003583</t>
  </si>
  <si>
    <t>21-52-0006020</t>
  </si>
  <si>
    <t>Фядина Юлия Владимировна</t>
  </si>
  <si>
    <t>Алексеева Ирина Евгеньевна</t>
  </si>
  <si>
    <t>18-52-0004487</t>
  </si>
  <si>
    <t>Желнин Сергей Михайлович</t>
  </si>
  <si>
    <t>19-52-0013514</t>
  </si>
  <si>
    <t xml:space="preserve">Колина Мария Евгеньевна </t>
  </si>
  <si>
    <t>Самарцева Людмила Николаевна</t>
  </si>
  <si>
    <t>Самарцев Владимир Юрьевич</t>
  </si>
  <si>
    <t>Веденеева Светлана Владимировна</t>
  </si>
  <si>
    <t>Чишкин Игорь Германович</t>
  </si>
  <si>
    <t>Ермолаев Игорь Валентинович</t>
  </si>
  <si>
    <t>16-52-0033540</t>
  </si>
  <si>
    <t>19-52-0012344</t>
  </si>
  <si>
    <t>17-52-0027020</t>
  </si>
  <si>
    <t>18-52-0004671</t>
  </si>
  <si>
    <t>17-52-0024234</t>
  </si>
  <si>
    <t>17-52-0016423</t>
  </si>
  <si>
    <t>Кошелева Ирина Владимировна</t>
  </si>
  <si>
    <t>Кошелева Елена Николаевна</t>
  </si>
  <si>
    <t>Шумкова Елена Георгиевна</t>
  </si>
  <si>
    <t>15-52-0018849</t>
  </si>
  <si>
    <t>18-52-0001278</t>
  </si>
  <si>
    <t>20-52-0006935</t>
  </si>
  <si>
    <t>19-52-0003981</t>
  </si>
  <si>
    <t>21-52-0006967</t>
  </si>
  <si>
    <t>Бантурова Карина Сергеевна</t>
  </si>
  <si>
    <t>Конов Глеб Юрьевич</t>
  </si>
  <si>
    <t>Щербакова Марина Анатольевна</t>
  </si>
  <si>
    <t>Щербаков Максим Анатольевич</t>
  </si>
  <si>
    <t>Рачкова Людмила Борисовна</t>
  </si>
  <si>
    <t>Елизаров Сергей Павлович</t>
  </si>
  <si>
    <t>Щербакова Ирина Николаевна</t>
  </si>
  <si>
    <t>Комшилин Александр Владимирович</t>
  </si>
  <si>
    <t>21-52-0005904</t>
  </si>
  <si>
    <t>21-52-0006366</t>
  </si>
  <si>
    <t>21-52-0005898</t>
  </si>
  <si>
    <t>21-52-0006390</t>
  </si>
  <si>
    <t>17-52-0034869</t>
  </si>
  <si>
    <t>18-52-0023085</t>
  </si>
  <si>
    <t>19-52-0023110</t>
  </si>
  <si>
    <t>17-52-0013182</t>
  </si>
  <si>
    <t>Градова Анастасия Александровна</t>
  </si>
  <si>
    <t>Поляков Дмитрий Иванович</t>
  </si>
  <si>
    <t xml:space="preserve">Макушева Анастасия Николаевна </t>
  </si>
  <si>
    <t xml:space="preserve">Борисов Олег Вячеславович     </t>
  </si>
  <si>
    <t>Малышева Александра Ивановна</t>
  </si>
  <si>
    <t xml:space="preserve">Гайнов Владимир Владимирович </t>
  </si>
  <si>
    <t>21-52-0006917</t>
  </si>
  <si>
    <t>18-52-0004859</t>
  </si>
  <si>
    <t>17-52-0034486</t>
  </si>
  <si>
    <t>17-52-0039056</t>
  </si>
  <si>
    <t>18-52-0012854</t>
  </si>
  <si>
    <t>17-52-0013175</t>
  </si>
  <si>
    <t>Куличенков Владимир Валерьевич</t>
  </si>
  <si>
    <t>Ксенцова Елена Александровна</t>
  </si>
  <si>
    <t>Хитина Ольга Евгеньевна</t>
  </si>
  <si>
    <t>Дородницына Ольга Леонидовна</t>
  </si>
  <si>
    <t>16-52-0025804</t>
  </si>
  <si>
    <t>15-52-0017479</t>
  </si>
  <si>
    <t>15-52-0012232</t>
  </si>
  <si>
    <t>21-52-0001168</t>
  </si>
  <si>
    <t>Афанасьева Ольга Геннадьевна</t>
  </si>
  <si>
    <t>Соколов Александр Александрович</t>
  </si>
  <si>
    <t>Маркина Елена Васильевна</t>
  </si>
  <si>
    <t>Сбитнев Алексей Игоревич</t>
  </si>
  <si>
    <t>Соколова Марина Евгеньевна</t>
  </si>
  <si>
    <t>Балакин Дмитрий Борисович</t>
  </si>
  <si>
    <t>Костерина Ирина Львовна</t>
  </si>
  <si>
    <t>16-52-0002814</t>
  </si>
  <si>
    <t>20-52-0002095</t>
  </si>
  <si>
    <t>17-52-0033962</t>
  </si>
  <si>
    <t>16-52-0025446</t>
  </si>
  <si>
    <t>17-52-0008508</t>
  </si>
  <si>
    <t>17-52-0008451</t>
  </si>
  <si>
    <t>17-52-0008513</t>
  </si>
  <si>
    <t>Максимов Алексей Александрович</t>
  </si>
  <si>
    <t>Трифонова Яна Сергеевна</t>
  </si>
  <si>
    <t>Захаров Алексей Владимирович</t>
  </si>
  <si>
    <t>Володин Евгений Валентинович</t>
  </si>
  <si>
    <t>21-52-0006991</t>
  </si>
  <si>
    <t>16-52-0027748</t>
  </si>
  <si>
    <t>18-52-0004971</t>
  </si>
  <si>
    <t>Пряничникова Татьяна Игоревна</t>
  </si>
  <si>
    <t>19-52-0019371</t>
  </si>
  <si>
    <t>Белова Надежда Алексеевна</t>
  </si>
  <si>
    <t>Аношин Александр Сергеевич</t>
  </si>
  <si>
    <t>Завиваев Николай Сергеевич</t>
  </si>
  <si>
    <t>Сердюк Юлия Сергеевна</t>
  </si>
  <si>
    <t>Мамушкина Наталья Валерьевна</t>
  </si>
  <si>
    <t>21-52-0006989</t>
  </si>
  <si>
    <t>21-52-0007149</t>
  </si>
  <si>
    <t>16-52-0001440</t>
  </si>
  <si>
    <t>17-52-0003922</t>
  </si>
  <si>
    <t>17-52-0008306</t>
  </si>
  <si>
    <t>Соина Наталья Викторовна</t>
  </si>
  <si>
    <t>Коновалов Александр Юрьевич</t>
  </si>
  <si>
    <t>17-52-0011921</t>
  </si>
  <si>
    <t>17-52-0015967</t>
  </si>
  <si>
    <t>18-52-0005337</t>
  </si>
  <si>
    <t>Кедяркина Алена Юрьевна</t>
  </si>
  <si>
    <t>16-52-0032429</t>
  </si>
  <si>
    <t>Упорова Дарья Сергеевна</t>
  </si>
  <si>
    <t xml:space="preserve">Борисов Иван Сергеева </t>
  </si>
  <si>
    <t>Умнов Николай Николаевич</t>
  </si>
  <si>
    <t>21-52-0006978</t>
  </si>
  <si>
    <t>16-52-0034986</t>
  </si>
  <si>
    <t>17-52-0039082</t>
  </si>
  <si>
    <t>Маницин Игорь Михайлович</t>
  </si>
  <si>
    <t>17-52-0008270</t>
  </si>
  <si>
    <t>Помчалов Никита Сергеевич</t>
  </si>
  <si>
    <t>17-52-0033177</t>
  </si>
  <si>
    <t>Шкапова Оксана Геннадьевна</t>
  </si>
  <si>
    <t>20-52-0012285</t>
  </si>
  <si>
    <t>Блинохватов Игорь Юрьевич</t>
  </si>
  <si>
    <t>Сухарева Вера Васильевна</t>
  </si>
  <si>
    <t>Шилкин Виталий Владимирович</t>
  </si>
  <si>
    <t>Тябина Ольга Дмитриевна</t>
  </si>
  <si>
    <t>Чухманов Петр Андреевич</t>
  </si>
  <si>
    <t>Ялышев Дмитрий Александрович</t>
  </si>
  <si>
    <t>21-52-0007472</t>
  </si>
  <si>
    <t>Гордеева Наталья Александровна</t>
  </si>
  <si>
    <t>16-52-0026992</t>
  </si>
  <si>
    <t>Шашкина Анастасия Анатольевна</t>
  </si>
  <si>
    <t>Уханов Василий Иванович</t>
  </si>
  <si>
    <t>Михалкина Елена Александровна</t>
  </si>
  <si>
    <t>20-52-0003582</t>
  </si>
  <si>
    <t>21-52-0007441</t>
  </si>
  <si>
    <t>17-52-0003861</t>
  </si>
  <si>
    <t>Смелянец Валентина Анатольевна</t>
  </si>
  <si>
    <t>17-52-0017904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</si>
  <si>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</si>
  <si>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</si>
  <si>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</si>
  <si>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</si>
  <si>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</si>
  <si>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</si>
  <si>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</si>
  <si>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</si>
  <si>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</si>
  <si>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</si>
  <si>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</si>
  <si>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</si>
  <si>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</si>
  <si>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</si>
  <si>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</si>
  <si>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</si>
  <si>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</si>
  <si>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</si>
  <si>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</si>
  <si>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</si>
  <si>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</si>
  <si>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</si>
  <si>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</si>
  <si>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</si>
  <si>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</si>
  <si>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</si>
  <si>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</si>
  <si>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</si>
  <si>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</si>
  <si>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</si>
  <si>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</si>
  <si>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</si>
  <si>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</si>
  <si>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</si>
  <si>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</si>
  <si>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</si>
  <si>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</si>
  <si>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</si>
  <si>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</si>
  <si>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</si>
  <si>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</si>
  <si>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</si>
  <si>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</si>
  <si>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</si>
  <si>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</si>
  <si>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</si>
  <si>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</si>
  <si>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</si>
  <si>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</si>
  <si>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</si>
  <si>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</si>
  <si>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</si>
  <si>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</si>
  <si>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</si>
  <si>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</si>
  <si>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</si>
  <si>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</si>
  <si>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</si>
  <si>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</si>
  <si>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</si>
  <si>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</si>
  <si>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</si>
  <si>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</si>
  <si>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72</t>
  </si>
  <si>
    <t>73</t>
  </si>
  <si>
    <t>75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</si>
  <si>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</si>
  <si>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</si>
  <si>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</si>
  <si>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</si>
  <si>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</si>
  <si>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</si>
  <si>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</si>
  <si>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</si>
  <si>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</si>
  <si>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</si>
  <si>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</si>
  <si>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</si>
  <si>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</si>
  <si>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</si>
  <si>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</si>
  <si>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</si>
  <si>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</si>
  <si>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</si>
  <si>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</si>
  <si>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</si>
  <si>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</si>
  <si>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</si>
  <si>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</si>
  <si>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</si>
  <si>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</si>
  <si>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</si>
  <si>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</si>
  <si>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</si>
  <si>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</si>
  <si>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</si>
  <si>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</si>
  <si>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</si>
  <si>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</si>
  <si>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</si>
  <si>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</si>
  <si>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</si>
  <si>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</si>
  <si>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</si>
  <si>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</si>
  <si>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</si>
  <si>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</si>
  <si>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</si>
  <si>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</si>
  <si>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</si>
  <si>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</si>
  <si>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</si>
  <si>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</si>
  <si>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</si>
  <si>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</si>
  <si>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</si>
  <si>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</si>
  <si>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</si>
  <si>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</si>
  <si>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</si>
  <si>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</si>
  <si>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</si>
  <si>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</si>
  <si>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</si>
  <si>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</si>
  <si>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</si>
  <si>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</si>
  <si>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</si>
  <si>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</si>
  <si>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</si>
  <si>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</si>
  <si>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</si>
  <si>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</si>
  <si>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Мурылева Елена Владимировна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</si>
  <si>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</si>
  <si>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</si>
  <si>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</si>
  <si>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</si>
  <si>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</si>
  <si>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</si>
  <si>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</si>
  <si>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</si>
  <si>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</si>
  <si>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</si>
  <si>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</si>
  <si>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</si>
  <si>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</si>
  <si>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</si>
  <si>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</si>
  <si>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</si>
  <si>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</si>
  <si>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</si>
  <si>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</si>
  <si>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17-52-0016204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</si>
  <si>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</si>
  <si>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</si>
  <si>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</si>
  <si>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</si>
  <si>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</si>
  <si>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</si>
  <si>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</si>
  <si>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</si>
  <si>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</si>
  <si>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</si>
  <si>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</si>
  <si>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</si>
  <si>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</si>
  <si>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</si>
  <si>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</si>
  <si>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</si>
  <si>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196</t>
  </si>
  <si>
    <t>190</t>
  </si>
  <si>
    <t>191</t>
  </si>
  <si>
    <t>192</t>
  </si>
  <si>
    <t>193</t>
  </si>
  <si>
    <t>194</t>
  </si>
  <si>
    <t>195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</si>
  <si>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</si>
  <si>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</si>
  <si>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</si>
  <si>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</si>
  <si>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</si>
  <si>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</si>
  <si>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</si>
  <si>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</si>
  <si>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</si>
  <si>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</si>
  <si>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</si>
  <si>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</si>
  <si>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</si>
  <si>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</si>
  <si>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</si>
  <si>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</si>
  <si>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</si>
  <si>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70</t>
  </si>
  <si>
    <t>Школьная Марина Алексеевна</t>
  </si>
  <si>
    <t>21-52-0007294</t>
  </si>
  <si>
    <t>Зеленова Нина Павловна</t>
  </si>
  <si>
    <t>21-52-0007455</t>
  </si>
  <si>
    <t>27</t>
  </si>
  <si>
    <t>Лыжи 2км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</si>
</sst>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3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theme="4" tint="-0.249977111117893"/>
      <name val="Calibri"/>
      <family val="2"/>
      <charset val="204"/>
      <scheme val="minor"/>
    </font>
    <font>
      <sz val="12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333333"/>
      <name val="Trebuchet MS"/>
      <family val="2"/>
      <charset val="204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7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0" borderId="0" xfId="0" applyFont="1" applyAlignment="1">
      <alignment wrapText="1"/>
    </xf>
    <xf numFmtId="1" fontId="0" fillId="0" borderId="0" xfId="0" applyNumberFormat="1"/>
    <xf numFmtId="0" fontId="0" fillId="0" borderId="1" xfId="0" applyBorder="1"/>
    <xf numFmtId="49" fontId="0" fillId="0" borderId="0" xfId="0" applyNumberFormat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NumberFormat="1"/>
    <xf numFmtId="14" fontId="0" fillId="0" borderId="0" xfId="0" applyNumberFormat="1"/>
    <xf numFmtId="1" fontId="0" fillId="3" borderId="0" xfId="0" applyNumberFormat="1" applyFill="1"/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0" fillId="5" borderId="0" xfId="0" applyFill="1"/>
    <xf numFmtId="0" fontId="8" fillId="0" borderId="0" xfId="0" applyFont="1"/>
    <xf numFmtId="0" fontId="0" fillId="0" borderId="0" xfId="0" applyNumberFormat="1" applyFont="1"/>
    <xf numFmtId="165" fontId="9" fillId="0" borderId="19" xfId="0" applyNumberFormat="1" applyFont="1" applyBorder="1"/>
    <xf numFmtId="0" fontId="2" fillId="0" borderId="0" xfId="1"/>
    <xf numFmtId="49" fontId="8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Border="1"/>
    <xf numFmtId="0" fontId="11" fillId="0" borderId="0" xfId="0" applyFont="1"/>
    <xf numFmtId="0" fontId="12" fillId="0" borderId="3" xfId="0" applyFont="1" applyBorder="1"/>
    <xf numFmtId="1" fontId="12" fillId="0" borderId="9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/>
    </xf>
    <xf numFmtId="165" fontId="16" fillId="0" borderId="3" xfId="0" applyNumberFormat="1" applyFont="1" applyBorder="1" applyAlignment="1">
      <alignment horizontal="center" vertical="center"/>
    </xf>
    <xf numFmtId="1" fontId="17" fillId="3" borderId="3" xfId="0" applyNumberFormat="1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/>
    </xf>
    <xf numFmtId="1" fontId="18" fillId="6" borderId="3" xfId="0" applyNumberFormat="1" applyFont="1" applyFill="1" applyBorder="1" applyAlignment="1">
      <alignment horizontal="center" vertical="center"/>
    </xf>
    <xf numFmtId="0" fontId="19" fillId="0" borderId="25" xfId="0" applyFont="1" applyBorder="1"/>
    <xf numFmtId="1" fontId="17" fillId="3" borderId="14" xfId="0" applyNumberFormat="1" applyFont="1" applyFill="1" applyBorder="1" applyAlignment="1">
      <alignment horizontal="center" vertical="center"/>
    </xf>
    <xf numFmtId="1" fontId="17" fillId="2" borderId="14" xfId="0" applyNumberFormat="1" applyFont="1" applyFill="1" applyBorder="1" applyAlignment="1">
      <alignment horizontal="center" vertical="center"/>
    </xf>
    <xf numFmtId="1" fontId="18" fillId="6" borderId="14" xfId="0" applyNumberFormat="1" applyFont="1" applyFill="1" applyBorder="1" applyAlignment="1">
      <alignment horizontal="center" vertical="center"/>
    </xf>
    <xf numFmtId="1" fontId="19" fillId="0" borderId="7" xfId="0" applyNumberFormat="1" applyFont="1" applyBorder="1"/>
    <xf numFmtId="1" fontId="17" fillId="2" borderId="4" xfId="0" applyNumberFormat="1" applyFont="1" applyFill="1" applyBorder="1" applyAlignment="1">
      <alignment horizontal="center" vertical="center"/>
    </xf>
    <xf numFmtId="1" fontId="17" fillId="3" borderId="9" xfId="0" applyNumberFormat="1" applyFont="1" applyFill="1" applyBorder="1" applyAlignment="1">
      <alignment horizontal="center" vertical="center"/>
    </xf>
    <xf numFmtId="1" fontId="17" fillId="2" borderId="9" xfId="0" applyNumberFormat="1" applyFont="1" applyFill="1" applyBorder="1" applyAlignment="1">
      <alignment horizontal="center" vertical="center"/>
    </xf>
    <xf numFmtId="1" fontId="18" fillId="6" borderId="9" xfId="0" applyNumberFormat="1" applyFont="1" applyFill="1" applyBorder="1" applyAlignment="1">
      <alignment horizontal="center" vertical="center"/>
    </xf>
    <xf numFmtId="0" fontId="19" fillId="0" borderId="11" xfId="0" applyFont="1" applyBorder="1"/>
    <xf numFmtId="1" fontId="17" fillId="3" borderId="4" xfId="0" applyNumberFormat="1" applyFont="1" applyFill="1" applyBorder="1" applyAlignment="1">
      <alignment horizontal="center" vertical="center"/>
    </xf>
    <xf numFmtId="1" fontId="18" fillId="6" borderId="4" xfId="0" applyNumberFormat="1" applyFont="1" applyFill="1" applyBorder="1" applyAlignment="1">
      <alignment horizontal="center" vertical="center"/>
    </xf>
    <xf numFmtId="1" fontId="19" fillId="0" borderId="25" xfId="0" applyNumberFormat="1" applyFont="1" applyBorder="1"/>
    <xf numFmtId="1" fontId="17" fillId="3" borderId="2" xfId="0" applyNumberFormat="1" applyFont="1" applyFill="1" applyBorder="1" applyAlignment="1">
      <alignment horizontal="center" vertical="center"/>
    </xf>
    <xf numFmtId="1" fontId="17" fillId="2" borderId="2" xfId="0" applyNumberFormat="1" applyFont="1" applyFill="1" applyBorder="1" applyAlignment="1">
      <alignment horizontal="center" vertical="center"/>
    </xf>
    <xf numFmtId="1" fontId="18" fillId="6" borderId="2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 wrapText="1"/>
    </xf>
    <xf numFmtId="0" fontId="0" fillId="7" borderId="0" xfId="0" applyFill="1"/>
    <xf numFmtId="0" fontId="21" fillId="8" borderId="0" xfId="0" applyFont="1" applyFill="1"/>
    <xf numFmtId="0" fontId="21" fillId="0" borderId="0" xfId="0" applyFont="1"/>
    <xf numFmtId="2" fontId="21" fillId="8" borderId="0" xfId="0" applyNumberFormat="1" applyFont="1" applyFill="1"/>
    <xf numFmtId="2" fontId="21" fillId="0" borderId="0" xfId="0" applyNumberFormat="1" applyFont="1"/>
    <xf numFmtId="0" fontId="4" fillId="0" borderId="0" xfId="0" applyFont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 wrapText="1"/>
    </xf>
    <xf numFmtId="1" fontId="15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17" fillId="0" borderId="27" xfId="0" applyNumberFormat="1" applyFont="1" applyBorder="1" applyAlignment="1">
      <alignment horizontal="center" vertical="center"/>
    </xf>
    <xf numFmtId="0" fontId="17" fillId="4" borderId="27" xfId="0" applyNumberFormat="1" applyFont="1" applyFill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" fontId="17" fillId="0" borderId="26" xfId="0" applyNumberFormat="1" applyFont="1" applyBorder="1" applyAlignment="1">
      <alignment horizontal="center" vertical="center"/>
    </xf>
    <xf numFmtId="0" fontId="17" fillId="4" borderId="26" xfId="0" applyNumberFormat="1" applyFont="1" applyFill="1" applyBorder="1" applyAlignment="1">
      <alignment horizontal="center" vertical="center"/>
    </xf>
    <xf numFmtId="1" fontId="17" fillId="0" borderId="29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0" fontId="17" fillId="4" borderId="20" xfId="0" applyNumberFormat="1" applyFont="1" applyFill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0" fontId="17" fillId="4" borderId="21" xfId="0" applyNumberFormat="1" applyFont="1" applyFill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7" fillId="4" borderId="31" xfId="0" applyNumberFormat="1" applyFont="1" applyFill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2" fillId="0" borderId="2" xfId="0" applyNumberFormat="1" applyFont="1" applyBorder="1" applyAlignment="1">
      <alignment horizontal="center" vertical="center"/>
    </xf>
    <xf numFmtId="1" fontId="17" fillId="0" borderId="30" xfId="0" applyNumberFormat="1" applyFont="1" applyBorder="1" applyAlignment="1">
      <alignment horizontal="center" vertical="center"/>
    </xf>
    <xf numFmtId="0" fontId="17" fillId="4" borderId="32" xfId="0" applyNumberFormat="1" applyFont="1" applyFill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0" fontId="17" fillId="4" borderId="22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23" fillId="0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left" vertical="center" wrapText="1"/>
    </xf>
    <xf numFmtId="49" fontId="22" fillId="0" borderId="3" xfId="0" applyNumberFormat="1" applyFont="1" applyFill="1" applyBorder="1" applyAlignment="1">
      <alignment horizontal="center" vertical="center"/>
    </xf>
    <xf numFmtId="1" fontId="22" fillId="0" borderId="3" xfId="0" applyNumberFormat="1" applyFont="1" applyFill="1" applyBorder="1" applyAlignment="1">
      <alignment horizontal="center" vertical="center"/>
    </xf>
    <xf numFmtId="0" fontId="0" fillId="0" borderId="0" xfId="0" applyFont="1"/>
    <xf numFmtId="0" fontId="24" fillId="2" borderId="3" xfId="0" applyFont="1" applyFill="1" applyBorder="1" applyAlignment="1">
      <alignment horizontal="center" vertical="center" wrapText="1"/>
    </xf>
    <xf numFmtId="1" fontId="23" fillId="2" borderId="3" xfId="0" applyNumberFormat="1" applyFont="1" applyFill="1" applyBorder="1" applyAlignment="1">
      <alignment horizontal="center" vertical="center" wrapText="1"/>
    </xf>
    <xf numFmtId="2" fontId="18" fillId="6" borderId="3" xfId="0" applyNumberFormat="1" applyFont="1" applyFill="1" applyBorder="1" applyAlignment="1">
      <alignment horizontal="center" vertical="center"/>
    </xf>
    <xf numFmtId="1" fontId="8" fillId="2" borderId="23" xfId="0" applyNumberFormat="1" applyFont="1" applyFill="1" applyBorder="1" applyAlignment="1">
      <alignment horizontal="center" vertical="center" wrapText="1"/>
    </xf>
    <xf numFmtId="2" fontId="18" fillId="6" borderId="9" xfId="0" applyNumberFormat="1" applyFont="1" applyFill="1" applyBorder="1" applyAlignment="1">
      <alignment horizontal="center" vertical="center"/>
    </xf>
    <xf numFmtId="2" fontId="18" fillId="6" borderId="14" xfId="0" applyNumberFormat="1" applyFont="1" applyFill="1" applyBorder="1" applyAlignment="1">
      <alignment horizontal="center" vertical="center"/>
    </xf>
    <xf numFmtId="2" fontId="18" fillId="6" borderId="2" xfId="0" applyNumberFormat="1" applyFont="1" applyFill="1" applyBorder="1" applyAlignment="1">
      <alignment horizontal="center" vertical="center"/>
    </xf>
    <xf numFmtId="2" fontId="18" fillId="6" borderId="4" xfId="0" applyNumberFormat="1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2" fontId="18" fillId="0" borderId="4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1" fontId="12" fillId="0" borderId="35" xfId="0" applyNumberFormat="1" applyFont="1" applyBorder="1" applyAlignment="1">
      <alignment horizontal="center" vertical="center"/>
    </xf>
    <xf numFmtId="1" fontId="17" fillId="3" borderId="35" xfId="0" applyNumberFormat="1" applyFont="1" applyFill="1" applyBorder="1" applyAlignment="1">
      <alignment horizontal="center" vertical="center"/>
    </xf>
    <xf numFmtId="1" fontId="17" fillId="0" borderId="36" xfId="0" applyNumberFormat="1" applyFont="1" applyBorder="1" applyAlignment="1">
      <alignment horizontal="center" vertical="center"/>
    </xf>
    <xf numFmtId="1" fontId="17" fillId="2" borderId="35" xfId="0" applyNumberFormat="1" applyFont="1" applyFill="1" applyBorder="1" applyAlignment="1">
      <alignment horizontal="center" vertical="center"/>
    </xf>
    <xf numFmtId="1" fontId="18" fillId="6" borderId="35" xfId="0" applyNumberFormat="1" applyFont="1" applyFill="1" applyBorder="1" applyAlignment="1">
      <alignment horizontal="center" vertical="center"/>
    </xf>
    <xf numFmtId="2" fontId="18" fillId="6" borderId="35" xfId="0" applyNumberFormat="1" applyFont="1" applyFill="1" applyBorder="1" applyAlignment="1">
      <alignment horizontal="center" vertical="center"/>
    </xf>
    <xf numFmtId="2" fontId="18" fillId="0" borderId="35" xfId="0" applyNumberFormat="1" applyFont="1" applyFill="1" applyBorder="1" applyAlignment="1">
      <alignment horizontal="center" vertical="center"/>
    </xf>
    <xf numFmtId="0" fontId="17" fillId="4" borderId="11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49" fontId="28" fillId="0" borderId="41" xfId="0" applyNumberFormat="1" applyFont="1" applyBorder="1" applyAlignment="1">
      <alignment horizontal="center" vertical="center"/>
    </xf>
    <xf numFmtId="49" fontId="28" fillId="0" borderId="42" xfId="0" applyNumberFormat="1" applyFont="1" applyBorder="1" applyAlignment="1">
      <alignment horizontal="center" vertical="center"/>
    </xf>
    <xf numFmtId="49" fontId="28" fillId="0" borderId="43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justify" vertical="center" wrapText="1"/>
    </xf>
    <xf numFmtId="14" fontId="26" fillId="0" borderId="3" xfId="0" applyNumberFormat="1" applyFont="1" applyBorder="1" applyAlignment="1">
      <alignment horizontal="justify" vertical="center" wrapText="1"/>
    </xf>
    <xf numFmtId="14" fontId="26" fillId="0" borderId="3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0" fontId="17" fillId="4" borderId="28" xfId="0" applyNumberFormat="1" applyFont="1" applyFill="1" applyBorder="1" applyAlignment="1">
      <alignment horizontal="center" vertical="center"/>
    </xf>
    <xf numFmtId="14" fontId="26" fillId="0" borderId="9" xfId="0" applyNumberFormat="1" applyFont="1" applyBorder="1" applyAlignment="1">
      <alignment horizontal="justify" vertical="center" wrapText="1"/>
    </xf>
    <xf numFmtId="0" fontId="26" fillId="0" borderId="9" xfId="0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left" vertical="center" wrapText="1"/>
    </xf>
    <xf numFmtId="165" fontId="6" fillId="0" borderId="14" xfId="0" applyNumberFormat="1" applyFont="1" applyBorder="1" applyAlignment="1">
      <alignment horizontal="center" vertical="center"/>
    </xf>
    <xf numFmtId="165" fontId="16" fillId="0" borderId="14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16" fillId="0" borderId="4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justify" vertical="center" wrapText="1"/>
    </xf>
    <xf numFmtId="0" fontId="26" fillId="0" borderId="14" xfId="0" applyFont="1" applyBorder="1" applyAlignment="1">
      <alignment horizontal="justify" vertical="center" wrapText="1"/>
    </xf>
    <xf numFmtId="49" fontId="28" fillId="0" borderId="3" xfId="0" applyNumberFormat="1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left" vertical="center" wrapText="1"/>
    </xf>
    <xf numFmtId="0" fontId="12" fillId="0" borderId="28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14" fontId="26" fillId="0" borderId="9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6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49" fontId="28" fillId="0" borderId="46" xfId="0" applyNumberFormat="1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14" fontId="6" fillId="0" borderId="3" xfId="0" applyNumberFormat="1" applyFont="1" applyBorder="1" applyAlignment="1">
      <alignment horizontal="justify" vertical="center" wrapText="1"/>
    </xf>
    <xf numFmtId="14" fontId="6" fillId="0" borderId="14" xfId="0" applyNumberFormat="1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left" vertical="center" wrapText="1"/>
    </xf>
    <xf numFmtId="14" fontId="26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4" fontId="27" fillId="0" borderId="3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justify" vertical="center" wrapText="1"/>
    </xf>
    <xf numFmtId="14" fontId="6" fillId="0" borderId="3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4" fontId="6" fillId="0" borderId="14" xfId="0" applyNumberFormat="1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4" fontId="6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" fontId="17" fillId="3" borderId="23" xfId="0" applyNumberFormat="1" applyFont="1" applyFill="1" applyBorder="1" applyAlignment="1">
      <alignment horizontal="center" vertical="center"/>
    </xf>
    <xf numFmtId="1" fontId="17" fillId="0" borderId="37" xfId="0" applyNumberFormat="1" applyFont="1" applyBorder="1" applyAlignment="1">
      <alignment horizontal="center" vertical="center"/>
    </xf>
    <xf numFmtId="1" fontId="17" fillId="2" borderId="23" xfId="0" applyNumberFormat="1" applyFont="1" applyFill="1" applyBorder="1" applyAlignment="1">
      <alignment horizontal="center" vertical="center"/>
    </xf>
    <xf numFmtId="1" fontId="18" fillId="6" borderId="23" xfId="0" applyNumberFormat="1" applyFont="1" applyFill="1" applyBorder="1" applyAlignment="1">
      <alignment horizontal="center" vertical="center"/>
    </xf>
    <xf numFmtId="2" fontId="18" fillId="6" borderId="23" xfId="0" applyNumberFormat="1" applyFont="1" applyFill="1" applyBorder="1" applyAlignment="1">
      <alignment horizontal="center" vertical="center"/>
    </xf>
    <xf numFmtId="2" fontId="18" fillId="0" borderId="23" xfId="0" applyNumberFormat="1" applyFont="1" applyFill="1" applyBorder="1" applyAlignment="1">
      <alignment horizontal="center" vertical="center"/>
    </xf>
    <xf numFmtId="0" fontId="17" fillId="4" borderId="25" xfId="0" applyNumberFormat="1" applyFont="1" applyFill="1" applyBorder="1" applyAlignment="1">
      <alignment horizontal="center" vertical="center"/>
    </xf>
    <xf numFmtId="0" fontId="12" fillId="0" borderId="36" xfId="0" applyNumberFormat="1" applyFont="1" applyBorder="1" applyAlignment="1">
      <alignment horizontal="center" vertical="center"/>
    </xf>
    <xf numFmtId="49" fontId="28" fillId="0" borderId="6" xfId="0" applyNumberFormat="1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center" vertical="center"/>
    </xf>
    <xf numFmtId="49" fontId="16" fillId="0" borderId="47" xfId="0" applyNumberFormat="1" applyFont="1" applyBorder="1" applyAlignment="1">
      <alignment horizontal="center" vertical="center" wrapText="1"/>
    </xf>
    <xf numFmtId="49" fontId="16" fillId="0" borderId="44" xfId="0" applyNumberFormat="1" applyFont="1" applyBorder="1" applyAlignment="1">
      <alignment horizontal="center" vertical="center" wrapText="1"/>
    </xf>
    <xf numFmtId="0" fontId="17" fillId="0" borderId="25" xfId="0" applyFont="1" applyBorder="1"/>
    <xf numFmtId="49" fontId="16" fillId="0" borderId="39" xfId="0" applyNumberFormat="1" applyFont="1" applyBorder="1" applyAlignment="1">
      <alignment horizontal="center" vertical="center" wrapText="1"/>
    </xf>
    <xf numFmtId="1" fontId="17" fillId="0" borderId="7" xfId="0" applyNumberFormat="1" applyFont="1" applyBorder="1"/>
    <xf numFmtId="14" fontId="26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37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49" fontId="16" fillId="0" borderId="40" xfId="0" applyNumberFormat="1" applyFont="1" applyBorder="1" applyAlignment="1">
      <alignment horizontal="center" vertical="center" wrapText="1"/>
    </xf>
    <xf numFmtId="49" fontId="16" fillId="0" borderId="38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33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/>
    </xf>
    <xf numFmtId="49" fontId="16" fillId="0" borderId="45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/>
    </xf>
    <xf numFmtId="49" fontId="16" fillId="0" borderId="48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14" fontId="6" fillId="0" borderId="2" xfId="0" applyNumberFormat="1" applyFont="1" applyBorder="1" applyAlignment="1">
      <alignment horizontal="justify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49" fontId="28" fillId="0" borderId="5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14" fontId="26" fillId="0" borderId="35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horizontal="justify" vertical="center" wrapText="1"/>
    </xf>
    <xf numFmtId="14" fontId="25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justify" vertical="center" wrapText="1"/>
    </xf>
    <xf numFmtId="1" fontId="13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0" fillId="5" borderId="0" xfId="0" applyFill="1" applyBorder="1"/>
    <xf numFmtId="0" fontId="26" fillId="0" borderId="4" xfId="0" applyFont="1" applyBorder="1" applyAlignment="1">
      <alignment vertical="center" wrapText="1"/>
    </xf>
    <xf numFmtId="14" fontId="26" fillId="0" borderId="4" xfId="0" applyNumberFormat="1" applyFont="1" applyBorder="1" applyAlignment="1">
      <alignment horizontal="justify" vertical="center" wrapText="1"/>
    </xf>
    <xf numFmtId="0" fontId="26" fillId="0" borderId="4" xfId="0" applyFont="1" applyBorder="1" applyAlignment="1">
      <alignment horizontal="justify" vertical="center" wrapText="1"/>
    </xf>
    <xf numFmtId="0" fontId="12" fillId="2" borderId="3" xfId="0" applyFont="1" applyFill="1" applyBorder="1"/>
    <xf numFmtId="0" fontId="12" fillId="2" borderId="3" xfId="0" applyFont="1" applyFill="1" applyBorder="1" applyAlignment="1">
      <alignment horizontal="left" vertical="center" wrapText="1"/>
    </xf>
    <xf numFmtId="49" fontId="28" fillId="2" borderId="3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justify" vertical="center" wrapText="1"/>
    </xf>
    <xf numFmtId="0" fontId="14" fillId="2" borderId="3" xfId="0" applyFont="1" applyFill="1" applyBorder="1" applyAlignment="1">
      <alignment horizontal="center"/>
    </xf>
    <xf numFmtId="1" fontId="13" fillId="2" borderId="3" xfId="0" applyNumberFormat="1" applyFont="1" applyFill="1" applyBorder="1" applyAlignment="1">
      <alignment horizontal="center" vertical="center"/>
    </xf>
    <xf numFmtId="0" fontId="20" fillId="2" borderId="3" xfId="0" applyFont="1" applyFill="1" applyBorder="1"/>
    <xf numFmtId="165" fontId="6" fillId="0" borderId="2" xfId="0" applyNumberFormat="1" applyFont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/>
    </xf>
    <xf numFmtId="0" fontId="13" fillId="2" borderId="3" xfId="0" applyFont="1" applyFill="1" applyBorder="1" applyAlignment="1">
      <alignment vertical="center" wrapText="1"/>
    </xf>
    <xf numFmtId="0" fontId="16" fillId="0" borderId="40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20" fillId="0" borderId="0" xfId="0" applyFont="1" applyBorder="1"/>
    <xf numFmtId="0" fontId="12" fillId="0" borderId="0" xfId="0" applyFont="1" applyBorder="1"/>
    <xf numFmtId="0" fontId="12" fillId="0" borderId="23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14" fontId="6" fillId="0" borderId="9" xfId="0" applyNumberFormat="1" applyFont="1" applyBorder="1" applyAlignment="1">
      <alignment vertical="center" wrapText="1"/>
    </xf>
    <xf numFmtId="14" fontId="27" fillId="0" borderId="2" xfId="0" applyNumberFormat="1" applyFont="1" applyBorder="1" applyAlignment="1">
      <alignment horizontal="justify" vertical="center" wrapText="1"/>
    </xf>
    <xf numFmtId="14" fontId="6" fillId="0" borderId="23" xfId="0" applyNumberFormat="1" applyFont="1" applyBorder="1" applyAlignment="1">
      <alignment horizontal="justify" vertical="center" wrapText="1"/>
    </xf>
    <xf numFmtId="14" fontId="25" fillId="0" borderId="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14" fontId="26" fillId="0" borderId="14" xfId="0" applyNumberFormat="1" applyFont="1" applyBorder="1" applyAlignment="1">
      <alignment horizontal="center" vertical="center" wrapText="1"/>
    </xf>
    <xf numFmtId="14" fontId="27" fillId="0" borderId="14" xfId="0" applyNumberFormat="1" applyFont="1" applyBorder="1" applyAlignment="1">
      <alignment horizontal="justify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25" fillId="0" borderId="0" xfId="0" applyFont="1" applyBorder="1"/>
    <xf numFmtId="0" fontId="26" fillId="0" borderId="1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0" fontId="12" fillId="0" borderId="14" xfId="0" applyFont="1" applyBorder="1"/>
    <xf numFmtId="0" fontId="12" fillId="0" borderId="3" xfId="0" applyFont="1" applyFill="1" applyBorder="1" applyAlignment="1">
      <alignment horizontal="left" vertical="center" wrapText="1"/>
    </xf>
    <xf numFmtId="49" fontId="28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" fontId="17" fillId="0" borderId="3" xfId="0" applyNumberFormat="1" applyFont="1" applyFill="1" applyBorder="1" applyAlignment="1">
      <alignment horizontal="center" vertical="center"/>
    </xf>
    <xf numFmtId="1" fontId="18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justify" vertical="center" wrapText="1"/>
    </xf>
    <xf numFmtId="1" fontId="13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0" fontId="20" fillId="0" borderId="3" xfId="0" applyFont="1" applyFill="1" applyBorder="1"/>
    <xf numFmtId="0" fontId="13" fillId="0" borderId="3" xfId="0" applyFont="1" applyFill="1" applyBorder="1" applyAlignment="1">
      <alignment horizontal="justify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23" fillId="0" borderId="4" xfId="0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1" fontId="23" fillId="2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/>
    <xf numFmtId="0" fontId="13" fillId="0" borderId="3" xfId="0" applyFont="1" applyFill="1" applyBorder="1" applyAlignment="1">
      <alignment vertical="center" wrapText="1"/>
    </xf>
    <xf numFmtId="1" fontId="11" fillId="0" borderId="18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11" fillId="0" borderId="4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3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/>
  </cellStyles>
  <dxfs count="1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6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1" formatCode="0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6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name val="Times New Roman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6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6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name val="Times New Roman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6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name val="Times New Roman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6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6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3"/>
        <color theme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indexed="8"/>
        <name val="Calibri"/>
        <scheme val="minor"/>
      </font>
      <numFmt numFmtId="165" formatCode="dd/mm/yy;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5" formatCode="dd/mm/yy;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right style="thin">
          <color indexed="64"/>
        </right>
      </border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3" defaultTableStyle="TableStyleMedium2" defaultPivotStyle="PivotStyleLight16">
    <tableStyle name="Стиль сводной таблицы 1" table="0" count="1">
      <tableStyleElement type="wholeTable" dxfId="122"/>
    </tableStyle>
    <tableStyle name="Стиль таблицы 1" pivot="0" count="1">
      <tableStyleElement type="wholeTable" dxfId="121"/>
    </tableStyle>
    <tableStyle name="Судьям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49" name="Таблица605" displayName="Таблица605" ref="B1:C1048576" totalsRowShown="0" headerRowDxfId="120">
  <autoFilter ref="B1:C1048576"/>
  <tableColumns count="2">
    <tableColumn id="1" name="Подтягивание на высокой перекладине_6.1"/>
    <tableColumn id="2" name="Баллы"/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184" name="Таблица631" displayName="Таблица631" ref="AC1:AD1048576" totalsRowShown="0" headerRowDxfId="111">
  <autoFilter ref="AC1:AD1048576"/>
  <tableColumns count="2">
    <tableColumn id="1" name="Поднимание туловища_6.2"/>
    <tableColumn id="2" name="Баллы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185" name="Таблица632" displayName="Таблица632" ref="AF1:AG1048576" totalsRowShown="0" headerRowDxfId="110">
  <autoFilter ref="AF1:AG1048576"/>
  <tableColumns count="2">
    <tableColumn id="1" name="Бег на лыжах 5000 м_6.2"/>
    <tableColumn id="2" name="Баллы"/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id="188" name="Таблица635" displayName="Таблица635" ref="AI1:AJ1048576" totalsRowShown="0" headerRowDxfId="109">
  <autoFilter ref="AI1:AJ1048576"/>
  <tableColumns count="2">
    <tableColumn id="1" name="Стрельба электронное оружие_6.2"/>
    <tableColumn id="2" name="Баллы"/>
  </tableColumns>
  <tableStyleInfo name="TableStyleLight2" showFirstColumn="0" showLastColumn="0" showRowStripes="1" showColumnStripes="0"/>
</table>
</file>

<file path=xl/tables/table13.xml><?xml version="1.0" encoding="utf-8"?>
<table xmlns="http://schemas.openxmlformats.org/spreadsheetml/2006/main" id="206" name="Таблица704" displayName="Таблица704" ref="AL1:AM1048576" totalsRowShown="0" headerRowDxfId="108">
  <autoFilter ref="AL1:AM1048576"/>
  <tableColumns count="2">
    <tableColumn id="1" name="Подтягивание на высокой перекладине_7.1"/>
    <tableColumn id="2" name="Баллы"/>
  </tableColumns>
  <tableStyleInfo name="TableStyleLight2" showFirstColumn="0" showLastColumn="0" showRowStripes="1" showColumnStripes="0"/>
</table>
</file>

<file path=xl/tables/table14.xml><?xml version="1.0" encoding="utf-8"?>
<table xmlns="http://schemas.openxmlformats.org/spreadsheetml/2006/main" id="208" name="Таблица706" displayName="Таблица706" ref="AO1:AP1048576" totalsRowShown="0" headerRowDxfId="107">
  <autoFilter ref="AO1:AP1048576"/>
  <tableColumns count="2">
    <tableColumn id="1" name="Рывок гири 16 кг_7.1"/>
    <tableColumn id="2" name="Баллы"/>
  </tableColumns>
  <tableStyleInfo name="TableStyleLight2" showFirstColumn="0" showLastColumn="0" showRowStripes="1" showColumnStripes="0"/>
</table>
</file>

<file path=xl/tables/table15.xml><?xml version="1.0" encoding="utf-8"?>
<table xmlns="http://schemas.openxmlformats.org/spreadsheetml/2006/main" id="217" name="Таблица708" displayName="Таблица708" ref="AR1:AS1048576" totalsRowShown="0" headerRowDxfId="106">
  <autoFilter ref="AR1:AS1048576"/>
  <tableColumns count="2">
    <tableColumn id="1" name="Наклон вперед_7.1"/>
    <tableColumn id="2" name="Баллы"/>
  </tableColumns>
  <tableStyleInfo name="TableStyleLight2" showFirstColumn="0" showLastColumn="0" showRowStripes="1" showColumnStripes="0"/>
</table>
</file>

<file path=xl/tables/table16.xml><?xml version="1.0" encoding="utf-8"?>
<table xmlns="http://schemas.openxmlformats.org/spreadsheetml/2006/main" id="221" name="Таблица711" displayName="Таблица711" ref="AU1:AV1048576" totalsRowShown="0" headerRowDxfId="105">
  <autoFilter ref="AU1:AV1048576"/>
  <tableColumns count="2">
    <tableColumn id="1" name="Поднимание туловища_7.1"/>
    <tableColumn id="2" name="Баллы"/>
  </tableColumns>
  <tableStyleInfo name="TableStyleLight2" showFirstColumn="0" showLastColumn="0" showRowStripes="1" showColumnStripes="0"/>
</table>
</file>

<file path=xl/tables/table17.xml><?xml version="1.0" encoding="utf-8"?>
<table xmlns="http://schemas.openxmlformats.org/spreadsheetml/2006/main" id="222" name="Таблица712" displayName="Таблица712" ref="AX1:AY1048576" totalsRowShown="0" headerRowDxfId="104">
  <autoFilter ref="AX1:AY1048576"/>
  <tableColumns count="2">
    <tableColumn id="1" name="Бег на лыжах 5000 м_7.1"/>
    <tableColumn id="2" name="Баллы"/>
  </tableColumns>
  <tableStyleInfo name="TableStyleLight2" showFirstColumn="0" showLastColumn="0" showRowStripes="1" showColumnStripes="0"/>
</table>
</file>

<file path=xl/tables/table18.xml><?xml version="1.0" encoding="utf-8"?>
<table xmlns="http://schemas.openxmlformats.org/spreadsheetml/2006/main" id="225" name="Таблица715" displayName="Таблица715" ref="BA1:BB1048576" totalsRowShown="0" headerRowDxfId="103">
  <autoFilter ref="BA1:BB1048576"/>
  <tableColumns count="2">
    <tableColumn id="1" name="Стрельба электронное оружие_7.1"/>
    <tableColumn id="2" name="Баллы"/>
  </tableColumns>
  <tableStyleInfo name="TableStyleLight2" showFirstColumn="0" showLastColumn="0" showRowStripes="1" showColumnStripes="0"/>
</table>
</file>

<file path=xl/tables/table19.xml><?xml version="1.0" encoding="utf-8"?>
<table xmlns="http://schemas.openxmlformats.org/spreadsheetml/2006/main" id="230" name="Таблица723" displayName="Таблица723" ref="BD1:BE1048576" totalsRowShown="0" headerRowDxfId="102">
  <autoFilter ref="BD1:BE1048576"/>
  <tableColumns count="2">
    <tableColumn id="1" name="Подтягивание на высокой перекладине_7.2"/>
    <tableColumn id="2" name="Баллы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50" name="Таблица606" displayName="Таблица606" ref="E1:F1048576" totalsRowShown="0" headerRowDxfId="119">
  <autoFilter ref="E1:F1048576"/>
  <tableColumns count="2">
    <tableColumn id="1" name="Рывок гири 16 кг_6,1"/>
    <tableColumn id="2" name="Баллы"/>
  </tableColumns>
  <tableStyleInfo name="TableStyleLight2" showFirstColumn="0" showLastColumn="0" showRowStripes="1" showColumnStripes="0"/>
</table>
</file>

<file path=xl/tables/table20.xml><?xml version="1.0" encoding="utf-8"?>
<table xmlns="http://schemas.openxmlformats.org/spreadsheetml/2006/main" id="231" name="Таблица725" displayName="Таблица725" ref="BG1:BH1048576" totalsRowShown="0" headerRowDxfId="101">
  <autoFilter ref="BG1:BH1048576"/>
  <tableColumns count="2">
    <tableColumn id="1" name="Рывок гири 16 кг_7.2"/>
    <tableColumn id="2" name="Баллы"/>
  </tableColumns>
  <tableStyleInfo name="TableStyleLight2" showFirstColumn="0" showLastColumn="0" showRowStripes="1" showColumnStripes="0"/>
</table>
</file>

<file path=xl/tables/table21.xml><?xml version="1.0" encoding="utf-8"?>
<table xmlns="http://schemas.openxmlformats.org/spreadsheetml/2006/main" id="233" name="Таблица727" displayName="Таблица727" ref="BJ1:BK1048576" totalsRowShown="0" headerRowDxfId="100">
  <autoFilter ref="BJ1:BK1048576"/>
  <tableColumns count="2">
    <tableColumn id="1" name="Наклон вперед_7.2"/>
    <tableColumn id="2" name="Баллы"/>
  </tableColumns>
  <tableStyleInfo name="TableStyleLight2" showFirstColumn="0" showLastColumn="0" showRowStripes="1" showColumnStripes="0"/>
</table>
</file>

<file path=xl/tables/table22.xml><?xml version="1.0" encoding="utf-8"?>
<table xmlns="http://schemas.openxmlformats.org/spreadsheetml/2006/main" id="235" name="Таблица728" displayName="Таблица728" ref="BM1:BN1048576" totalsRowShown="0" headerRowDxfId="99">
  <autoFilter ref="BM1:BN1048576"/>
  <tableColumns count="2">
    <tableColumn id="1" name="Прыжок с места_7.2"/>
    <tableColumn id="2" name="Баллы"/>
  </tableColumns>
  <tableStyleInfo name="TableStyleLight2" showFirstColumn="0" showLastColumn="0" showRowStripes="1" showColumnStripes="0"/>
</table>
</file>

<file path=xl/tables/table23.xml><?xml version="1.0" encoding="utf-8"?>
<table xmlns="http://schemas.openxmlformats.org/spreadsheetml/2006/main" id="237" name="Таблица730" displayName="Таблица730" ref="BP1:BQ1048576" totalsRowShown="0" headerRowDxfId="98">
  <autoFilter ref="BP1:BQ1048576"/>
  <tableColumns count="2">
    <tableColumn id="1" name="Поднимание туловища_7.2"/>
    <tableColumn id="2" name="Баллы"/>
  </tableColumns>
  <tableStyleInfo name="TableStyleLight2" showFirstColumn="0" showLastColumn="0" showRowStripes="1" showColumnStripes="0"/>
</table>
</file>

<file path=xl/tables/table24.xml><?xml version="1.0" encoding="utf-8"?>
<table xmlns="http://schemas.openxmlformats.org/spreadsheetml/2006/main" id="238" name="Таблица731" displayName="Таблица731" ref="BS1:BT1048576" totalsRowShown="0" headerRowDxfId="97">
  <autoFilter ref="BS1:BT1048576"/>
  <tableColumns count="2">
    <tableColumn id="1" name="Бег на лыжах 5000 м_7.2"/>
    <tableColumn id="2" name="Баллы"/>
  </tableColumns>
  <tableStyleInfo name="TableStyleLight2" showFirstColumn="0" showLastColumn="0" showRowStripes="1" showColumnStripes="0"/>
</table>
</file>

<file path=xl/tables/table25.xml><?xml version="1.0" encoding="utf-8"?>
<table xmlns="http://schemas.openxmlformats.org/spreadsheetml/2006/main" id="241" name="Таблица734" displayName="Таблица734" ref="BV1:BW1048576" totalsRowShown="0" headerRowDxfId="96">
  <autoFilter ref="BV1:BW1048576"/>
  <tableColumns count="2">
    <tableColumn id="1" name="Стрельба электронное оружие_7.2"/>
    <tableColumn id="2" name="Баллы"/>
  </tableColumns>
  <tableStyleInfo name="TableStyleLight2" showFirstColumn="0" showLastColumn="0" showRowStripes="1" showColumnStripes="0"/>
</table>
</file>

<file path=xl/tables/table26.xml><?xml version="1.0" encoding="utf-8"?>
<table xmlns="http://schemas.openxmlformats.org/spreadsheetml/2006/main" id="246" name="Таблица804" displayName="Таблица804" ref="BY1:BZ1048576" totalsRowShown="0" headerRowDxfId="95">
  <autoFilter ref="BY1:BZ1048576"/>
  <tableColumns count="2">
    <tableColumn id="1" name="Подтягивание на высокой перекладине_8.1"/>
    <tableColumn id="2" name="Баллы"/>
  </tableColumns>
  <tableStyleInfo name="TableStyleLight2" showFirstColumn="0" showLastColumn="0" showRowStripes="1" showColumnStripes="0"/>
</table>
</file>

<file path=xl/tables/table27.xml><?xml version="1.0" encoding="utf-8"?>
<table xmlns="http://schemas.openxmlformats.org/spreadsheetml/2006/main" id="248" name="Таблица806" displayName="Таблица806" ref="CB1:CC1048576" totalsRowShown="0" headerRowDxfId="94">
  <autoFilter ref="CB1:CC1048576"/>
  <tableColumns count="2">
    <tableColumn id="1" name="Рывок гири 16 кг_8.1"/>
    <tableColumn id="2" name="Баллы"/>
  </tableColumns>
  <tableStyleInfo name="TableStyleLight2" showFirstColumn="0" showLastColumn="0" showRowStripes="1" showColumnStripes="0"/>
</table>
</file>

<file path=xl/tables/table28.xml><?xml version="1.0" encoding="utf-8"?>
<table xmlns="http://schemas.openxmlformats.org/spreadsheetml/2006/main" id="250" name="Таблица808" displayName="Таблица808" ref="CE1:CF1048576" totalsRowShown="0" headerRowDxfId="93">
  <autoFilter ref="CE1:CF1048576"/>
  <tableColumns count="2">
    <tableColumn id="1" name="Наклон вперед_8.1"/>
    <tableColumn id="2" name="Баллы"/>
  </tableColumns>
  <tableStyleInfo name="TableStyleLight2" showFirstColumn="0" showLastColumn="0" showRowStripes="1" showColumnStripes="0"/>
</table>
</file>

<file path=xl/tables/table29.xml><?xml version="1.0" encoding="utf-8"?>
<table xmlns="http://schemas.openxmlformats.org/spreadsheetml/2006/main" id="253" name="Таблица809" displayName="Таблица809" ref="CH1:CI1048576" totalsRowShown="0" headerRowDxfId="92">
  <autoFilter ref="CH1:CI1048576"/>
  <tableColumns count="2">
    <tableColumn id="1" name="Поднимание туловища_8.1"/>
    <tableColumn id="2" name="Баллы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152" name="Таблица608" displayName="Таблица608" ref="H1:I1048576" totalsRowShown="0" headerRowDxfId="118">
  <autoFilter ref="H1:I1048576"/>
  <tableColumns count="2">
    <tableColumn id="1" name="Наклон вперед_6.1"/>
    <tableColumn id="2" name="Баллы"/>
  </tableColumns>
  <tableStyleInfo name="TableStyleLight2" showFirstColumn="0" showLastColumn="0" showRowStripes="1" showColumnStripes="0"/>
</table>
</file>

<file path=xl/tables/table30.xml><?xml version="1.0" encoding="utf-8"?>
<table xmlns="http://schemas.openxmlformats.org/spreadsheetml/2006/main" id="254" name="Таблица810" displayName="Таблица810" ref="CK1:CL1048576" totalsRowShown="0" headerRowDxfId="91">
  <autoFilter ref="CK1:CL1048576"/>
  <tableColumns count="2">
    <tableColumn id="1" name="Бег на лыжах 5000 м_8.1"/>
    <tableColumn id="2" name="Баллы"/>
  </tableColumns>
  <tableStyleInfo name="TableStyleLight2" showFirstColumn="0" showLastColumn="0" showRowStripes="1" showColumnStripes="0"/>
</table>
</file>

<file path=xl/tables/table31.xml><?xml version="1.0" encoding="utf-8"?>
<table xmlns="http://schemas.openxmlformats.org/spreadsheetml/2006/main" id="257" name="Таблица813" displayName="Таблица813" ref="CN1:CO1048576" totalsRowShown="0" headerRowDxfId="90">
  <autoFilter ref="CN1:CO1048576"/>
  <tableColumns count="2">
    <tableColumn id="1" name="Стрельба электронное оружие_8.1"/>
    <tableColumn id="2" name="Баллы"/>
  </tableColumns>
  <tableStyleInfo name="TableStyleLight2" showFirstColumn="0" showLastColumn="0" showRowStripes="1" showColumnStripes="0"/>
</table>
</file>

<file path=xl/tables/table32.xml><?xml version="1.0" encoding="utf-8"?>
<table xmlns="http://schemas.openxmlformats.org/spreadsheetml/2006/main" id="262" name="Таблица823" displayName="Таблица823" ref="CQ1:CR1048576" totalsRowShown="0" headerRowDxfId="89">
  <autoFilter ref="CQ1:CR1048576"/>
  <tableColumns count="2">
    <tableColumn id="1" name="Подтягивание на высокой перекладине_8.2"/>
    <tableColumn id="2" name="Баллы"/>
  </tableColumns>
  <tableStyleInfo name="TableStyleLight2" showFirstColumn="0" showLastColumn="0" showRowStripes="1" showColumnStripes="0"/>
</table>
</file>

<file path=xl/tables/table33.xml><?xml version="1.0" encoding="utf-8"?>
<table xmlns="http://schemas.openxmlformats.org/spreadsheetml/2006/main" id="263" name="Таблица826" displayName="Таблица826" ref="CT1:CU1048576" totalsRowShown="0" headerRowDxfId="88">
  <autoFilter ref="CT1:CU1048576"/>
  <tableColumns count="2">
    <tableColumn id="1" name="Рывок гири 16 кг_8.2"/>
    <tableColumn id="2" name="Баллы"/>
  </tableColumns>
  <tableStyleInfo name="TableStyleLight2" showFirstColumn="0" showLastColumn="0" showRowStripes="1" showColumnStripes="0"/>
</table>
</file>

<file path=xl/tables/table34.xml><?xml version="1.0" encoding="utf-8"?>
<table xmlns="http://schemas.openxmlformats.org/spreadsheetml/2006/main" id="265" name="Таблица828" displayName="Таблица828" ref="CW1:CX1048576" totalsRowShown="0" headerRowDxfId="87">
  <autoFilter ref="CW1:CX1048576"/>
  <tableColumns count="2">
    <tableColumn id="1" name="Наклон вперед_8.2"/>
    <tableColumn id="2" name="Баллы"/>
  </tableColumns>
  <tableStyleInfo name="TableStyleLight2" showFirstColumn="0" showLastColumn="0" showRowStripes="1" showColumnStripes="0"/>
</table>
</file>

<file path=xl/tables/table35.xml><?xml version="1.0" encoding="utf-8"?>
<table xmlns="http://schemas.openxmlformats.org/spreadsheetml/2006/main" id="269" name="Таблица829" displayName="Таблица829" ref="CZ1:DA1048576" totalsRowShown="0" headerRowDxfId="86">
  <autoFilter ref="CZ1:DA1048576"/>
  <tableColumns count="2">
    <tableColumn id="1" name="Поднимание туловища_8.2"/>
    <tableColumn id="2" name="Баллы"/>
  </tableColumns>
  <tableStyleInfo name="TableStyleLight2" showFirstColumn="0" showLastColumn="0" showRowStripes="1" showColumnStripes="0"/>
</table>
</file>

<file path=xl/tables/table36.xml><?xml version="1.0" encoding="utf-8"?>
<table xmlns="http://schemas.openxmlformats.org/spreadsheetml/2006/main" id="270" name="Таблица830" displayName="Таблица830" ref="DC1:DD1048576" totalsRowShown="0" headerRowDxfId="85">
  <autoFilter ref="DC1:DD1048576"/>
  <tableColumns count="2">
    <tableColumn id="1" name="Бег на лыжах 5000 м_8.2"/>
    <tableColumn id="2" name="Баллы"/>
  </tableColumns>
  <tableStyleInfo name="TableStyleLight2" showFirstColumn="0" showLastColumn="0" showRowStripes="1" showColumnStripes="0"/>
</table>
</file>

<file path=xl/tables/table37.xml><?xml version="1.0" encoding="utf-8"?>
<table xmlns="http://schemas.openxmlformats.org/spreadsheetml/2006/main" id="273" name="Таблица833" displayName="Таблица833" ref="DF1:DG1048576" totalsRowShown="0" headerRowDxfId="84">
  <autoFilter ref="DF1:DG1048576"/>
  <tableColumns count="2">
    <tableColumn id="1" name="Стрельба электронное оружие_8.2"/>
    <tableColumn id="2" name="Баллы"/>
  </tableColumns>
  <tableStyleInfo name="TableStyleLight2" showFirstColumn="0" showLastColumn="0" showRowStripes="1" showColumnStripes="0"/>
</table>
</file>

<file path=xl/tables/table38.xml><?xml version="1.0" encoding="utf-8"?>
<table xmlns="http://schemas.openxmlformats.org/spreadsheetml/2006/main" id="294" name="Таблица902" displayName="Таблица902" ref="DI1:DJ1048576" totalsRowShown="0" headerRowDxfId="83">
  <autoFilter ref="DI1:DJ1048576"/>
  <tableColumns count="2">
    <tableColumn id="1" name="Подтягивание на высокой перекладине_9.1"/>
    <tableColumn id="2" name="Баллы"/>
  </tableColumns>
  <tableStyleInfo name="TableStyleLight2" showFirstColumn="0" showLastColumn="0" showRowStripes="1" showColumnStripes="0"/>
</table>
</file>

<file path=xl/tables/table39.xml><?xml version="1.0" encoding="utf-8"?>
<table xmlns="http://schemas.openxmlformats.org/spreadsheetml/2006/main" id="213" name="Таблица904" displayName="Таблица904" ref="DL1:DM1048576" totalsRowShown="0" headerRowDxfId="82">
  <autoFilter ref="DL1:DM1048576"/>
  <tableColumns count="2">
    <tableColumn id="1" name="Рывок гири 16 кг_9.1"/>
    <tableColumn id="2" name="Баллы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156" name="Таблица612" displayName="Таблица612" ref="K1:L1048576" totalsRowShown="0" headerRowDxfId="117">
  <autoFilter ref="K1:L1048576"/>
  <tableColumns count="2">
    <tableColumn id="1" name="Поднимание туловища_6.1"/>
    <tableColumn id="2" name="Баллы"/>
  </tableColumns>
  <tableStyleInfo name="TableStyleLight2" showFirstColumn="0" showLastColumn="0" showRowStripes="1" showColumnStripes="0"/>
</table>
</file>

<file path=xl/tables/table40.xml><?xml version="1.0" encoding="utf-8"?>
<table xmlns="http://schemas.openxmlformats.org/spreadsheetml/2006/main" id="215" name="Таблица906" displayName="Таблица906" ref="DO1:DP1048576" totalsRowShown="0" headerRowDxfId="81">
  <autoFilter ref="DO1:DP1048576"/>
  <tableColumns count="2">
    <tableColumn id="1" name="Наклон вперед_9.1"/>
    <tableColumn id="2" name="Баллы"/>
  </tableColumns>
  <tableStyleInfo name="TableStyleLight2" showFirstColumn="0" showLastColumn="0" showRowStripes="1" showColumnStripes="0"/>
</table>
</file>

<file path=xl/tables/table41.xml><?xml version="1.0" encoding="utf-8"?>
<table xmlns="http://schemas.openxmlformats.org/spreadsheetml/2006/main" id="216" name="Таблица907" displayName="Таблица907" ref="DR1:DS1048576" totalsRowShown="0" headerRowDxfId="80">
  <autoFilter ref="DR1:DS1048576"/>
  <tableColumns count="2">
    <tableColumn id="1" name="Поднимание туловища_9.1"/>
    <tableColumn id="2" name="Баллы"/>
  </tableColumns>
  <tableStyleInfo name="TableStyleLight2" showFirstColumn="0" showLastColumn="0" showRowStripes="1" showColumnStripes="0"/>
</table>
</file>

<file path=xl/tables/table42.xml><?xml version="1.0" encoding="utf-8"?>
<table xmlns="http://schemas.openxmlformats.org/spreadsheetml/2006/main" id="218" name="Таблица908" displayName="Таблица908" ref="DU1:DV1048576" totalsRowShown="0" headerRowDxfId="79">
  <autoFilter ref="DU1:DV1048576"/>
  <tableColumns count="2">
    <tableColumn id="1" name="Бег на лыжах 5000 м_9.1"/>
    <tableColumn id="2" name="Баллы"/>
  </tableColumns>
  <tableStyleInfo name="TableStyleLight2" showFirstColumn="0" showLastColumn="0" showRowStripes="1" showColumnStripes="0"/>
</table>
</file>

<file path=xl/tables/table43.xml><?xml version="1.0" encoding="utf-8"?>
<table xmlns="http://schemas.openxmlformats.org/spreadsheetml/2006/main" id="244" name="Таблица911" displayName="Таблица911" ref="DX1:DY1048576" totalsRowShown="0" headerRowDxfId="78">
  <autoFilter ref="DX1:DY1048576"/>
  <tableColumns count="2">
    <tableColumn id="1" name="Стрельба электронное оружие_9.1"/>
    <tableColumn id="2" name="Баллы"/>
  </tableColumns>
  <tableStyleInfo name="TableStyleLight2" showFirstColumn="0" showLastColumn="0" showRowStripes="1" showColumnStripes="0"/>
</table>
</file>

<file path=xl/tables/table44.xml><?xml version="1.0" encoding="utf-8"?>
<table xmlns="http://schemas.openxmlformats.org/spreadsheetml/2006/main" id="278" name="Таблица921" displayName="Таблица921" ref="EA1:EB1048576" totalsRowShown="0" headerRowDxfId="77">
  <autoFilter ref="EA1:EB1048576"/>
  <tableColumns count="2">
    <tableColumn id="1" name="Подтягивание на высокой перекладине_9.2"/>
    <tableColumn id="2" name="Баллы"/>
  </tableColumns>
  <tableStyleInfo name="TableStyleLight2" showFirstColumn="0" showLastColumn="0" showRowStripes="1" showColumnStripes="0"/>
</table>
</file>

<file path=xl/tables/table45.xml><?xml version="1.0" encoding="utf-8"?>
<table xmlns="http://schemas.openxmlformats.org/spreadsheetml/2006/main" id="280" name="Таблица923" displayName="Таблица923" ref="ED1:EE1048576" totalsRowShown="0" headerRowDxfId="76">
  <autoFilter ref="ED1:EE1048576"/>
  <tableColumns count="2">
    <tableColumn id="1" name="Рывок гири 16 кг_9.2"/>
    <tableColumn id="2" name="Баллы"/>
  </tableColumns>
  <tableStyleInfo name="TableStyleLight2" showFirstColumn="0" showLastColumn="0" showRowStripes="1" showColumnStripes="0"/>
</table>
</file>

<file path=xl/tables/table46.xml><?xml version="1.0" encoding="utf-8"?>
<table xmlns="http://schemas.openxmlformats.org/spreadsheetml/2006/main" id="282" name="Таблица925" displayName="Таблица925" ref="EG1:EH1048576" totalsRowShown="0" headerRowDxfId="75">
  <autoFilter ref="EG1:EH1048576"/>
  <tableColumns count="2">
    <tableColumn id="1" name="Наклон вперед_9.2"/>
    <tableColumn id="2" name="Баллы"/>
  </tableColumns>
  <tableStyleInfo name="TableStyleLight2" showFirstColumn="0" showLastColumn="0" showRowStripes="1" showColumnStripes="0"/>
</table>
</file>

<file path=xl/tables/table47.xml><?xml version="1.0" encoding="utf-8"?>
<table xmlns="http://schemas.openxmlformats.org/spreadsheetml/2006/main" id="283" name="Таблица926" displayName="Таблица926" ref="EJ1:EK1048576" totalsRowShown="0" headerRowDxfId="74">
  <autoFilter ref="EJ1:EK1048576"/>
  <tableColumns count="2">
    <tableColumn id="1" name="Поднимание туловища_9.2"/>
    <tableColumn id="2" name="Баллы"/>
  </tableColumns>
  <tableStyleInfo name="TableStyleLight2" showFirstColumn="0" showLastColumn="0" showRowStripes="1" showColumnStripes="0"/>
</table>
</file>

<file path=xl/tables/table48.xml><?xml version="1.0" encoding="utf-8"?>
<table xmlns="http://schemas.openxmlformats.org/spreadsheetml/2006/main" id="284" name="Таблица927" displayName="Таблица927" ref="EM1:EN1048576" totalsRowShown="0" headerRowDxfId="73">
  <autoFilter ref="EM1:EN1048576"/>
  <tableColumns count="2">
    <tableColumn id="1" name="Бег на лыжах 5000 м_9.2"/>
    <tableColumn id="2" name="Баллы"/>
  </tableColumns>
  <tableStyleInfo name="TableStyleLight2" showFirstColumn="0" showLastColumn="0" showRowStripes="1" showColumnStripes="0"/>
</table>
</file>

<file path=xl/tables/table49.xml><?xml version="1.0" encoding="utf-8"?>
<table xmlns="http://schemas.openxmlformats.org/spreadsheetml/2006/main" id="287" name="Таблица930" displayName="Таблица930" ref="EP1:EQ1048576" totalsRowShown="0" headerRowDxfId="72">
  <autoFilter ref="EP1:EQ1048576"/>
  <tableColumns count="2">
    <tableColumn id="1" name="Стрельба электронное оружие_9.2"/>
    <tableColumn id="2" name="Баллы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157" name="Таблица613" displayName="Таблица613" ref="N1:O1048576" totalsRowShown="0" headerRowDxfId="116">
  <autoFilter ref="N1:O1048576"/>
  <tableColumns count="2">
    <tableColumn id="1" name="Бег на лыжах 5000 м_6.1"/>
    <tableColumn id="2" name="Баллы"/>
  </tableColumns>
  <tableStyleInfo name="TableStyleLight2" showFirstColumn="0" showLastColumn="0" showRowStripes="1" showColumnStripes="0"/>
</table>
</file>

<file path=xl/tables/table50.xml><?xml version="1.0" encoding="utf-8"?>
<table xmlns="http://schemas.openxmlformats.org/spreadsheetml/2006/main" id="162" name="Таблица645" displayName="Таблица645" ref="B1:C1048576" totalsRowShown="0" headerRowDxfId="71">
  <autoFilter ref="B1:C1048576"/>
  <tableColumns count="2">
    <tableColumn id="1" name="Сгибание рук на полу_6.1"/>
    <tableColumn id="2" name="Баллы"/>
  </tableColumns>
  <tableStyleInfo name="TableStyleLight2" showFirstColumn="0" showLastColumn="0" showRowStripes="1" showColumnStripes="0"/>
</table>
</file>

<file path=xl/tables/table51.xml><?xml version="1.0" encoding="utf-8"?>
<table xmlns="http://schemas.openxmlformats.org/spreadsheetml/2006/main" id="163" name="Таблица646" displayName="Таблица646" ref="E1:F1048576" totalsRowShown="0" headerRowDxfId="70">
  <autoFilter ref="E1:F1048576"/>
  <tableColumns count="2">
    <tableColumn id="1" name="Наклон вперед_6.1"/>
    <tableColumn id="2" name="Баллы"/>
  </tableColumns>
  <tableStyleInfo name="TableStyleLight2" showFirstColumn="0" showLastColumn="0" showRowStripes="1" showColumnStripes="0"/>
</table>
</file>

<file path=xl/tables/table52.xml><?xml version="1.0" encoding="utf-8"?>
<table xmlns="http://schemas.openxmlformats.org/spreadsheetml/2006/main" id="166" name="Таблица649" displayName="Таблица649" ref="H1:I1048576" totalsRowShown="0" headerRowDxfId="69">
  <autoFilter ref="H1:I1048576"/>
  <tableColumns count="2">
    <tableColumn id="1" name="Поднимание туловища_6.1"/>
    <tableColumn id="2" name="Баллы"/>
  </tableColumns>
  <tableStyleInfo name="TableStyleLight2" showFirstColumn="0" showLastColumn="0" showRowStripes="1" showColumnStripes="0"/>
</table>
</file>

<file path=xl/tables/table53.xml><?xml version="1.0" encoding="utf-8"?>
<table xmlns="http://schemas.openxmlformats.org/spreadsheetml/2006/main" id="168" name="Таблица651" displayName="Таблица651" ref="K1:L1048576" totalsRowShown="0" headerRowDxfId="68">
  <autoFilter ref="K1:L1048576"/>
  <tableColumns count="2">
    <tableColumn id="1" name="Бег на лыжах 3000 м_6.1"/>
    <tableColumn id="2" name="Баллы"/>
  </tableColumns>
  <tableStyleInfo name="TableStyleLight2" showFirstColumn="0" showLastColumn="0" showRowStripes="1" showColumnStripes="0"/>
</table>
</file>

<file path=xl/tables/table54.xml><?xml version="1.0" encoding="utf-8"?>
<table xmlns="http://schemas.openxmlformats.org/spreadsheetml/2006/main" id="172" name="Таблица654" displayName="Таблица654" ref="N1:O1048576" totalsRowShown="0" headerRowDxfId="67">
  <autoFilter ref="N1:O1048576"/>
  <tableColumns count="2">
    <tableColumn id="1" name="Стрельба электронное оружие_6.1"/>
    <tableColumn id="2" name="Баллы"/>
  </tableColumns>
  <tableStyleInfo name="TableStyleLight2" showFirstColumn="0" showLastColumn="0" showRowStripes="1" showColumnStripes="0"/>
</table>
</file>

<file path=xl/tables/table55.xml><?xml version="1.0" encoding="utf-8"?>
<table xmlns="http://schemas.openxmlformats.org/spreadsheetml/2006/main" id="193" name="Таблица665" displayName="Таблица665" ref="Q1:R1048576" totalsRowShown="0" headerRowDxfId="66">
  <autoFilter ref="Q1:R1048576"/>
  <tableColumns count="2">
    <tableColumn id="1" name="Сгибание рук на полу_6.2"/>
    <tableColumn id="2" name="Баллы"/>
  </tableColumns>
  <tableStyleInfo name="TableStyleLight2" showFirstColumn="0" showLastColumn="0" showRowStripes="1" showColumnStripes="0"/>
</table>
</file>

<file path=xl/tables/table56.xml><?xml version="1.0" encoding="utf-8"?>
<table xmlns="http://schemas.openxmlformats.org/spreadsheetml/2006/main" id="194" name="Таблица666" displayName="Таблица666" ref="T1:U1048576" totalsRowShown="0" headerRowDxfId="65">
  <autoFilter ref="T1:U1048576"/>
  <tableColumns count="2">
    <tableColumn id="1" name="Наклон вперед_6.2"/>
    <tableColumn id="2" name="Баллы"/>
  </tableColumns>
  <tableStyleInfo name="TableStyleLight2" showFirstColumn="0" showLastColumn="0" showRowStripes="1" showColumnStripes="0"/>
</table>
</file>

<file path=xl/tables/table57.xml><?xml version="1.0" encoding="utf-8"?>
<table xmlns="http://schemas.openxmlformats.org/spreadsheetml/2006/main" id="197" name="Таблица669" displayName="Таблица669" ref="W1:X1048576" totalsRowShown="0" headerRowDxfId="64">
  <autoFilter ref="W1:X1048576"/>
  <tableColumns count="2">
    <tableColumn id="1" name="Поднимание туловища_6.2"/>
    <tableColumn id="2" name="Баллы"/>
  </tableColumns>
  <tableStyleInfo name="TableStyleLight2" showFirstColumn="0" showLastColumn="0" showRowStripes="1" showColumnStripes="0"/>
</table>
</file>

<file path=xl/tables/table58.xml><?xml version="1.0" encoding="utf-8"?>
<table xmlns="http://schemas.openxmlformats.org/spreadsheetml/2006/main" id="199" name="Таблица671" displayName="Таблица671" ref="Z1:AA1048576" totalsRowShown="0" headerRowDxfId="63">
  <autoFilter ref="Z1:AA1048576"/>
  <tableColumns count="2">
    <tableColumn id="1" name="Бег на лыжах 3000 м_6.2"/>
    <tableColumn id="2" name="Баллы"/>
  </tableColumns>
  <tableStyleInfo name="TableStyleLight2" showFirstColumn="0" showLastColumn="0" showRowStripes="1" showColumnStripes="0"/>
</table>
</file>

<file path=xl/tables/table59.xml><?xml version="1.0" encoding="utf-8"?>
<table xmlns="http://schemas.openxmlformats.org/spreadsheetml/2006/main" id="202" name="Таблица674" displayName="Таблица674" ref="AC1:AD1048576" totalsRowShown="0" headerRowDxfId="62">
  <autoFilter ref="AC1:AD1048576"/>
  <tableColumns count="2">
    <tableColumn id="1" name="Стрельба электронное оружие_6.2"/>
    <tableColumn id="2" name="Баллы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160" name="Таблица616" displayName="Таблица616" ref="Q1:R1048576" totalsRowShown="0" headerRowDxfId="115">
  <autoFilter ref="Q1:R1048576"/>
  <tableColumns count="2">
    <tableColumn id="1" name="Стрельба электронное оружие_6.1"/>
    <tableColumn id="2" name="Баллы"/>
  </tableColumns>
  <tableStyleInfo name="TableStyleLight2" showFirstColumn="0" showLastColumn="0" showRowStripes="1" showColumnStripes="0"/>
</table>
</file>

<file path=xl/tables/table60.xml><?xml version="1.0" encoding="utf-8"?>
<table xmlns="http://schemas.openxmlformats.org/spreadsheetml/2006/main" id="359" name="Таблица744" displayName="Таблица744" ref="AF1:AG1048576" totalsRowShown="0" headerRowDxfId="61">
  <autoFilter ref="AF1:AG1048576"/>
  <tableColumns count="2">
    <tableColumn id="1" name="Сгибание рук на полу_7.1"/>
    <tableColumn id="2" name="Баллы"/>
  </tableColumns>
  <tableStyleInfo name="TableStyleLight2" showFirstColumn="0" showLastColumn="0" showRowStripes="1" showColumnStripes="0"/>
</table>
</file>

<file path=xl/tables/table61.xml><?xml version="1.0" encoding="utf-8"?>
<table xmlns="http://schemas.openxmlformats.org/spreadsheetml/2006/main" id="360" name="Таблица745" displayName="Таблица745" ref="AI1:AJ1048576" totalsRowShown="0" headerRowDxfId="60">
  <autoFilter ref="AI1:AJ1048576"/>
  <tableColumns count="2">
    <tableColumn id="1" name="Наклон вперед_7.1"/>
    <tableColumn id="2" name="Баллы"/>
  </tableColumns>
  <tableStyleInfo name="TableStyleLight2" showFirstColumn="0" showLastColumn="0" showRowStripes="1" showColumnStripes="0"/>
</table>
</file>

<file path=xl/tables/table62.xml><?xml version="1.0" encoding="utf-8"?>
<table xmlns="http://schemas.openxmlformats.org/spreadsheetml/2006/main" id="363" name="Таблица747" displayName="Таблица747" ref="AL1:AM1048576" totalsRowShown="0" headerRowDxfId="59">
  <autoFilter ref="AL1:AM1048576"/>
  <tableColumns count="2">
    <tableColumn id="1" name="Поднимание туловища_7.1"/>
    <tableColumn id="2" name="Баллы"/>
  </tableColumns>
  <tableStyleInfo name="TableStyleLight2" showFirstColumn="0" showLastColumn="0" showRowStripes="1" showColumnStripes="0"/>
</table>
</file>

<file path=xl/tables/table63.xml><?xml version="1.0" encoding="utf-8"?>
<table xmlns="http://schemas.openxmlformats.org/spreadsheetml/2006/main" id="365" name="Таблица749" displayName="Таблица749" ref="AO1:AP1048576" totalsRowShown="0" headerRowDxfId="58">
  <autoFilter ref="AO1:AP1048576"/>
  <tableColumns count="2">
    <tableColumn id="1" name="Бег на лыжах 3000 м_7.1"/>
    <tableColumn id="2" name="Баллы"/>
  </tableColumns>
  <tableStyleInfo name="TableStyleLight2" showFirstColumn="0" showLastColumn="0" showRowStripes="1" showColumnStripes="0"/>
</table>
</file>

<file path=xl/tables/table64.xml><?xml version="1.0" encoding="utf-8"?>
<table xmlns="http://schemas.openxmlformats.org/spreadsheetml/2006/main" id="368" name="Таблица752" displayName="Таблица752" ref="AR1:AS1048576" totalsRowShown="0" headerRowDxfId="57">
  <autoFilter ref="AR1:AS1048576"/>
  <tableColumns count="2">
    <tableColumn id="1" name="Стрельба электронное оружие_7.1"/>
    <tableColumn id="2" name="Баллы"/>
  </tableColumns>
  <tableStyleInfo name="TableStyleLight2" showFirstColumn="0" showLastColumn="0" showRowStripes="1" showColumnStripes="0"/>
</table>
</file>

<file path=xl/tables/table65.xml><?xml version="1.0" encoding="utf-8"?>
<table xmlns="http://schemas.openxmlformats.org/spreadsheetml/2006/main" id="374" name="Таблица764" displayName="Таблица764" ref="AU1:AV1048576" totalsRowShown="0" headerRowDxfId="56">
  <autoFilter ref="AU1:AV1048576"/>
  <tableColumns count="2">
    <tableColumn id="1" name="Сгибание рук на полу_7.2"/>
    <tableColumn id="2" name="Баллы"/>
  </tableColumns>
  <tableStyleInfo name="TableStyleLight2" showFirstColumn="0" showLastColumn="0" showRowStripes="1" showColumnStripes="0"/>
</table>
</file>

<file path=xl/tables/table66.xml><?xml version="1.0" encoding="utf-8"?>
<table xmlns="http://schemas.openxmlformats.org/spreadsheetml/2006/main" id="375" name="Таблица765" displayName="Таблица765" ref="AX1:AY1048576" totalsRowShown="0" headerRowDxfId="55">
  <autoFilter ref="AX1:AY1048576"/>
  <tableColumns count="2">
    <tableColumn id="1" name="Наклон вперед_7.2"/>
    <tableColumn id="2" name="Баллы"/>
  </tableColumns>
  <tableStyleInfo name="TableStyleLight2" showFirstColumn="0" showLastColumn="0" showRowStripes="1" showColumnStripes="0"/>
</table>
</file>

<file path=xl/tables/table67.xml><?xml version="1.0" encoding="utf-8"?>
<table xmlns="http://schemas.openxmlformats.org/spreadsheetml/2006/main" id="378" name="Таблица767" displayName="Таблица767" ref="BA1:BB1048576" totalsRowShown="0" headerRowDxfId="54">
  <autoFilter ref="BA1:BB1048576"/>
  <tableColumns count="2">
    <tableColumn id="1" name="Поднимание туловища_7.2"/>
    <tableColumn id="2" name="Баллы"/>
  </tableColumns>
  <tableStyleInfo name="TableStyleLight2" showFirstColumn="0" showLastColumn="0" showRowStripes="1" showColumnStripes="0"/>
</table>
</file>

<file path=xl/tables/table68.xml><?xml version="1.0" encoding="utf-8"?>
<table xmlns="http://schemas.openxmlformats.org/spreadsheetml/2006/main" id="380" name="Таблица769" displayName="Таблица769" ref="BD1:BE1048576" totalsRowShown="0" headerRowDxfId="53">
  <autoFilter ref="BD1:BE1048576"/>
  <tableColumns count="2">
    <tableColumn id="1" name="Бег на лыжах 3000 м_7.2"/>
    <tableColumn id="2" name="Баллы"/>
  </tableColumns>
  <tableStyleInfo name="TableStyleLight2" showFirstColumn="0" showLastColumn="0" showRowStripes="1" showColumnStripes="0"/>
</table>
</file>

<file path=xl/tables/table69.xml><?xml version="1.0" encoding="utf-8"?>
<table xmlns="http://schemas.openxmlformats.org/spreadsheetml/2006/main" id="383" name="Таблица772" displayName="Таблица772" ref="BG1:BH1048576" totalsRowShown="0" headerRowDxfId="52">
  <autoFilter ref="BG1:BH1048576"/>
  <tableColumns count="2">
    <tableColumn id="1" name="Стрельба электронное оружие_7.2"/>
    <tableColumn id="2" name="Баллы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177" name="Таблица624" displayName="Таблица624" ref="T1:U1048576" totalsRowShown="0" headerRowDxfId="114">
  <autoFilter ref="T1:U1048576"/>
  <tableColumns count="2">
    <tableColumn id="1" name="Подтягивание на высокой перекладине_6.2"/>
    <tableColumn id="2" name="Баллы"/>
  </tableColumns>
  <tableStyleInfo name="TableStyleLight2" showFirstColumn="0" showLastColumn="0" showRowStripes="1" showColumnStripes="0"/>
</table>
</file>

<file path=xl/tables/table70.xml><?xml version="1.0" encoding="utf-8"?>
<table xmlns="http://schemas.openxmlformats.org/spreadsheetml/2006/main" id="389" name="Таблица844" displayName="Таблица844" ref="BJ1:BK1048576" totalsRowShown="0" headerRowDxfId="51">
  <autoFilter ref="BJ1:BK1048576"/>
  <tableColumns count="2">
    <tableColumn id="1" name="Сгибание рук на полу_8.1"/>
    <tableColumn id="2" name="Баллы"/>
  </tableColumns>
  <tableStyleInfo name="TableStyleLight2" showFirstColumn="0" showLastColumn="0" showRowStripes="1" showColumnStripes="0"/>
</table>
</file>

<file path=xl/tables/table71.xml><?xml version="1.0" encoding="utf-8"?>
<table xmlns="http://schemas.openxmlformats.org/spreadsheetml/2006/main" id="390" name="Таблица845" displayName="Таблица845" ref="BM1:BN1048576" totalsRowShown="0" headerRowDxfId="50">
  <autoFilter ref="BM1:BN1048576"/>
  <tableColumns count="2">
    <tableColumn id="1" name="Наклон вперед_8.1"/>
    <tableColumn id="2" name="Баллы"/>
  </tableColumns>
  <tableStyleInfo name="TableStyleLight2" showFirstColumn="0" showLastColumn="0" showRowStripes="1" showColumnStripes="0"/>
</table>
</file>

<file path=xl/tables/table72.xml><?xml version="1.0" encoding="utf-8"?>
<table xmlns="http://schemas.openxmlformats.org/spreadsheetml/2006/main" id="393" name="Таблица846" displayName="Таблица846" ref="BP1:BQ1048576" totalsRowShown="0" headerRowDxfId="49">
  <autoFilter ref="BP1:BQ1048576"/>
  <tableColumns count="2">
    <tableColumn id="1" name="Поднимание туловища_8.1"/>
    <tableColumn id="2" name="Баллы"/>
  </tableColumns>
  <tableStyleInfo name="TableStyleLight2" showFirstColumn="0" showLastColumn="0" showRowStripes="1" showColumnStripes="0"/>
</table>
</file>

<file path=xl/tables/table73.xml><?xml version="1.0" encoding="utf-8"?>
<table xmlns="http://schemas.openxmlformats.org/spreadsheetml/2006/main" id="395" name="Таблица847" displayName="Таблица847" ref="BS1:BT1048576" totalsRowShown="0" headerRowDxfId="48">
  <autoFilter ref="BS1:BT1048576"/>
  <tableColumns count="2">
    <tableColumn id="1" name="Бег на лыжах 2000 м_8.1"/>
    <tableColumn id="2" name="Баллы"/>
  </tableColumns>
  <tableStyleInfo name="TableStyleLight2" showFirstColumn="0" showLastColumn="0" showRowStripes="1" showColumnStripes="0"/>
</table>
</file>

<file path=xl/tables/table74.xml><?xml version="1.0" encoding="utf-8"?>
<table xmlns="http://schemas.openxmlformats.org/spreadsheetml/2006/main" id="398" name="Таблица850" displayName="Таблица850" ref="BV1:BW1048576" totalsRowShown="0" headerRowDxfId="47">
  <autoFilter ref="BV1:BW1048576"/>
  <tableColumns count="2">
    <tableColumn id="1" name="Стрельба электронное оружие_8.1"/>
    <tableColumn id="2" name="Баллы"/>
  </tableColumns>
  <tableStyleInfo name="TableStyleLight2" showFirstColumn="0" showLastColumn="0" showRowStripes="1" showColumnStripes="0"/>
</table>
</file>

<file path=xl/tables/table75.xml><?xml version="1.0" encoding="utf-8"?>
<table xmlns="http://schemas.openxmlformats.org/spreadsheetml/2006/main" id="404" name="Таблица864" displayName="Таблица864" ref="BY1:BZ1048576" totalsRowShown="0" headerRowDxfId="46">
  <autoFilter ref="BY1:BZ1048576"/>
  <tableColumns count="2">
    <tableColumn id="1" name="Сгибание рук на полу_8.2"/>
    <tableColumn id="2" name="Баллы"/>
  </tableColumns>
  <tableStyleInfo name="TableStyleLight2" showFirstColumn="0" showLastColumn="0" showRowStripes="1" showColumnStripes="0"/>
</table>
</file>

<file path=xl/tables/table76.xml><?xml version="1.0" encoding="utf-8"?>
<table xmlns="http://schemas.openxmlformats.org/spreadsheetml/2006/main" id="405" name="Таблица865" displayName="Таблица865" ref="CB1:CC1048576" totalsRowShown="0" headerRowDxfId="45">
  <autoFilter ref="CB1:CC1048576"/>
  <tableColumns count="2">
    <tableColumn id="1" name="Наклон вперед_8.2"/>
    <tableColumn id="2" name="Баллы"/>
  </tableColumns>
  <tableStyleInfo name="TableStyleLight2" showFirstColumn="0" showLastColumn="0" showRowStripes="1" showColumnStripes="0"/>
</table>
</file>

<file path=xl/tables/table77.xml><?xml version="1.0" encoding="utf-8"?>
<table xmlns="http://schemas.openxmlformats.org/spreadsheetml/2006/main" id="408" name="Таблица866" displayName="Таблица866" ref="CE1:CF1048576" totalsRowShown="0" headerRowDxfId="44">
  <autoFilter ref="CE1:CF1048576"/>
  <tableColumns count="2">
    <tableColumn id="1" name="Поднимание туловища_8.2"/>
    <tableColumn id="2" name="Баллы"/>
  </tableColumns>
  <tableStyleInfo name="TableStyleLight2" showFirstColumn="0" showLastColumn="0" showRowStripes="1" showColumnStripes="0"/>
</table>
</file>

<file path=xl/tables/table78.xml><?xml version="1.0" encoding="utf-8"?>
<table xmlns="http://schemas.openxmlformats.org/spreadsheetml/2006/main" id="410" name="Таблица867" displayName="Таблица867" ref="CH1:CI1048576" totalsRowShown="0" headerRowDxfId="43">
  <autoFilter ref="CH1:CI1048576"/>
  <tableColumns count="2">
    <tableColumn id="1" name="Бег на лыжах 2000 м_8.2"/>
    <tableColumn id="2" name="Баллы"/>
  </tableColumns>
  <tableStyleInfo name="TableStyleLight2" showFirstColumn="0" showLastColumn="0" showRowStripes="1" showColumnStripes="0"/>
</table>
</file>

<file path=xl/tables/table79.xml><?xml version="1.0" encoding="utf-8"?>
<table xmlns="http://schemas.openxmlformats.org/spreadsheetml/2006/main" id="413" name="Таблица870" displayName="Таблица870" ref="CK1:CL1048576" totalsRowShown="0" headerRowDxfId="42">
  <autoFilter ref="CK1:CL1048576"/>
  <tableColumns count="2">
    <tableColumn id="1" name="Стрельба электронное оружие_8.2"/>
    <tableColumn id="2" name="Баллы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178" name="Таблица625" displayName="Таблица625" ref="W1:X1048576" totalsRowShown="0" headerRowDxfId="113">
  <autoFilter ref="W1:X1048576"/>
  <tableColumns count="2">
    <tableColumn id="1" name="Рывок гири 16 кг_6.2"/>
    <tableColumn id="2" name="Баллы"/>
  </tableColumns>
  <tableStyleInfo name="TableStyleLight2" showFirstColumn="0" showLastColumn="0" showRowStripes="1" showColumnStripes="0"/>
</table>
</file>

<file path=xl/tables/table80.xml><?xml version="1.0" encoding="utf-8"?>
<table xmlns="http://schemas.openxmlformats.org/spreadsheetml/2006/main" id="260" name="Таблица942" displayName="Таблица942" ref="CN1:CO1048576" totalsRowShown="0" headerRowDxfId="41">
  <autoFilter ref="CN1:CO1048576"/>
  <tableColumns count="2">
    <tableColumn id="1" name="Сгибание рук на полу_9.1"/>
    <tableColumn id="2" name="Баллы"/>
  </tableColumns>
  <tableStyleInfo name="TableStyleLight2" showFirstColumn="0" showLastColumn="0" showRowStripes="1" showColumnStripes="0"/>
</table>
</file>

<file path=xl/tables/table81.xml><?xml version="1.0" encoding="utf-8"?>
<table xmlns="http://schemas.openxmlformats.org/spreadsheetml/2006/main" id="266" name="Таблица943" displayName="Таблица943" ref="CQ1:CR1048576" totalsRowShown="0" headerRowDxfId="40">
  <autoFilter ref="CQ1:CR1048576"/>
  <tableColumns count="2">
    <tableColumn id="1" name="Наклон вперед_9.1"/>
    <tableColumn id="2" name="Баллы"/>
  </tableColumns>
  <tableStyleInfo name="TableStyleLight2" showFirstColumn="0" showLastColumn="0" showRowStripes="1" showColumnStripes="0"/>
</table>
</file>

<file path=xl/tables/table82.xml><?xml version="1.0" encoding="utf-8"?>
<table xmlns="http://schemas.openxmlformats.org/spreadsheetml/2006/main" id="267" name="Таблица944" displayName="Таблица944" ref="CT1:CU1048576" totalsRowShown="0" headerRowDxfId="39">
  <autoFilter ref="CT1:CU1048576"/>
  <tableColumns count="2">
    <tableColumn id="1" name="Поднимание туловища_9.1"/>
    <tableColumn id="2" name="Баллы"/>
  </tableColumns>
  <tableStyleInfo name="TableStyleLight2" showFirstColumn="0" showLastColumn="0" showRowStripes="1" showColumnStripes="0"/>
</table>
</file>

<file path=xl/tables/table83.xml><?xml version="1.0" encoding="utf-8"?>
<table xmlns="http://schemas.openxmlformats.org/spreadsheetml/2006/main" id="268" name="Таблица945" displayName="Таблица945" ref="CW1:CX1048576" totalsRowShown="0" headerRowDxfId="38">
  <autoFilter ref="CW1:CX1048576"/>
  <tableColumns count="2">
    <tableColumn id="1" name="Бег на лыжах 2000 м_9.1"/>
    <tableColumn id="2" name="Баллы"/>
  </tableColumns>
  <tableStyleInfo name="TableStyleLight2" showFirstColumn="0" showLastColumn="0" showRowStripes="1" showColumnStripes="0"/>
</table>
</file>

<file path=xl/tables/table84.xml><?xml version="1.0" encoding="utf-8"?>
<table xmlns="http://schemas.openxmlformats.org/spreadsheetml/2006/main" id="276" name="Таблица948" displayName="Таблица948" ref="CZ1:DA1048576" totalsRowShown="0" headerRowDxfId="37">
  <autoFilter ref="CZ1:DA1048576"/>
  <tableColumns count="2">
    <tableColumn id="1" name="Стрельба электронное оружие_9.1"/>
    <tableColumn id="2" name="Баллы"/>
  </tableColumns>
  <tableStyleInfo name="TableStyleLight2" showFirstColumn="0" showLastColumn="0" showRowStripes="1" showColumnStripes="0"/>
</table>
</file>

<file path=xl/tables/table85.xml><?xml version="1.0" encoding="utf-8"?>
<table xmlns="http://schemas.openxmlformats.org/spreadsheetml/2006/main" id="290" name="Таблица962" displayName="Таблица962" ref="DC1:DD1048576" totalsRowShown="0" headerRowDxfId="36">
  <autoFilter ref="DC1:DD1048576"/>
  <tableColumns count="2">
    <tableColumn id="1" name="Сгибание рук на полу_9.2"/>
    <tableColumn id="2" name="Баллы"/>
  </tableColumns>
  <tableStyleInfo name="TableStyleLight2" showFirstColumn="0" showLastColumn="0" showRowStripes="1" showColumnStripes="0"/>
</table>
</file>

<file path=xl/tables/table86.xml><?xml version="1.0" encoding="utf-8"?>
<table xmlns="http://schemas.openxmlformats.org/spreadsheetml/2006/main" id="291" name="Таблица963" displayName="Таблица963" ref="DF1:DG1048576" totalsRowShown="0" headerRowDxfId="35">
  <autoFilter ref="DF1:DG1048576"/>
  <tableColumns count="2">
    <tableColumn id="1" name="Наклон вперед_9.2"/>
    <tableColumn id="2" name="Баллы"/>
  </tableColumns>
  <tableStyleInfo name="TableStyleLight2" showFirstColumn="0" showLastColumn="0" showRowStripes="1" showColumnStripes="0"/>
</table>
</file>

<file path=xl/tables/table87.xml><?xml version="1.0" encoding="utf-8"?>
<table xmlns="http://schemas.openxmlformats.org/spreadsheetml/2006/main" id="292" name="Таблица964" displayName="Таблица964" ref="DI1:DJ1048576" totalsRowShown="0" headerRowDxfId="34">
  <autoFilter ref="DI1:DJ1048576"/>
  <tableColumns count="2">
    <tableColumn id="1" name="Поднимание туловища_9.2"/>
    <tableColumn id="2" name="Баллы"/>
  </tableColumns>
  <tableStyleInfo name="TableStyleLight2" showFirstColumn="0" showLastColumn="0" showRowStripes="1" showColumnStripes="0"/>
</table>
</file>

<file path=xl/tables/table88.xml><?xml version="1.0" encoding="utf-8"?>
<table xmlns="http://schemas.openxmlformats.org/spreadsheetml/2006/main" id="295" name="Таблица965" displayName="Таблица965" ref="DL1:DM1048576" totalsRowShown="0" headerRowDxfId="33">
  <autoFilter ref="DL1:DM1048576"/>
  <tableColumns count="2">
    <tableColumn id="1" name="Бег на лыжах 2000 м_9.2"/>
    <tableColumn id="2" name="Баллы"/>
  </tableColumns>
  <tableStyleInfo name="TableStyleLight2" showFirstColumn="0" showLastColumn="0" showRowStripes="1" showColumnStripes="0"/>
</table>
</file>

<file path=xl/tables/table89.xml><?xml version="1.0" encoding="utf-8"?>
<table xmlns="http://schemas.openxmlformats.org/spreadsheetml/2006/main" id="298" name="Таблица968" displayName="Таблица968" ref="DO1:DP1048576" totalsRowShown="0" headerRowDxfId="32">
  <autoFilter ref="DO1:DP1048576"/>
  <tableColumns count="2">
    <tableColumn id="1" name="Стрельба электронное оружие_9.2"/>
    <tableColumn id="2" name="Баллы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180" name="Таблица627" displayName="Таблица627" ref="Z1:AA1048576" totalsRowShown="0" headerRowDxfId="112">
  <autoFilter ref="Z1:AA1048576"/>
  <tableColumns count="2">
    <tableColumn id="1" name="Наклон вперед_6.2"/>
    <tableColumn id="2" name="Баллы"/>
  </tableColumns>
  <tableStyleInfo name="TableStyleLight2" showFirstColumn="0" showLastColumn="0" showRowStripes="1" showColumnStripes="0"/>
</table>
</file>

<file path=xl/tables/table90.xml><?xml version="1.0" encoding="utf-8"?>
<table xmlns="http://schemas.openxmlformats.org/spreadsheetml/2006/main" id="1" name="Таблица1" displayName="Таблица1" ref="A9:AC211" totalsRowShown="0" headerRowDxfId="31" headerRowBorderDxfId="30" tableBorderDxfId="29">
  <autoFilter ref="A9:AC211"/>
  <sortState ref="A10:AC211">
    <sortCondition ref="H9:H211"/>
  </sortState>
  <tableColumns count="29">
    <tableColumn id="1" name="Нагрудный номер" dataDxfId="28"/>
    <tableColumn id="6" name="ФИО участника" dataDxfId="27"/>
    <tableColumn id="2" name="M/Ж" dataDxfId="26"/>
    <tableColumn id="93" name="Дата рождения" dataDxfId="25"/>
    <tableColumn id="97" name="УИН" dataDxfId="24"/>
    <tableColumn id="3" name="Возраст" dataDxfId="23">
      <calculatedColumnFormula>IFERROR(INT(DAYS360(Таблица1[[#This Row],[Дата рождения]],$C$7)/360),0)</calculatedColumnFormula>
    </tableColumn>
    <tableColumn id="4" name="Ступень" dataDxfId="22">
      <calculatedColumnFormula>IF(IF(AND(F10&gt;=18,F10&lt;=24),61,IF(AND(F10&gt;=25,F10&lt;=29),62,IF(AND(F10&gt;=30,F10&lt;=34),71,IF(AND(F10&gt;=35,F10&lt;=39),72,IF(AND(F10&gt;=40,F10&lt;=44),81,IF(AND(F10&gt;=45,F10&lt;=49),82,IF(AND(F10&gt;=50,F10&lt;=54),91,IF(AND(F10&gt;=55,F10&lt;=59),92,)))))))),IF(AND(F10&gt;=18,F10&lt;=24),61,IF(AND(F10&gt;=25,F10&lt;=29),62,IF(AND(F10&gt;=30,F10&lt;=34),71,IF(AND(F10&gt;=35,F10&lt;=39),72,IF(AND(F10&gt;=40,F10&lt;=44),81,IF(AND(F10&gt;=45,F10&lt;=49),82,IF(AND(F10&gt;=50,F10&lt;=54),91,IF(AND(F10&gt;=55,F10&lt;=59),92,)))))))),0)</calculatedColumnFormula>
    </tableColumn>
    <tableColumn id="12" name="№tmp" dataDxfId="21"/>
    <tableColumn id="7" name="№ Команды" dataDxfId="20"/>
    <tableColumn id="5" name="Команда" dataDxfId="19"/>
    <tableColumn id="96" name="ИТОГО БАЛЛОВ" dataDxfId="18">
      <calculatedColumnFormula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calculatedColumnFormula>
    </tableColumn>
    <tableColumn id="15" name="Стрельба" dataDxfId="17"/>
    <tableColumn id="16" name="Баллы13" dataDxfId="16">
      <calculatedColumnFormula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calculatedColumnFormula>
    </tableColumn>
    <tableColumn id="18" name="Подтягивание" dataDxfId="15"/>
    <tableColumn id="19" name="Баллы14" dataDxfId="14">
      <calculatedColumnFormula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calculatedColumnFormula>
    </tableColumn>
    <tableColumn id="11" name="Гиря" dataDxfId="13"/>
    <tableColumn id="8" name="Баллы15" dataDxfId="12">
      <calculatedColumnFormula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calculatedColumnFormula>
    </tableColumn>
    <tableColumn id="58" name="Отжимание" dataDxfId="11"/>
    <tableColumn id="59" name="Баллы20" dataDxfId="10">
      <calculatedColumnFormula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calculatedColumnFormula>
    </tableColumn>
    <tableColumn id="75" name="Наклон" dataDxfId="9"/>
    <tableColumn id="76" name="Баллы26" dataDxfId="8">
      <calculatedColumnFormula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calculatedColumnFormula>
    </tableColumn>
    <tableColumn id="9" name="Пресс" dataDxfId="7"/>
    <tableColumn id="10" name="Баллы192" dataDxfId="6">
      <calculatedColumnFormula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calculatedColumnFormula>
    </tableColumn>
    <tableColumn id="28" name="Лыжи 2 км" dataDxfId="5"/>
    <tableColumn id="29" name="Быллы200" dataDxfId="4">
      <calculatedColumnFormula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calculatedColumnFormula>
    </tableColumn>
    <tableColumn id="13" name="Лыжи 3 км" dataDxfId="3"/>
    <tableColumn id="14" name="Быллы2003" dataDxfId="2">
      <calculatedColumnFormula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calculatedColumnFormula>
    </tableColumn>
    <tableColumn id="24" name="Лыжи 5 км" dataDxfId="1"/>
    <tableColumn id="25" name="Быллы20033" dataDxfId="0">
      <calculatedColumnFormula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calculatedColumnFormula>
    </tableColumn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50" Type="http://schemas.openxmlformats.org/officeDocument/2006/relationships/table" Target="../tables/table49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49" Type="http://schemas.openxmlformats.org/officeDocument/2006/relationships/table" Target="../tables/table48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6.xml"/><Relationship Id="rId13" Type="http://schemas.openxmlformats.org/officeDocument/2006/relationships/table" Target="../tables/table61.xml"/><Relationship Id="rId18" Type="http://schemas.openxmlformats.org/officeDocument/2006/relationships/table" Target="../tables/table66.xml"/><Relationship Id="rId26" Type="http://schemas.openxmlformats.org/officeDocument/2006/relationships/table" Target="../tables/table74.xml"/><Relationship Id="rId39" Type="http://schemas.openxmlformats.org/officeDocument/2006/relationships/table" Target="../tables/table87.xml"/><Relationship Id="rId3" Type="http://schemas.openxmlformats.org/officeDocument/2006/relationships/table" Target="../tables/table51.xml"/><Relationship Id="rId21" Type="http://schemas.openxmlformats.org/officeDocument/2006/relationships/table" Target="../tables/table69.xml"/><Relationship Id="rId34" Type="http://schemas.openxmlformats.org/officeDocument/2006/relationships/table" Target="../tables/table82.xml"/><Relationship Id="rId7" Type="http://schemas.openxmlformats.org/officeDocument/2006/relationships/table" Target="../tables/table55.xml"/><Relationship Id="rId12" Type="http://schemas.openxmlformats.org/officeDocument/2006/relationships/table" Target="../tables/table60.xml"/><Relationship Id="rId17" Type="http://schemas.openxmlformats.org/officeDocument/2006/relationships/table" Target="../tables/table65.xml"/><Relationship Id="rId25" Type="http://schemas.openxmlformats.org/officeDocument/2006/relationships/table" Target="../tables/table73.xml"/><Relationship Id="rId33" Type="http://schemas.openxmlformats.org/officeDocument/2006/relationships/table" Target="../tables/table81.xml"/><Relationship Id="rId38" Type="http://schemas.openxmlformats.org/officeDocument/2006/relationships/table" Target="../tables/table86.xml"/><Relationship Id="rId2" Type="http://schemas.openxmlformats.org/officeDocument/2006/relationships/table" Target="../tables/table50.xml"/><Relationship Id="rId16" Type="http://schemas.openxmlformats.org/officeDocument/2006/relationships/table" Target="../tables/table64.xml"/><Relationship Id="rId20" Type="http://schemas.openxmlformats.org/officeDocument/2006/relationships/table" Target="../tables/table68.xml"/><Relationship Id="rId29" Type="http://schemas.openxmlformats.org/officeDocument/2006/relationships/table" Target="../tables/table77.xml"/><Relationship Id="rId41" Type="http://schemas.openxmlformats.org/officeDocument/2006/relationships/table" Target="../tables/table8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4.xml"/><Relationship Id="rId11" Type="http://schemas.openxmlformats.org/officeDocument/2006/relationships/table" Target="../tables/table59.xml"/><Relationship Id="rId24" Type="http://schemas.openxmlformats.org/officeDocument/2006/relationships/table" Target="../tables/table72.xml"/><Relationship Id="rId32" Type="http://schemas.openxmlformats.org/officeDocument/2006/relationships/table" Target="../tables/table80.xml"/><Relationship Id="rId37" Type="http://schemas.openxmlformats.org/officeDocument/2006/relationships/table" Target="../tables/table85.xml"/><Relationship Id="rId40" Type="http://schemas.openxmlformats.org/officeDocument/2006/relationships/table" Target="../tables/table88.xml"/><Relationship Id="rId5" Type="http://schemas.openxmlformats.org/officeDocument/2006/relationships/table" Target="../tables/table53.xml"/><Relationship Id="rId15" Type="http://schemas.openxmlformats.org/officeDocument/2006/relationships/table" Target="../tables/table63.xml"/><Relationship Id="rId23" Type="http://schemas.openxmlformats.org/officeDocument/2006/relationships/table" Target="../tables/table71.xml"/><Relationship Id="rId28" Type="http://schemas.openxmlformats.org/officeDocument/2006/relationships/table" Target="../tables/table76.xml"/><Relationship Id="rId36" Type="http://schemas.openxmlformats.org/officeDocument/2006/relationships/table" Target="../tables/table84.xml"/><Relationship Id="rId10" Type="http://schemas.openxmlformats.org/officeDocument/2006/relationships/table" Target="../tables/table58.xml"/><Relationship Id="rId19" Type="http://schemas.openxmlformats.org/officeDocument/2006/relationships/table" Target="../tables/table67.xml"/><Relationship Id="rId31" Type="http://schemas.openxmlformats.org/officeDocument/2006/relationships/table" Target="../tables/table79.xml"/><Relationship Id="rId4" Type="http://schemas.openxmlformats.org/officeDocument/2006/relationships/table" Target="../tables/table52.xml"/><Relationship Id="rId9" Type="http://schemas.openxmlformats.org/officeDocument/2006/relationships/table" Target="../tables/table57.xml"/><Relationship Id="rId14" Type="http://schemas.openxmlformats.org/officeDocument/2006/relationships/table" Target="../tables/table62.xml"/><Relationship Id="rId22" Type="http://schemas.openxmlformats.org/officeDocument/2006/relationships/table" Target="../tables/table70.xml"/><Relationship Id="rId27" Type="http://schemas.openxmlformats.org/officeDocument/2006/relationships/table" Target="../tables/table75.xml"/><Relationship Id="rId30" Type="http://schemas.openxmlformats.org/officeDocument/2006/relationships/table" Target="../tables/table78.xml"/><Relationship Id="rId35" Type="http://schemas.openxmlformats.org/officeDocument/2006/relationships/table" Target="../tables/table8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0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483"/>
  <sheetViews>
    <sheetView topLeftCell="BX1" zoomScale="80" zoomScaleNormal="80" workbookViewId="0">
      <selection activeCell="AF942" sqref="AF942"/>
    </sheetView>
  </sheetViews>
  <sheetFormatPr defaultRowHeight="15" x14ac:dyDescent="0.25"/>
  <cols>
    <col min="1" max="1" width="0.85546875" style="57" customWidth="1"/>
    <col min="2" max="2" width="9.85546875" style="22" customWidth="1"/>
    <col min="3" max="3" width="7.85546875" style="22" customWidth="1"/>
    <col min="4" max="4" width="5.5703125" style="22" customWidth="1"/>
    <col min="5" max="5" width="9.85546875" style="22" customWidth="1"/>
    <col min="6" max="6" width="7.85546875" style="22" customWidth="1"/>
    <col min="7" max="7" width="5.5703125" style="22" customWidth="1"/>
    <col min="8" max="8" width="9.85546875" style="22" customWidth="1"/>
    <col min="9" max="9" width="7.85546875" style="22" customWidth="1"/>
    <col min="10" max="10" width="5.5703125" style="22" customWidth="1"/>
    <col min="11" max="11" width="9.85546875" style="22" customWidth="1"/>
    <col min="12" max="12" width="7.85546875" style="22" customWidth="1"/>
    <col min="13" max="13" width="5.5703125" style="22" customWidth="1"/>
    <col min="14" max="14" width="9.85546875" style="22" customWidth="1"/>
    <col min="15" max="15" width="7.85546875" style="22" customWidth="1"/>
    <col min="16" max="16" width="5.5703125" style="22" customWidth="1"/>
    <col min="17" max="17" width="9.85546875" style="22" customWidth="1"/>
    <col min="18" max="18" width="7.85546875" style="22" customWidth="1"/>
    <col min="19" max="19" width="0.85546875" style="57" customWidth="1"/>
    <col min="20" max="20" width="9.85546875" style="22" customWidth="1"/>
    <col min="21" max="21" width="7.85546875" style="22" customWidth="1"/>
    <col min="22" max="22" width="5.5703125" style="22" customWidth="1"/>
    <col min="23" max="23" width="9.85546875" style="22" customWidth="1"/>
    <col min="24" max="24" width="7.85546875" style="22" customWidth="1"/>
    <col min="25" max="25" width="5.5703125" style="22" customWidth="1"/>
    <col min="26" max="26" width="9.85546875" style="22" customWidth="1"/>
    <col min="27" max="27" width="7.85546875" style="22" customWidth="1"/>
    <col min="28" max="28" width="5.5703125" style="22" customWidth="1"/>
    <col min="29" max="29" width="9.85546875" style="22" customWidth="1"/>
    <col min="30" max="30" width="7.85546875" style="22" customWidth="1"/>
    <col min="31" max="31" width="5.5703125" style="22" customWidth="1"/>
    <col min="32" max="32" width="9.85546875" style="22" customWidth="1"/>
    <col min="33" max="33" width="7.85546875" style="22" customWidth="1"/>
    <col min="34" max="34" width="5.5703125" style="22" customWidth="1"/>
    <col min="35" max="35" width="9.85546875" style="22" customWidth="1"/>
    <col min="36" max="36" width="7.85546875" style="22" customWidth="1"/>
    <col min="37" max="37" width="0.85546875" style="57" customWidth="1"/>
    <col min="38" max="38" width="9.85546875" style="22" customWidth="1"/>
    <col min="39" max="39" width="7.85546875" style="22" customWidth="1"/>
    <col min="40" max="40" width="5.5703125" style="22" customWidth="1"/>
    <col min="41" max="41" width="9.85546875" style="22" customWidth="1"/>
    <col min="42" max="42" width="7.85546875" style="22" customWidth="1"/>
    <col min="43" max="43" width="5.5703125" style="22" customWidth="1"/>
    <col min="44" max="44" width="9.85546875" style="22" customWidth="1"/>
    <col min="45" max="45" width="7.85546875" style="22" customWidth="1"/>
    <col min="46" max="46" width="5.5703125" style="22" customWidth="1"/>
    <col min="47" max="47" width="9.85546875" style="22" customWidth="1"/>
    <col min="48" max="48" width="7.85546875" style="22" customWidth="1"/>
    <col min="49" max="49" width="5.5703125" style="22" customWidth="1"/>
    <col min="50" max="50" width="9.85546875" style="22" customWidth="1"/>
    <col min="51" max="51" width="7.85546875" style="22" customWidth="1"/>
    <col min="52" max="52" width="5.5703125" style="22" customWidth="1"/>
    <col min="53" max="53" width="9.85546875" style="22" customWidth="1"/>
    <col min="54" max="54" width="7.85546875" style="22" customWidth="1"/>
    <col min="55" max="55" width="0.85546875" style="57" customWidth="1"/>
    <col min="56" max="56" width="9.85546875" style="22" customWidth="1"/>
    <col min="57" max="57" width="7.85546875" style="22" customWidth="1"/>
    <col min="58" max="58" width="5.5703125" style="22" customWidth="1"/>
    <col min="59" max="59" width="9.85546875" style="22" customWidth="1"/>
    <col min="60" max="60" width="7.85546875" style="22" customWidth="1"/>
    <col min="61" max="61" width="5.5703125" style="22" customWidth="1"/>
    <col min="62" max="62" width="9.85546875" style="22" customWidth="1"/>
    <col min="63" max="63" width="7.85546875" style="22" customWidth="1"/>
    <col min="64" max="64" width="5.5703125" style="22" customWidth="1"/>
    <col min="65" max="65" width="9.85546875" style="22" customWidth="1"/>
    <col min="66" max="66" width="7.85546875" style="22" customWidth="1"/>
    <col min="67" max="67" width="5.5703125" style="22" customWidth="1"/>
    <col min="68" max="68" width="9.85546875" style="22" customWidth="1"/>
    <col min="69" max="69" width="7.85546875" style="22" customWidth="1"/>
    <col min="70" max="70" width="5.5703125" style="22" customWidth="1"/>
    <col min="71" max="71" width="9.85546875" style="22" customWidth="1"/>
    <col min="72" max="72" width="7.85546875" style="22" customWidth="1"/>
    <col min="73" max="73" width="5.5703125" style="22" customWidth="1"/>
    <col min="74" max="74" width="9.85546875" style="22" customWidth="1"/>
    <col min="75" max="75" width="7.85546875" style="22" customWidth="1"/>
    <col min="76" max="76" width="0.85546875" style="57" customWidth="1"/>
    <col min="77" max="77" width="9.85546875" style="22" customWidth="1"/>
    <col min="78" max="78" width="7.85546875" style="22" customWidth="1"/>
    <col min="79" max="79" width="5.5703125" style="22" customWidth="1"/>
    <col min="80" max="80" width="9.85546875" style="22" customWidth="1"/>
    <col min="81" max="81" width="7.85546875" style="22" customWidth="1"/>
    <col min="82" max="82" width="5.5703125" style="22" customWidth="1"/>
    <col min="83" max="83" width="9.85546875" style="22" customWidth="1"/>
    <col min="84" max="84" width="7.85546875" style="22" customWidth="1"/>
    <col min="85" max="85" width="5.5703125" style="22" customWidth="1"/>
    <col min="86" max="86" width="9.85546875" style="22" customWidth="1"/>
    <col min="87" max="87" width="7.85546875" style="22" customWidth="1"/>
    <col min="88" max="88" width="5.5703125" style="22" customWidth="1"/>
    <col min="89" max="89" width="9.85546875" style="22" customWidth="1"/>
    <col min="90" max="90" width="7.85546875" style="22" customWidth="1"/>
    <col min="91" max="91" width="5.5703125" style="22" customWidth="1"/>
    <col min="92" max="92" width="9.85546875" style="22" customWidth="1"/>
    <col min="93" max="93" width="7.85546875" style="22" customWidth="1"/>
    <col min="94" max="94" width="0.85546875" style="57" customWidth="1"/>
    <col min="95" max="95" width="9.85546875" style="22" customWidth="1"/>
    <col min="96" max="96" width="7.85546875" style="22" customWidth="1"/>
    <col min="97" max="97" width="5.5703125" style="22" customWidth="1"/>
    <col min="98" max="98" width="9.85546875" style="22" customWidth="1"/>
    <col min="99" max="99" width="7.85546875" style="22" customWidth="1"/>
    <col min="100" max="100" width="5.5703125" style="22" customWidth="1"/>
    <col min="101" max="101" width="9.85546875" style="22" customWidth="1"/>
    <col min="102" max="102" width="7.85546875" style="22" customWidth="1"/>
    <col min="103" max="103" width="5.5703125" style="22" customWidth="1"/>
    <col min="104" max="104" width="9.85546875" style="22" customWidth="1"/>
    <col min="105" max="105" width="7.85546875" style="22" customWidth="1"/>
    <col min="106" max="106" width="5.5703125" style="22" customWidth="1"/>
    <col min="107" max="107" width="9.85546875" style="22" customWidth="1"/>
    <col min="108" max="108" width="7.85546875" style="22" customWidth="1"/>
    <col min="109" max="109" width="5.5703125" style="22" customWidth="1"/>
    <col min="110" max="110" width="9.85546875" style="22" customWidth="1"/>
    <col min="111" max="111" width="7.85546875" style="22" customWidth="1"/>
    <col min="112" max="112" width="0.85546875" style="57" customWidth="1"/>
    <col min="113" max="113" width="9.85546875" style="22" customWidth="1"/>
    <col min="114" max="114" width="7.85546875" style="22" customWidth="1"/>
    <col min="115" max="115" width="5.5703125" style="22" customWidth="1"/>
    <col min="116" max="116" width="9.85546875" style="22" customWidth="1"/>
    <col min="117" max="117" width="7.85546875" style="22" customWidth="1"/>
    <col min="118" max="118" width="5.5703125" style="22" customWidth="1"/>
    <col min="119" max="119" width="9.85546875" style="22" customWidth="1"/>
    <col min="120" max="120" width="7.85546875" style="22" customWidth="1"/>
    <col min="121" max="121" width="5.5703125" style="22" customWidth="1"/>
    <col min="122" max="122" width="9.85546875" style="22" customWidth="1"/>
    <col min="123" max="123" width="7.85546875" style="22" customWidth="1"/>
    <col min="124" max="124" width="5.5703125" style="22" customWidth="1"/>
    <col min="125" max="125" width="9.85546875" style="22" customWidth="1"/>
    <col min="126" max="126" width="7.85546875" style="22" customWidth="1"/>
    <col min="127" max="127" width="5.5703125" style="22" customWidth="1"/>
    <col min="128" max="128" width="9.85546875" style="22" customWidth="1"/>
    <col min="129" max="129" width="7.85546875" style="22" customWidth="1"/>
    <col min="130" max="130" width="0.85546875" style="57" customWidth="1"/>
    <col min="131" max="131" width="9.85546875" style="22" customWidth="1"/>
    <col min="132" max="132" width="7.85546875" style="22" customWidth="1"/>
    <col min="133" max="133" width="5.5703125" style="22" customWidth="1"/>
    <col min="134" max="134" width="9.85546875" style="22" customWidth="1"/>
    <col min="135" max="135" width="7.85546875" style="22" customWidth="1"/>
    <col min="136" max="136" width="5.5703125" style="22" customWidth="1"/>
    <col min="137" max="137" width="9.85546875" style="22" customWidth="1"/>
    <col min="138" max="138" width="7.85546875" style="22" customWidth="1"/>
    <col min="139" max="139" width="5.5703125" style="22" customWidth="1"/>
    <col min="140" max="140" width="9.85546875" style="22" customWidth="1"/>
    <col min="141" max="141" width="7.85546875" style="22" customWidth="1"/>
    <col min="142" max="142" width="5.5703125" style="22" customWidth="1"/>
    <col min="143" max="143" width="9.85546875" style="22" customWidth="1"/>
    <col min="144" max="144" width="7.85546875" style="22" customWidth="1"/>
    <col min="145" max="145" width="5.5703125" style="22" customWidth="1"/>
    <col min="146" max="146" width="9.85546875" style="22" customWidth="1"/>
    <col min="147" max="147" width="7.85546875" style="22" customWidth="1"/>
    <col min="148" max="148" width="0.85546875" style="57" customWidth="1"/>
  </cols>
  <sheetData>
    <row r="1" spans="1:148" s="3" customFormat="1" ht="60" x14ac:dyDescent="0.2">
      <c r="A1" s="56"/>
      <c r="B1" s="3" t="s">
        <v>27</v>
      </c>
      <c r="C1" s="3" t="s">
        <v>1</v>
      </c>
      <c r="E1" s="3" t="s">
        <v>28</v>
      </c>
      <c r="F1" s="3" t="s">
        <v>1</v>
      </c>
      <c r="H1" s="3" t="s">
        <v>30</v>
      </c>
      <c r="I1" s="3" t="s">
        <v>1</v>
      </c>
      <c r="K1" s="3" t="s">
        <v>31</v>
      </c>
      <c r="L1" s="3" t="s">
        <v>1</v>
      </c>
      <c r="N1" s="3" t="s">
        <v>32</v>
      </c>
      <c r="O1" s="3" t="s">
        <v>1</v>
      </c>
      <c r="Q1" s="3" t="s">
        <v>33</v>
      </c>
      <c r="R1" s="3" t="s">
        <v>1</v>
      </c>
      <c r="S1" s="56"/>
      <c r="T1" s="3" t="s">
        <v>35</v>
      </c>
      <c r="U1" s="3" t="s">
        <v>1</v>
      </c>
      <c r="W1" s="3" t="s">
        <v>37</v>
      </c>
      <c r="X1" s="3" t="s">
        <v>1</v>
      </c>
      <c r="Z1" s="3" t="s">
        <v>38</v>
      </c>
      <c r="AA1" s="3" t="s">
        <v>1</v>
      </c>
      <c r="AC1" s="3" t="s">
        <v>39</v>
      </c>
      <c r="AD1" s="3" t="s">
        <v>1</v>
      </c>
      <c r="AF1" s="3" t="s">
        <v>40</v>
      </c>
      <c r="AG1" s="3" t="s">
        <v>1</v>
      </c>
      <c r="AI1" s="3" t="s">
        <v>42</v>
      </c>
      <c r="AJ1" s="3" t="s">
        <v>1</v>
      </c>
      <c r="AK1" s="56"/>
      <c r="AL1" s="3" t="s">
        <v>43</v>
      </c>
      <c r="AM1" s="3" t="s">
        <v>1</v>
      </c>
      <c r="AO1" s="3" t="s">
        <v>44</v>
      </c>
      <c r="AP1" s="3" t="s">
        <v>1</v>
      </c>
      <c r="AR1" s="3" t="s">
        <v>46</v>
      </c>
      <c r="AS1" s="3" t="s">
        <v>1</v>
      </c>
      <c r="AU1" s="3" t="s">
        <v>47</v>
      </c>
      <c r="AV1" s="3" t="s">
        <v>1</v>
      </c>
      <c r="AX1" s="3" t="s">
        <v>48</v>
      </c>
      <c r="AY1" s="3" t="s">
        <v>1</v>
      </c>
      <c r="BA1" s="3" t="s">
        <v>49</v>
      </c>
      <c r="BB1" s="3" t="s">
        <v>1</v>
      </c>
      <c r="BC1" s="56"/>
      <c r="BD1" s="3" t="s">
        <v>51</v>
      </c>
      <c r="BE1" s="3" t="s">
        <v>1</v>
      </c>
      <c r="BG1" s="3" t="s">
        <v>52</v>
      </c>
      <c r="BH1" s="3" t="s">
        <v>1</v>
      </c>
      <c r="BJ1" s="3" t="s">
        <v>54</v>
      </c>
      <c r="BK1" s="3" t="s">
        <v>1</v>
      </c>
      <c r="BM1" s="3" t="s">
        <v>55</v>
      </c>
      <c r="BN1" s="3" t="s">
        <v>1</v>
      </c>
      <c r="BP1" s="3" t="s">
        <v>56</v>
      </c>
      <c r="BQ1" s="3" t="s">
        <v>1</v>
      </c>
      <c r="BS1" s="3" t="s">
        <v>57</v>
      </c>
      <c r="BT1" s="3" t="s">
        <v>1</v>
      </c>
      <c r="BV1" s="3" t="s">
        <v>58</v>
      </c>
      <c r="BW1" s="3" t="s">
        <v>1</v>
      </c>
      <c r="BX1" s="56"/>
      <c r="BY1" s="3" t="s">
        <v>60</v>
      </c>
      <c r="BZ1" s="3" t="s">
        <v>1</v>
      </c>
      <c r="CB1" s="3" t="s">
        <v>61</v>
      </c>
      <c r="CC1" s="3" t="s">
        <v>1</v>
      </c>
      <c r="CE1" s="3" t="s">
        <v>64</v>
      </c>
      <c r="CF1" s="3" t="s">
        <v>1</v>
      </c>
      <c r="CH1" s="3" t="s">
        <v>63</v>
      </c>
      <c r="CI1" s="3" t="s">
        <v>1</v>
      </c>
      <c r="CK1" s="3" t="s">
        <v>65</v>
      </c>
      <c r="CL1" s="3" t="s">
        <v>1</v>
      </c>
      <c r="CN1" s="3" t="s">
        <v>66</v>
      </c>
      <c r="CO1" s="3" t="s">
        <v>1</v>
      </c>
      <c r="CP1" s="56"/>
      <c r="CQ1" s="3" t="s">
        <v>68</v>
      </c>
      <c r="CR1" s="3" t="s">
        <v>1</v>
      </c>
      <c r="CT1" s="3" t="s">
        <v>69</v>
      </c>
      <c r="CU1" s="3" t="s">
        <v>1</v>
      </c>
      <c r="CW1" s="3" t="s">
        <v>71</v>
      </c>
      <c r="CX1" s="3" t="s">
        <v>1</v>
      </c>
      <c r="CZ1" s="3" t="s">
        <v>72</v>
      </c>
      <c r="DA1" s="3" t="s">
        <v>1</v>
      </c>
      <c r="DC1" s="3" t="s">
        <v>73</v>
      </c>
      <c r="DD1" s="3" t="s">
        <v>1</v>
      </c>
      <c r="DF1" s="3" t="s">
        <v>74</v>
      </c>
      <c r="DG1" s="3" t="s">
        <v>1</v>
      </c>
      <c r="DH1" s="56"/>
      <c r="DI1" s="3" t="s">
        <v>76</v>
      </c>
      <c r="DJ1" s="3" t="s">
        <v>1</v>
      </c>
      <c r="DL1" s="3" t="s">
        <v>77</v>
      </c>
      <c r="DM1" s="3" t="s">
        <v>1</v>
      </c>
      <c r="DO1" s="3" t="s">
        <v>79</v>
      </c>
      <c r="DP1" s="3" t="s">
        <v>1</v>
      </c>
      <c r="DR1" s="3" t="s">
        <v>80</v>
      </c>
      <c r="DS1" s="3" t="s">
        <v>1</v>
      </c>
      <c r="DU1" s="3" t="s">
        <v>81</v>
      </c>
      <c r="DV1" s="3" t="s">
        <v>1</v>
      </c>
      <c r="DX1" s="3" t="s">
        <v>82</v>
      </c>
      <c r="DY1" s="3" t="s">
        <v>1</v>
      </c>
      <c r="DZ1" s="56"/>
      <c r="EA1" s="3" t="s">
        <v>84</v>
      </c>
      <c r="EB1" s="3" t="s">
        <v>1</v>
      </c>
      <c r="ED1" s="3" t="s">
        <v>85</v>
      </c>
      <c r="EE1" s="3" t="s">
        <v>1</v>
      </c>
      <c r="EG1" s="3" t="s">
        <v>87</v>
      </c>
      <c r="EH1" s="3" t="s">
        <v>1</v>
      </c>
      <c r="EJ1" s="3" t="s">
        <v>88</v>
      </c>
      <c r="EK1" s="3" t="s">
        <v>1</v>
      </c>
      <c r="EM1" s="3" t="s">
        <v>89</v>
      </c>
      <c r="EN1" s="3" t="s">
        <v>1</v>
      </c>
      <c r="EP1" s="3" t="s">
        <v>90</v>
      </c>
      <c r="EQ1" s="3" t="s">
        <v>1</v>
      </c>
      <c r="ER1" s="56"/>
    </row>
    <row r="2" spans="1:148" ht="15" customHeight="1" x14ac:dyDescent="0.25">
      <c r="B2" s="22">
        <v>1</v>
      </c>
      <c r="C2" s="22">
        <v>0</v>
      </c>
      <c r="E2" s="22">
        <v>1</v>
      </c>
      <c r="F2" s="22">
        <v>0</v>
      </c>
      <c r="H2" s="22">
        <v>-1</v>
      </c>
      <c r="I2" s="22">
        <v>1</v>
      </c>
      <c r="K2" s="22">
        <v>1</v>
      </c>
      <c r="L2" s="22">
        <v>0</v>
      </c>
      <c r="N2" s="22">
        <v>28.16</v>
      </c>
      <c r="O2" s="22">
        <v>1</v>
      </c>
      <c r="Q2" s="22">
        <v>1</v>
      </c>
      <c r="R2" s="22">
        <v>0</v>
      </c>
      <c r="T2" s="22">
        <v>1</v>
      </c>
      <c r="U2" s="22">
        <v>3</v>
      </c>
      <c r="W2" s="22">
        <v>1</v>
      </c>
      <c r="X2" s="22">
        <v>0</v>
      </c>
      <c r="Z2" s="22">
        <v>-1</v>
      </c>
      <c r="AA2" s="22">
        <v>1</v>
      </c>
      <c r="AC2" s="22">
        <v>1</v>
      </c>
      <c r="AD2" s="22">
        <v>0</v>
      </c>
      <c r="AF2" s="22">
        <v>28.52</v>
      </c>
      <c r="AG2" s="22">
        <v>1</v>
      </c>
      <c r="AI2" s="22">
        <v>1</v>
      </c>
      <c r="AJ2" s="22">
        <v>0</v>
      </c>
      <c r="AL2" s="22">
        <v>1</v>
      </c>
      <c r="AM2" s="22">
        <v>4</v>
      </c>
      <c r="AO2" s="22">
        <v>1</v>
      </c>
      <c r="AP2" s="22">
        <v>0</v>
      </c>
      <c r="AR2" s="22">
        <v>-3</v>
      </c>
      <c r="AS2" s="22">
        <v>1</v>
      </c>
      <c r="AU2" s="22">
        <v>1</v>
      </c>
      <c r="AV2" s="22">
        <v>0</v>
      </c>
      <c r="AX2" s="58">
        <v>30.16</v>
      </c>
      <c r="AY2" s="22">
        <v>1</v>
      </c>
      <c r="BA2" s="22">
        <v>1</v>
      </c>
      <c r="BB2" s="22">
        <v>0</v>
      </c>
      <c r="BD2" s="22">
        <v>1</v>
      </c>
      <c r="BE2" s="22">
        <v>5</v>
      </c>
      <c r="BG2" s="22">
        <v>1</v>
      </c>
      <c r="BH2" s="22">
        <v>0</v>
      </c>
      <c r="BJ2" s="22">
        <v>-4</v>
      </c>
      <c r="BK2" s="22">
        <v>1</v>
      </c>
      <c r="BM2" s="22">
        <v>175</v>
      </c>
      <c r="BN2" s="22">
        <v>1</v>
      </c>
      <c r="BP2" s="22">
        <v>1</v>
      </c>
      <c r="BQ2" s="22">
        <v>0</v>
      </c>
      <c r="BS2" s="22">
        <v>33.1</v>
      </c>
      <c r="BT2" s="22">
        <v>1</v>
      </c>
      <c r="BV2" s="22">
        <v>1</v>
      </c>
      <c r="BW2" s="22">
        <v>0</v>
      </c>
      <c r="BY2" s="22">
        <v>1</v>
      </c>
      <c r="BZ2" s="22">
        <v>5</v>
      </c>
      <c r="CB2" s="22">
        <v>1</v>
      </c>
      <c r="CC2" s="22">
        <v>0</v>
      </c>
      <c r="CE2" s="22">
        <v>-5</v>
      </c>
      <c r="CF2" s="22">
        <v>1</v>
      </c>
      <c r="CH2" s="22">
        <v>1</v>
      </c>
      <c r="CI2" s="22">
        <v>0</v>
      </c>
      <c r="CK2" s="22">
        <v>38.200000000000003</v>
      </c>
      <c r="CL2" s="22">
        <v>1</v>
      </c>
      <c r="CN2" s="22">
        <v>1</v>
      </c>
      <c r="CO2" s="22">
        <v>0</v>
      </c>
      <c r="CQ2" s="22">
        <v>1</v>
      </c>
      <c r="CR2" s="22">
        <v>8</v>
      </c>
      <c r="CT2" s="22">
        <v>1</v>
      </c>
      <c r="CU2" s="22">
        <v>0</v>
      </c>
      <c r="CW2" s="22">
        <v>-6</v>
      </c>
      <c r="CX2" s="22">
        <v>1</v>
      </c>
      <c r="CZ2" s="22">
        <v>1</v>
      </c>
      <c r="DA2" s="22">
        <v>0</v>
      </c>
      <c r="DC2" s="22">
        <v>41.2</v>
      </c>
      <c r="DD2" s="22">
        <v>1</v>
      </c>
      <c r="DF2" s="22">
        <v>1</v>
      </c>
      <c r="DG2" s="22">
        <v>0</v>
      </c>
      <c r="DI2" s="22">
        <v>1</v>
      </c>
      <c r="DJ2" s="22">
        <v>12</v>
      </c>
      <c r="DL2" s="22">
        <v>1</v>
      </c>
      <c r="DM2" s="22">
        <v>0</v>
      </c>
      <c r="DO2" s="22">
        <v>-7</v>
      </c>
      <c r="DP2" s="22">
        <v>1</v>
      </c>
      <c r="DR2" s="22">
        <v>1</v>
      </c>
      <c r="DS2" s="22">
        <v>1</v>
      </c>
      <c r="DU2">
        <v>45.25</v>
      </c>
      <c r="DV2" s="22">
        <v>1</v>
      </c>
      <c r="DX2" s="22">
        <v>1</v>
      </c>
      <c r="DY2" s="22">
        <v>0</v>
      </c>
      <c r="EA2" s="22">
        <v>1</v>
      </c>
      <c r="EB2" s="22">
        <v>12</v>
      </c>
      <c r="ED2" s="22">
        <v>1</v>
      </c>
      <c r="EE2" s="22">
        <v>2</v>
      </c>
      <c r="EG2" s="22">
        <v>-8</v>
      </c>
      <c r="EH2" s="22">
        <v>1</v>
      </c>
      <c r="EJ2" s="22">
        <v>1</v>
      </c>
      <c r="EK2" s="22">
        <v>2</v>
      </c>
      <c r="EM2">
        <v>51.2</v>
      </c>
      <c r="EN2" s="22">
        <v>1</v>
      </c>
      <c r="EP2" s="22">
        <v>1</v>
      </c>
      <c r="EQ2" s="22">
        <v>0</v>
      </c>
    </row>
    <row r="3" spans="1:148" ht="15" customHeight="1" x14ac:dyDescent="0.25">
      <c r="B3" s="22">
        <v>2</v>
      </c>
      <c r="C3" s="22">
        <v>0</v>
      </c>
      <c r="E3" s="22">
        <v>2</v>
      </c>
      <c r="F3" s="22">
        <v>0</v>
      </c>
      <c r="H3" s="22">
        <v>0</v>
      </c>
      <c r="I3" s="22">
        <v>3</v>
      </c>
      <c r="K3" s="22">
        <v>2</v>
      </c>
      <c r="L3" s="22">
        <v>0</v>
      </c>
      <c r="N3" s="22">
        <v>28.15</v>
      </c>
      <c r="O3" s="22">
        <v>1</v>
      </c>
      <c r="Q3" s="22">
        <v>2</v>
      </c>
      <c r="R3" s="22">
        <v>0</v>
      </c>
      <c r="T3" s="22">
        <v>2</v>
      </c>
      <c r="U3" s="22">
        <v>6</v>
      </c>
      <c r="W3" s="22">
        <v>2</v>
      </c>
      <c r="X3" s="22">
        <v>0</v>
      </c>
      <c r="Z3" s="22">
        <v>0</v>
      </c>
      <c r="AA3" s="22">
        <v>3</v>
      </c>
      <c r="AC3" s="22">
        <v>2</v>
      </c>
      <c r="AD3" s="22">
        <v>0</v>
      </c>
      <c r="AF3" s="22">
        <v>28.51</v>
      </c>
      <c r="AG3" s="22">
        <v>1</v>
      </c>
      <c r="AI3" s="22">
        <v>2</v>
      </c>
      <c r="AJ3" s="22">
        <v>0</v>
      </c>
      <c r="AL3" s="22">
        <v>2</v>
      </c>
      <c r="AM3" s="22">
        <v>9</v>
      </c>
      <c r="AO3" s="22">
        <v>2</v>
      </c>
      <c r="AP3" s="22">
        <v>0</v>
      </c>
      <c r="AR3" s="22">
        <v>-2</v>
      </c>
      <c r="AS3" s="22">
        <v>3</v>
      </c>
      <c r="AU3" s="22">
        <v>2</v>
      </c>
      <c r="AV3" s="22">
        <v>0</v>
      </c>
      <c r="AX3" s="59">
        <v>30.15</v>
      </c>
      <c r="AY3" s="22">
        <v>1</v>
      </c>
      <c r="BA3" s="22">
        <v>2</v>
      </c>
      <c r="BB3" s="22">
        <v>0</v>
      </c>
      <c r="BD3" s="22">
        <v>2</v>
      </c>
      <c r="BE3" s="22">
        <v>11</v>
      </c>
      <c r="BG3" s="22">
        <v>2</v>
      </c>
      <c r="BH3" s="22">
        <v>0</v>
      </c>
      <c r="BJ3" s="22">
        <v>-3</v>
      </c>
      <c r="BK3" s="22">
        <v>3</v>
      </c>
      <c r="BM3" s="22">
        <v>176</v>
      </c>
      <c r="BN3" s="22">
        <v>2</v>
      </c>
      <c r="BP3" s="22">
        <v>2</v>
      </c>
      <c r="BQ3" s="22">
        <v>0</v>
      </c>
      <c r="BS3" s="22">
        <v>33.090000000000003</v>
      </c>
      <c r="BT3" s="22">
        <v>1</v>
      </c>
      <c r="BV3" s="22">
        <v>2</v>
      </c>
      <c r="BW3" s="22">
        <v>0</v>
      </c>
      <c r="BY3" s="22">
        <v>2</v>
      </c>
      <c r="BZ3" s="22">
        <v>11</v>
      </c>
      <c r="CB3" s="22">
        <v>2</v>
      </c>
      <c r="CC3" s="22">
        <v>0</v>
      </c>
      <c r="CE3" s="22">
        <v>-4</v>
      </c>
      <c r="CF3" s="22">
        <v>3</v>
      </c>
      <c r="CH3" s="22">
        <v>2</v>
      </c>
      <c r="CI3" s="22">
        <v>0</v>
      </c>
      <c r="CK3" s="22">
        <v>38.190000000000005</v>
      </c>
      <c r="CL3" s="22">
        <v>1</v>
      </c>
      <c r="CN3" s="22">
        <v>2</v>
      </c>
      <c r="CO3" s="22">
        <v>0</v>
      </c>
      <c r="CQ3" s="22">
        <v>2</v>
      </c>
      <c r="CR3" s="22">
        <v>16</v>
      </c>
      <c r="CT3" s="22">
        <v>2</v>
      </c>
      <c r="CU3" s="22">
        <v>0</v>
      </c>
      <c r="CW3" s="22">
        <v>-5</v>
      </c>
      <c r="CX3" s="22">
        <v>4</v>
      </c>
      <c r="CZ3" s="22">
        <v>2</v>
      </c>
      <c r="DA3" s="22">
        <v>1</v>
      </c>
      <c r="DC3" s="22">
        <v>41.190000000000005</v>
      </c>
      <c r="DD3" s="22">
        <v>1</v>
      </c>
      <c r="DF3" s="22">
        <v>2</v>
      </c>
      <c r="DG3" s="22">
        <v>0</v>
      </c>
      <c r="DI3" s="22">
        <v>2</v>
      </c>
      <c r="DJ3" s="22">
        <v>25</v>
      </c>
      <c r="DL3" s="22">
        <v>2</v>
      </c>
      <c r="DM3" s="22">
        <v>1</v>
      </c>
      <c r="DO3" s="22">
        <v>-6</v>
      </c>
      <c r="DP3" s="22">
        <v>4</v>
      </c>
      <c r="DR3" s="22">
        <v>2</v>
      </c>
      <c r="DS3" s="22">
        <v>2</v>
      </c>
      <c r="DU3" s="22">
        <v>45.24</v>
      </c>
      <c r="DV3" s="22">
        <v>1</v>
      </c>
      <c r="DX3" s="22">
        <v>2</v>
      </c>
      <c r="DY3" s="22">
        <v>0</v>
      </c>
      <c r="EA3" s="22">
        <v>2</v>
      </c>
      <c r="EB3" s="22">
        <v>25</v>
      </c>
      <c r="ED3" s="22">
        <v>2</v>
      </c>
      <c r="EE3" s="22">
        <v>6</v>
      </c>
      <c r="EG3" s="22">
        <v>-7</v>
      </c>
      <c r="EH3" s="22">
        <v>4</v>
      </c>
      <c r="EJ3" s="22">
        <v>2</v>
      </c>
      <c r="EK3" s="22">
        <v>4</v>
      </c>
      <c r="EM3" s="22">
        <v>51.190000000000005</v>
      </c>
      <c r="EN3" s="22">
        <v>1</v>
      </c>
      <c r="EP3" s="22">
        <v>2</v>
      </c>
      <c r="EQ3" s="22">
        <v>0</v>
      </c>
    </row>
    <row r="4" spans="1:148" ht="15" customHeight="1" x14ac:dyDescent="0.25">
      <c r="B4" s="22">
        <v>3</v>
      </c>
      <c r="C4" s="22">
        <v>1</v>
      </c>
      <c r="E4" s="22">
        <v>3</v>
      </c>
      <c r="F4" s="22">
        <v>0</v>
      </c>
      <c r="H4" s="22">
        <v>1</v>
      </c>
      <c r="I4" s="22">
        <v>7</v>
      </c>
      <c r="K4" s="22">
        <v>3</v>
      </c>
      <c r="L4" s="22">
        <v>0</v>
      </c>
      <c r="N4" s="22">
        <v>28.14</v>
      </c>
      <c r="O4" s="22">
        <v>1</v>
      </c>
      <c r="Q4" s="22">
        <v>3</v>
      </c>
      <c r="R4" s="22">
        <v>0</v>
      </c>
      <c r="T4" s="22">
        <v>3</v>
      </c>
      <c r="U4" s="22">
        <v>9</v>
      </c>
      <c r="W4" s="22">
        <v>3</v>
      </c>
      <c r="X4" s="22">
        <v>0</v>
      </c>
      <c r="Z4" s="22">
        <v>1</v>
      </c>
      <c r="AA4" s="22">
        <v>7</v>
      </c>
      <c r="AC4" s="22">
        <v>3</v>
      </c>
      <c r="AD4" s="22">
        <v>0</v>
      </c>
      <c r="AF4" s="22">
        <v>28.5</v>
      </c>
      <c r="AG4" s="22">
        <v>1</v>
      </c>
      <c r="AI4" s="22">
        <v>3</v>
      </c>
      <c r="AJ4" s="22">
        <v>0</v>
      </c>
      <c r="AL4" s="22">
        <v>3</v>
      </c>
      <c r="AM4" s="22">
        <v>14</v>
      </c>
      <c r="AO4" s="22">
        <v>3</v>
      </c>
      <c r="AP4" s="22">
        <v>0</v>
      </c>
      <c r="AR4" s="22">
        <v>-1</v>
      </c>
      <c r="AS4" s="22">
        <v>7</v>
      </c>
      <c r="AU4" s="22">
        <v>3</v>
      </c>
      <c r="AV4" s="22">
        <v>0</v>
      </c>
      <c r="AX4" s="58">
        <v>30.14</v>
      </c>
      <c r="AY4" s="22">
        <v>1</v>
      </c>
      <c r="BA4" s="22">
        <v>3</v>
      </c>
      <c r="BB4" s="22">
        <v>0</v>
      </c>
      <c r="BD4" s="22">
        <v>3</v>
      </c>
      <c r="BE4" s="22">
        <v>18</v>
      </c>
      <c r="BG4" s="22">
        <v>3</v>
      </c>
      <c r="BH4" s="22">
        <v>0</v>
      </c>
      <c r="BJ4" s="22">
        <v>-2</v>
      </c>
      <c r="BK4" s="22">
        <v>7</v>
      </c>
      <c r="BM4" s="22">
        <v>177</v>
      </c>
      <c r="BN4" s="22">
        <v>3</v>
      </c>
      <c r="BP4" s="22">
        <v>3</v>
      </c>
      <c r="BQ4" s="22">
        <v>0</v>
      </c>
      <c r="BS4" s="22">
        <v>33.08</v>
      </c>
      <c r="BT4" s="22">
        <v>1</v>
      </c>
      <c r="BV4" s="22">
        <v>3</v>
      </c>
      <c r="BW4" s="22">
        <v>0</v>
      </c>
      <c r="BY4" s="22">
        <v>3</v>
      </c>
      <c r="BZ4" s="22">
        <v>18</v>
      </c>
      <c r="CB4" s="22">
        <v>3</v>
      </c>
      <c r="CC4" s="22">
        <v>0</v>
      </c>
      <c r="CE4" s="22">
        <v>-3</v>
      </c>
      <c r="CF4" s="22">
        <v>7</v>
      </c>
      <c r="CH4" s="22">
        <v>3</v>
      </c>
      <c r="CI4" s="22">
        <v>0</v>
      </c>
      <c r="CK4" s="22">
        <v>38.18</v>
      </c>
      <c r="CL4" s="22">
        <v>1</v>
      </c>
      <c r="CN4" s="22">
        <v>3</v>
      </c>
      <c r="CO4" s="22">
        <v>0</v>
      </c>
      <c r="CQ4" s="22">
        <v>3</v>
      </c>
      <c r="CR4" s="22">
        <v>25</v>
      </c>
      <c r="CT4" s="22">
        <v>3</v>
      </c>
      <c r="CU4" s="22">
        <v>1</v>
      </c>
      <c r="CW4" s="22">
        <v>-4</v>
      </c>
      <c r="CX4" s="22">
        <v>8</v>
      </c>
      <c r="CZ4" s="22">
        <v>3</v>
      </c>
      <c r="DA4" s="22">
        <v>2</v>
      </c>
      <c r="DC4" s="22">
        <v>41.18</v>
      </c>
      <c r="DD4" s="22">
        <v>1</v>
      </c>
      <c r="DF4" s="22">
        <v>3</v>
      </c>
      <c r="DG4" s="22">
        <v>0</v>
      </c>
      <c r="DI4" s="22">
        <v>3</v>
      </c>
      <c r="DJ4" s="22">
        <v>32</v>
      </c>
      <c r="DL4" s="22">
        <v>3</v>
      </c>
      <c r="DM4" s="22">
        <v>4</v>
      </c>
      <c r="DO4" s="22">
        <v>-5</v>
      </c>
      <c r="DP4" s="22">
        <v>8</v>
      </c>
      <c r="DR4" s="22">
        <v>3</v>
      </c>
      <c r="DS4" s="22">
        <v>3</v>
      </c>
      <c r="DU4" s="22">
        <v>45.23</v>
      </c>
      <c r="DV4" s="22">
        <v>1</v>
      </c>
      <c r="DX4" s="22">
        <v>3</v>
      </c>
      <c r="DY4" s="22">
        <v>0</v>
      </c>
      <c r="EA4" s="22">
        <v>3</v>
      </c>
      <c r="EB4" s="22">
        <v>40</v>
      </c>
      <c r="ED4" s="22">
        <v>3</v>
      </c>
      <c r="EE4" s="22">
        <v>10</v>
      </c>
      <c r="EG4" s="22">
        <v>-6</v>
      </c>
      <c r="EH4" s="22">
        <v>8</v>
      </c>
      <c r="EJ4" s="22">
        <v>3</v>
      </c>
      <c r="EK4" s="22">
        <v>6</v>
      </c>
      <c r="EM4" s="22">
        <v>51.18</v>
      </c>
      <c r="EN4" s="22">
        <v>1</v>
      </c>
      <c r="EP4" s="22">
        <v>3</v>
      </c>
      <c r="EQ4" s="22">
        <v>0</v>
      </c>
    </row>
    <row r="5" spans="1:148" ht="15" customHeight="1" x14ac:dyDescent="0.25">
      <c r="B5" s="22">
        <v>4</v>
      </c>
      <c r="C5" s="22">
        <v>4</v>
      </c>
      <c r="E5" s="22">
        <v>4</v>
      </c>
      <c r="F5" s="22">
        <v>0</v>
      </c>
      <c r="H5" s="22">
        <v>2</v>
      </c>
      <c r="I5" s="22">
        <v>11</v>
      </c>
      <c r="K5" s="22">
        <v>4</v>
      </c>
      <c r="L5" s="22">
        <v>0</v>
      </c>
      <c r="N5" s="22">
        <v>28.13</v>
      </c>
      <c r="O5" s="22">
        <v>1</v>
      </c>
      <c r="Q5" s="22">
        <v>4</v>
      </c>
      <c r="R5" s="22">
        <v>0</v>
      </c>
      <c r="T5" s="22">
        <v>4</v>
      </c>
      <c r="U5" s="22">
        <v>12</v>
      </c>
      <c r="W5" s="22">
        <v>4</v>
      </c>
      <c r="X5" s="22">
        <v>0</v>
      </c>
      <c r="Z5" s="22">
        <v>2</v>
      </c>
      <c r="AA5" s="22">
        <v>11</v>
      </c>
      <c r="AC5" s="22">
        <v>4</v>
      </c>
      <c r="AD5" s="22">
        <v>0</v>
      </c>
      <c r="AF5" s="22">
        <v>28.49</v>
      </c>
      <c r="AG5" s="22">
        <v>1</v>
      </c>
      <c r="AI5" s="22">
        <v>4</v>
      </c>
      <c r="AJ5" s="22">
        <v>0</v>
      </c>
      <c r="AL5" s="22">
        <v>4</v>
      </c>
      <c r="AM5" s="22">
        <v>19</v>
      </c>
      <c r="AO5" s="22">
        <v>4</v>
      </c>
      <c r="AP5" s="22">
        <v>0</v>
      </c>
      <c r="AR5" s="22">
        <v>0</v>
      </c>
      <c r="AS5" s="22">
        <v>11</v>
      </c>
      <c r="AU5" s="22">
        <v>4</v>
      </c>
      <c r="AV5" s="22">
        <v>0</v>
      </c>
      <c r="AX5" s="59">
        <v>30.13</v>
      </c>
      <c r="AY5" s="22">
        <v>1</v>
      </c>
      <c r="BA5" s="22">
        <v>4</v>
      </c>
      <c r="BB5" s="22">
        <v>0</v>
      </c>
      <c r="BD5" s="22">
        <v>4</v>
      </c>
      <c r="BE5" s="22">
        <v>25</v>
      </c>
      <c r="BG5" s="22">
        <v>4</v>
      </c>
      <c r="BH5" s="22">
        <v>0</v>
      </c>
      <c r="BJ5" s="22">
        <v>-1</v>
      </c>
      <c r="BK5" s="22">
        <v>11</v>
      </c>
      <c r="BM5" s="22">
        <v>178</v>
      </c>
      <c r="BN5" s="22">
        <v>4</v>
      </c>
      <c r="BP5" s="22">
        <v>4</v>
      </c>
      <c r="BQ5" s="22">
        <v>0</v>
      </c>
      <c r="BS5" s="22">
        <v>33.07</v>
      </c>
      <c r="BT5" s="22">
        <v>1</v>
      </c>
      <c r="BV5" s="22">
        <v>4</v>
      </c>
      <c r="BW5" s="22">
        <v>0</v>
      </c>
      <c r="BY5" s="22">
        <v>4</v>
      </c>
      <c r="BZ5" s="22">
        <v>25</v>
      </c>
      <c r="CB5" s="22">
        <v>4</v>
      </c>
      <c r="CC5" s="22">
        <v>0</v>
      </c>
      <c r="CE5" s="22">
        <v>-2</v>
      </c>
      <c r="CF5" s="22">
        <v>11</v>
      </c>
      <c r="CH5" s="22">
        <v>4</v>
      </c>
      <c r="CI5" s="22">
        <v>0</v>
      </c>
      <c r="CK5" s="22">
        <v>38.17</v>
      </c>
      <c r="CL5" s="22">
        <v>1</v>
      </c>
      <c r="CN5" s="22">
        <v>4</v>
      </c>
      <c r="CO5" s="22">
        <v>0</v>
      </c>
      <c r="CQ5" s="22">
        <v>4</v>
      </c>
      <c r="CR5" s="22">
        <v>32</v>
      </c>
      <c r="CT5" s="22">
        <v>4</v>
      </c>
      <c r="CU5" s="22">
        <v>4</v>
      </c>
      <c r="CW5" s="22">
        <v>-3</v>
      </c>
      <c r="CX5" s="22">
        <v>12</v>
      </c>
      <c r="CZ5" s="22">
        <v>4</v>
      </c>
      <c r="DA5" s="22">
        <v>3</v>
      </c>
      <c r="DC5" s="22">
        <v>41.17</v>
      </c>
      <c r="DD5" s="22">
        <v>1</v>
      </c>
      <c r="DF5" s="22">
        <v>4</v>
      </c>
      <c r="DG5" s="22">
        <v>0</v>
      </c>
      <c r="DI5" s="22">
        <v>4</v>
      </c>
      <c r="DJ5" s="22">
        <v>40</v>
      </c>
      <c r="DL5" s="22">
        <v>4</v>
      </c>
      <c r="DM5" s="22">
        <v>8</v>
      </c>
      <c r="DO5" s="22">
        <v>-4</v>
      </c>
      <c r="DP5" s="22">
        <v>12</v>
      </c>
      <c r="DR5" s="22">
        <v>4</v>
      </c>
      <c r="DS5" s="22">
        <v>5</v>
      </c>
      <c r="DU5" s="22">
        <v>45.22</v>
      </c>
      <c r="DV5" s="22">
        <v>1</v>
      </c>
      <c r="DX5" s="22">
        <v>4</v>
      </c>
      <c r="DY5" s="22">
        <v>0</v>
      </c>
      <c r="EA5" s="22">
        <v>4</v>
      </c>
      <c r="EB5" s="22">
        <v>46</v>
      </c>
      <c r="ED5" s="22">
        <v>4</v>
      </c>
      <c r="EE5" s="22">
        <v>15</v>
      </c>
      <c r="EG5" s="22">
        <v>-5</v>
      </c>
      <c r="EH5" s="22">
        <v>12</v>
      </c>
      <c r="EJ5" s="22">
        <v>4</v>
      </c>
      <c r="EK5" s="22">
        <v>8</v>
      </c>
      <c r="EM5" s="22">
        <v>51.17</v>
      </c>
      <c r="EN5" s="22">
        <v>1</v>
      </c>
      <c r="EP5" s="22">
        <v>4</v>
      </c>
      <c r="EQ5" s="22">
        <v>0</v>
      </c>
    </row>
    <row r="6" spans="1:148" ht="15" customHeight="1" x14ac:dyDescent="0.25">
      <c r="B6" s="22">
        <v>5</v>
      </c>
      <c r="C6" s="22">
        <v>7</v>
      </c>
      <c r="E6" s="22">
        <v>5</v>
      </c>
      <c r="F6" s="22">
        <v>0</v>
      </c>
      <c r="H6" s="22">
        <v>3</v>
      </c>
      <c r="I6" s="22">
        <v>15</v>
      </c>
      <c r="K6" s="22">
        <v>5</v>
      </c>
      <c r="L6" s="22">
        <v>0</v>
      </c>
      <c r="N6" s="22">
        <v>28.12</v>
      </c>
      <c r="O6" s="22">
        <v>2</v>
      </c>
      <c r="Q6" s="22">
        <v>5</v>
      </c>
      <c r="R6" s="22">
        <v>0</v>
      </c>
      <c r="T6" s="22">
        <v>5</v>
      </c>
      <c r="U6" s="22">
        <v>16</v>
      </c>
      <c r="W6" s="22">
        <v>5</v>
      </c>
      <c r="X6" s="22">
        <v>0</v>
      </c>
      <c r="Z6" s="22">
        <v>3</v>
      </c>
      <c r="AA6" s="22">
        <v>15</v>
      </c>
      <c r="AC6" s="22">
        <v>5</v>
      </c>
      <c r="AD6" s="22">
        <v>0</v>
      </c>
      <c r="AF6" s="22">
        <v>28.48</v>
      </c>
      <c r="AG6" s="22">
        <v>2</v>
      </c>
      <c r="AI6" s="22">
        <v>5</v>
      </c>
      <c r="AJ6" s="22">
        <v>0</v>
      </c>
      <c r="AL6" s="22">
        <v>5</v>
      </c>
      <c r="AM6" s="22">
        <v>25</v>
      </c>
      <c r="AO6" s="22">
        <v>5</v>
      </c>
      <c r="AP6" s="22">
        <v>0</v>
      </c>
      <c r="AR6" s="22">
        <v>1</v>
      </c>
      <c r="AS6" s="22">
        <v>15</v>
      </c>
      <c r="AU6" s="22">
        <v>5</v>
      </c>
      <c r="AV6" s="22">
        <v>0</v>
      </c>
      <c r="AX6" s="58">
        <v>30.12</v>
      </c>
      <c r="AY6" s="22">
        <v>2</v>
      </c>
      <c r="BA6" s="22">
        <v>5</v>
      </c>
      <c r="BB6" s="22">
        <v>0</v>
      </c>
      <c r="BD6" s="22">
        <v>5</v>
      </c>
      <c r="BE6" s="22">
        <v>32</v>
      </c>
      <c r="BG6" s="22">
        <v>5</v>
      </c>
      <c r="BH6" s="22">
        <v>0</v>
      </c>
      <c r="BJ6" s="22">
        <v>0</v>
      </c>
      <c r="BK6" s="22">
        <v>15</v>
      </c>
      <c r="BM6" s="22">
        <v>179</v>
      </c>
      <c r="BN6" s="22">
        <v>5</v>
      </c>
      <c r="BP6" s="22">
        <v>5</v>
      </c>
      <c r="BQ6" s="22">
        <v>0</v>
      </c>
      <c r="BS6" s="22">
        <v>33.06</v>
      </c>
      <c r="BT6" s="22">
        <v>2</v>
      </c>
      <c r="BV6" s="22">
        <v>5</v>
      </c>
      <c r="BW6" s="22">
        <v>0</v>
      </c>
      <c r="BY6" s="22">
        <v>5</v>
      </c>
      <c r="BZ6" s="22">
        <v>32</v>
      </c>
      <c r="CB6" s="22">
        <v>5</v>
      </c>
      <c r="CC6" s="22">
        <v>0</v>
      </c>
      <c r="CE6" s="22">
        <v>-1</v>
      </c>
      <c r="CF6" s="22">
        <v>15</v>
      </c>
      <c r="CH6" s="22">
        <v>5</v>
      </c>
      <c r="CI6" s="22">
        <v>1</v>
      </c>
      <c r="CK6" s="22">
        <v>38.160000000000004</v>
      </c>
      <c r="CL6" s="22">
        <v>1</v>
      </c>
      <c r="CN6" s="22">
        <v>5</v>
      </c>
      <c r="CO6" s="22">
        <v>0</v>
      </c>
      <c r="CQ6" s="22">
        <v>5</v>
      </c>
      <c r="CR6" s="22">
        <v>40</v>
      </c>
      <c r="CT6" s="22">
        <v>5</v>
      </c>
      <c r="CU6" s="22">
        <v>8</v>
      </c>
      <c r="CW6" s="22">
        <v>-2</v>
      </c>
      <c r="CX6" s="22">
        <v>16</v>
      </c>
      <c r="CZ6" s="22">
        <v>5</v>
      </c>
      <c r="DA6" s="22">
        <v>4</v>
      </c>
      <c r="DC6" s="22">
        <v>41.160000000000004</v>
      </c>
      <c r="DD6" s="22">
        <v>1</v>
      </c>
      <c r="DF6" s="22">
        <v>5</v>
      </c>
      <c r="DG6" s="22">
        <v>0</v>
      </c>
      <c r="DI6" s="22">
        <v>5</v>
      </c>
      <c r="DJ6" s="22">
        <v>46</v>
      </c>
      <c r="DL6" s="22">
        <v>5</v>
      </c>
      <c r="DM6" s="22">
        <v>12</v>
      </c>
      <c r="DO6" s="22">
        <v>-3</v>
      </c>
      <c r="DP6" s="22">
        <v>16</v>
      </c>
      <c r="DR6" s="22">
        <v>5</v>
      </c>
      <c r="DS6" s="22">
        <v>7</v>
      </c>
      <c r="DU6" s="22">
        <v>45.21</v>
      </c>
      <c r="DV6" s="22">
        <v>1</v>
      </c>
      <c r="DX6" s="22">
        <v>5</v>
      </c>
      <c r="DY6" s="22">
        <v>0</v>
      </c>
      <c r="EA6" s="22">
        <v>5</v>
      </c>
      <c r="EB6" s="22">
        <v>53</v>
      </c>
      <c r="ED6" s="22">
        <v>5</v>
      </c>
      <c r="EE6" s="22">
        <v>20</v>
      </c>
      <c r="EG6" s="22">
        <v>-4</v>
      </c>
      <c r="EH6" s="22">
        <v>16</v>
      </c>
      <c r="EJ6" s="22">
        <v>5</v>
      </c>
      <c r="EK6" s="22">
        <v>10</v>
      </c>
      <c r="EM6" s="22">
        <v>51.160000000000004</v>
      </c>
      <c r="EN6" s="22">
        <v>1</v>
      </c>
      <c r="EP6" s="22">
        <v>5</v>
      </c>
      <c r="EQ6" s="22">
        <v>0</v>
      </c>
    </row>
    <row r="7" spans="1:148" ht="15" customHeight="1" x14ac:dyDescent="0.25">
      <c r="B7" s="22">
        <v>6</v>
      </c>
      <c r="C7" s="22">
        <v>10</v>
      </c>
      <c r="E7" s="22">
        <v>6</v>
      </c>
      <c r="F7" s="22">
        <v>0</v>
      </c>
      <c r="H7" s="22">
        <v>4</v>
      </c>
      <c r="I7" s="22">
        <v>19</v>
      </c>
      <c r="K7" s="22">
        <v>6</v>
      </c>
      <c r="L7" s="22">
        <v>0</v>
      </c>
      <c r="N7" s="22">
        <v>28.11</v>
      </c>
      <c r="O7" s="22">
        <v>2</v>
      </c>
      <c r="Q7" s="22">
        <v>6</v>
      </c>
      <c r="R7" s="22">
        <v>0</v>
      </c>
      <c r="T7" s="22">
        <v>6</v>
      </c>
      <c r="U7" s="22">
        <v>20</v>
      </c>
      <c r="W7" s="22">
        <v>6</v>
      </c>
      <c r="X7" s="22">
        <v>0</v>
      </c>
      <c r="Z7" s="22">
        <v>4</v>
      </c>
      <c r="AA7" s="22">
        <v>19</v>
      </c>
      <c r="AC7" s="22">
        <v>6</v>
      </c>
      <c r="AD7" s="22">
        <v>0</v>
      </c>
      <c r="AF7" s="22">
        <v>28.47</v>
      </c>
      <c r="AG7" s="22">
        <v>2</v>
      </c>
      <c r="AI7" s="22">
        <v>6</v>
      </c>
      <c r="AJ7" s="22">
        <v>0</v>
      </c>
      <c r="AL7" s="22">
        <v>6</v>
      </c>
      <c r="AM7" s="22">
        <v>32</v>
      </c>
      <c r="AO7" s="22">
        <v>6</v>
      </c>
      <c r="AP7" s="22">
        <v>0</v>
      </c>
      <c r="AR7" s="22">
        <v>2</v>
      </c>
      <c r="AS7" s="22">
        <v>19</v>
      </c>
      <c r="AU7" s="22">
        <v>6</v>
      </c>
      <c r="AV7" s="22">
        <v>0</v>
      </c>
      <c r="AX7" s="59">
        <v>30.11</v>
      </c>
      <c r="AY7" s="22">
        <v>2</v>
      </c>
      <c r="BA7" s="22">
        <v>6</v>
      </c>
      <c r="BB7" s="22">
        <v>0</v>
      </c>
      <c r="BD7" s="22">
        <v>6</v>
      </c>
      <c r="BE7" s="22">
        <v>40</v>
      </c>
      <c r="BG7" s="22">
        <v>6</v>
      </c>
      <c r="BH7" s="22">
        <v>0</v>
      </c>
      <c r="BJ7" s="22">
        <v>1</v>
      </c>
      <c r="BK7" s="22">
        <v>19</v>
      </c>
      <c r="BM7" s="22">
        <v>180</v>
      </c>
      <c r="BN7" s="22">
        <v>6</v>
      </c>
      <c r="BP7" s="22">
        <v>6</v>
      </c>
      <c r="BQ7" s="22">
        <v>0</v>
      </c>
      <c r="BS7" s="22">
        <v>33.050000000000004</v>
      </c>
      <c r="BT7" s="22">
        <v>2</v>
      </c>
      <c r="BV7" s="22">
        <v>6</v>
      </c>
      <c r="BW7" s="22">
        <v>0</v>
      </c>
      <c r="BY7" s="22">
        <v>6</v>
      </c>
      <c r="BZ7" s="22">
        <v>40</v>
      </c>
      <c r="CB7" s="22">
        <v>6</v>
      </c>
      <c r="CC7" s="22">
        <v>0</v>
      </c>
      <c r="CE7" s="22">
        <v>0</v>
      </c>
      <c r="CF7" s="22">
        <v>19</v>
      </c>
      <c r="CH7" s="22">
        <v>6</v>
      </c>
      <c r="CI7" s="22">
        <v>2</v>
      </c>
      <c r="CK7" s="22">
        <v>38.150000000000006</v>
      </c>
      <c r="CL7" s="22">
        <v>2</v>
      </c>
      <c r="CN7" s="22">
        <v>6</v>
      </c>
      <c r="CO7" s="22">
        <v>0</v>
      </c>
      <c r="CQ7" s="22">
        <v>6</v>
      </c>
      <c r="CR7" s="22">
        <v>46</v>
      </c>
      <c r="CT7" s="22">
        <v>6</v>
      </c>
      <c r="CU7" s="22">
        <v>12</v>
      </c>
      <c r="CW7" s="22">
        <v>-1</v>
      </c>
      <c r="CX7" s="22">
        <v>20</v>
      </c>
      <c r="CZ7" s="22">
        <v>6</v>
      </c>
      <c r="DA7" s="22">
        <v>5</v>
      </c>
      <c r="DC7" s="22">
        <v>41.150000000000006</v>
      </c>
      <c r="DD7" s="22">
        <v>2</v>
      </c>
      <c r="DF7" s="22">
        <v>6</v>
      </c>
      <c r="DG7" s="22">
        <v>0</v>
      </c>
      <c r="DI7" s="22">
        <v>6</v>
      </c>
      <c r="DJ7" s="22">
        <v>53</v>
      </c>
      <c r="DL7" s="22">
        <v>6</v>
      </c>
      <c r="DM7" s="22">
        <v>16</v>
      </c>
      <c r="DO7" s="22">
        <v>-2</v>
      </c>
      <c r="DP7" s="22">
        <v>20</v>
      </c>
      <c r="DR7" s="22">
        <v>6</v>
      </c>
      <c r="DS7" s="22">
        <v>9</v>
      </c>
      <c r="DU7" s="22">
        <v>45.2</v>
      </c>
      <c r="DV7" s="22">
        <v>2</v>
      </c>
      <c r="DX7" s="22">
        <v>6</v>
      </c>
      <c r="DY7" s="22">
        <v>0</v>
      </c>
      <c r="EA7" s="22">
        <v>6</v>
      </c>
      <c r="EB7" s="22">
        <v>60</v>
      </c>
      <c r="ED7" s="22">
        <v>6</v>
      </c>
      <c r="EE7" s="22">
        <v>25</v>
      </c>
      <c r="EG7" s="22">
        <v>-3</v>
      </c>
      <c r="EH7" s="22">
        <v>20</v>
      </c>
      <c r="EJ7" s="22">
        <v>6</v>
      </c>
      <c r="EK7" s="22">
        <v>12</v>
      </c>
      <c r="EM7" s="22">
        <v>51.150000000000006</v>
      </c>
      <c r="EN7" s="22">
        <v>2</v>
      </c>
      <c r="EP7" s="22">
        <v>6</v>
      </c>
      <c r="EQ7" s="22">
        <v>0</v>
      </c>
    </row>
    <row r="8" spans="1:148" ht="15" customHeight="1" x14ac:dyDescent="0.25">
      <c r="B8" s="22">
        <v>7</v>
      </c>
      <c r="C8" s="22">
        <v>13</v>
      </c>
      <c r="E8" s="22">
        <v>7</v>
      </c>
      <c r="F8" s="22">
        <v>0</v>
      </c>
      <c r="H8" s="22">
        <v>5</v>
      </c>
      <c r="I8" s="22">
        <v>19</v>
      </c>
      <c r="K8" s="22">
        <v>7</v>
      </c>
      <c r="L8" s="22">
        <v>0</v>
      </c>
      <c r="N8" s="22">
        <v>28.1</v>
      </c>
      <c r="O8" s="22">
        <v>2</v>
      </c>
      <c r="Q8" s="22">
        <v>7</v>
      </c>
      <c r="R8" s="22">
        <v>0</v>
      </c>
      <c r="T8" s="22">
        <v>7</v>
      </c>
      <c r="U8" s="22">
        <v>25</v>
      </c>
      <c r="W8" s="22">
        <v>7</v>
      </c>
      <c r="X8" s="22">
        <v>0</v>
      </c>
      <c r="Z8" s="22">
        <v>5</v>
      </c>
      <c r="AA8" s="22">
        <v>25</v>
      </c>
      <c r="AC8" s="22">
        <v>7</v>
      </c>
      <c r="AD8" s="22">
        <v>0</v>
      </c>
      <c r="AF8" s="22">
        <v>28.46</v>
      </c>
      <c r="AG8" s="22">
        <v>2</v>
      </c>
      <c r="AI8" s="22">
        <v>7</v>
      </c>
      <c r="AJ8" s="22">
        <v>0</v>
      </c>
      <c r="AL8" s="22">
        <v>7</v>
      </c>
      <c r="AM8" s="22">
        <v>40</v>
      </c>
      <c r="AO8" s="22">
        <v>7</v>
      </c>
      <c r="AP8" s="22">
        <v>0</v>
      </c>
      <c r="AR8" s="22">
        <v>3</v>
      </c>
      <c r="AS8" s="22">
        <v>25</v>
      </c>
      <c r="AU8" s="22">
        <v>7</v>
      </c>
      <c r="AV8" s="22">
        <v>0</v>
      </c>
      <c r="AX8" s="58">
        <v>30.1</v>
      </c>
      <c r="AY8" s="22">
        <v>2</v>
      </c>
      <c r="BA8" s="22">
        <v>7</v>
      </c>
      <c r="BB8" s="22">
        <v>0</v>
      </c>
      <c r="BD8" s="22">
        <v>7</v>
      </c>
      <c r="BE8" s="22">
        <v>44</v>
      </c>
      <c r="BG8" s="22">
        <v>7</v>
      </c>
      <c r="BH8" s="22">
        <v>0</v>
      </c>
      <c r="BJ8" s="22">
        <v>2</v>
      </c>
      <c r="BK8" s="22">
        <v>25</v>
      </c>
      <c r="BM8" s="22">
        <v>181</v>
      </c>
      <c r="BN8" s="22">
        <v>7</v>
      </c>
      <c r="BP8" s="22">
        <v>7</v>
      </c>
      <c r="BQ8" s="22">
        <v>1</v>
      </c>
      <c r="BS8" s="22">
        <v>33.04</v>
      </c>
      <c r="BT8" s="22">
        <v>2</v>
      </c>
      <c r="BV8" s="22">
        <v>7</v>
      </c>
      <c r="BW8" s="22">
        <v>0</v>
      </c>
      <c r="BY8" s="22">
        <v>7</v>
      </c>
      <c r="BZ8" s="22">
        <v>46</v>
      </c>
      <c r="CB8" s="22">
        <v>7</v>
      </c>
      <c r="CC8" s="22">
        <v>0</v>
      </c>
      <c r="CE8" s="22">
        <v>1</v>
      </c>
      <c r="CF8" s="22">
        <v>25</v>
      </c>
      <c r="CH8" s="22">
        <v>7</v>
      </c>
      <c r="CI8" s="22">
        <v>3</v>
      </c>
      <c r="CK8" s="22">
        <v>38.14</v>
      </c>
      <c r="CL8" s="22">
        <v>2</v>
      </c>
      <c r="CN8" s="22">
        <v>7</v>
      </c>
      <c r="CO8" s="22">
        <v>0</v>
      </c>
      <c r="CQ8" s="22">
        <v>7</v>
      </c>
      <c r="CR8" s="22">
        <v>53</v>
      </c>
      <c r="CT8" s="22">
        <v>7</v>
      </c>
      <c r="CU8" s="22">
        <v>16</v>
      </c>
      <c r="CW8" s="22">
        <v>0</v>
      </c>
      <c r="CX8" s="22">
        <v>25</v>
      </c>
      <c r="CZ8" s="22">
        <v>7</v>
      </c>
      <c r="DA8" s="22">
        <v>6</v>
      </c>
      <c r="DC8" s="22">
        <v>41.14</v>
      </c>
      <c r="DD8" s="22">
        <v>2</v>
      </c>
      <c r="DF8" s="22">
        <v>7</v>
      </c>
      <c r="DG8" s="22">
        <v>1</v>
      </c>
      <c r="DI8" s="22">
        <v>7</v>
      </c>
      <c r="DJ8" s="22">
        <v>60</v>
      </c>
      <c r="DL8" s="22">
        <v>7</v>
      </c>
      <c r="DM8" s="22">
        <v>20</v>
      </c>
      <c r="DO8" s="22">
        <v>-1</v>
      </c>
      <c r="DP8" s="22">
        <v>25</v>
      </c>
      <c r="DR8" s="22">
        <v>7</v>
      </c>
      <c r="DS8" s="22">
        <v>11</v>
      </c>
      <c r="DU8" s="22">
        <v>45.19</v>
      </c>
      <c r="DV8" s="22">
        <v>2</v>
      </c>
      <c r="DX8" s="22">
        <v>7</v>
      </c>
      <c r="DY8" s="22">
        <v>1</v>
      </c>
      <c r="EA8" s="22">
        <v>7</v>
      </c>
      <c r="EB8" s="22">
        <v>60</v>
      </c>
      <c r="ED8" s="22">
        <v>7</v>
      </c>
      <c r="EE8" s="22">
        <v>32</v>
      </c>
      <c r="EG8" s="22">
        <v>-2</v>
      </c>
      <c r="EH8" s="22">
        <v>25</v>
      </c>
      <c r="EJ8" s="22">
        <v>7</v>
      </c>
      <c r="EK8" s="22">
        <v>14</v>
      </c>
      <c r="EM8" s="22">
        <v>51.14</v>
      </c>
      <c r="EN8" s="22">
        <v>2</v>
      </c>
      <c r="EP8" s="22">
        <v>7</v>
      </c>
      <c r="EQ8" s="22">
        <v>1</v>
      </c>
    </row>
    <row r="9" spans="1:148" ht="15" customHeight="1" x14ac:dyDescent="0.25">
      <c r="B9" s="22">
        <v>8</v>
      </c>
      <c r="C9" s="22">
        <v>17</v>
      </c>
      <c r="E9" s="22">
        <v>8</v>
      </c>
      <c r="F9" s="22">
        <v>0</v>
      </c>
      <c r="H9" s="22">
        <v>6</v>
      </c>
      <c r="I9" s="22">
        <v>25</v>
      </c>
      <c r="K9" s="22">
        <v>8</v>
      </c>
      <c r="L9" s="22">
        <v>0</v>
      </c>
      <c r="N9" s="22">
        <v>28.09</v>
      </c>
      <c r="O9" s="22">
        <v>2</v>
      </c>
      <c r="Q9" s="22">
        <v>8</v>
      </c>
      <c r="R9" s="22">
        <v>0</v>
      </c>
      <c r="T9" s="22">
        <v>8</v>
      </c>
      <c r="U9" s="22">
        <v>32</v>
      </c>
      <c r="W9" s="22">
        <v>8</v>
      </c>
      <c r="X9" s="22">
        <v>0</v>
      </c>
      <c r="Z9" s="22">
        <v>6</v>
      </c>
      <c r="AA9" s="22">
        <v>32</v>
      </c>
      <c r="AC9" s="22">
        <v>8</v>
      </c>
      <c r="AD9" s="22">
        <v>0</v>
      </c>
      <c r="AF9" s="22">
        <v>28.45</v>
      </c>
      <c r="AG9" s="22">
        <v>2</v>
      </c>
      <c r="AI9" s="22">
        <v>8</v>
      </c>
      <c r="AJ9" s="22">
        <v>0</v>
      </c>
      <c r="AL9" s="22">
        <v>8</v>
      </c>
      <c r="AM9" s="22">
        <v>43</v>
      </c>
      <c r="AO9" s="22">
        <v>8</v>
      </c>
      <c r="AP9" s="22">
        <v>0</v>
      </c>
      <c r="AR9" s="22">
        <v>4</v>
      </c>
      <c r="AS9" s="22">
        <v>32</v>
      </c>
      <c r="AU9" s="22">
        <v>8</v>
      </c>
      <c r="AV9" s="22">
        <v>0</v>
      </c>
      <c r="AX9" s="59">
        <v>30.09</v>
      </c>
      <c r="AY9" s="22">
        <v>2</v>
      </c>
      <c r="BA9" s="22">
        <v>8</v>
      </c>
      <c r="BB9" s="22">
        <v>0</v>
      </c>
      <c r="BD9" s="22">
        <v>8</v>
      </c>
      <c r="BE9" s="22">
        <v>49</v>
      </c>
      <c r="BG9" s="22">
        <v>8</v>
      </c>
      <c r="BH9" s="22">
        <v>0</v>
      </c>
      <c r="BJ9" s="22">
        <v>3</v>
      </c>
      <c r="BK9" s="22">
        <v>32</v>
      </c>
      <c r="BM9" s="22">
        <v>182</v>
      </c>
      <c r="BN9" s="22">
        <v>8</v>
      </c>
      <c r="BP9" s="22">
        <v>8</v>
      </c>
      <c r="BQ9" s="22">
        <v>2</v>
      </c>
      <c r="BS9" s="22">
        <v>33.03</v>
      </c>
      <c r="BT9" s="22">
        <v>2</v>
      </c>
      <c r="BV9" s="22">
        <v>8</v>
      </c>
      <c r="BW9" s="22">
        <v>0</v>
      </c>
      <c r="BY9" s="22">
        <v>8</v>
      </c>
      <c r="BZ9" s="22">
        <v>53</v>
      </c>
      <c r="CB9" s="22">
        <v>8</v>
      </c>
      <c r="CC9" s="22">
        <v>1</v>
      </c>
      <c r="CE9" s="22">
        <v>2</v>
      </c>
      <c r="CF9" s="22">
        <v>32</v>
      </c>
      <c r="CH9" s="22">
        <v>8</v>
      </c>
      <c r="CI9" s="22">
        <v>4</v>
      </c>
      <c r="CK9" s="22">
        <v>38.130000000000003</v>
      </c>
      <c r="CL9" s="22">
        <v>2</v>
      </c>
      <c r="CN9" s="22">
        <v>8</v>
      </c>
      <c r="CO9" s="22">
        <v>0</v>
      </c>
      <c r="CQ9" s="22">
        <v>8</v>
      </c>
      <c r="CR9" s="22">
        <v>32</v>
      </c>
      <c r="CT9" s="22">
        <v>8</v>
      </c>
      <c r="CU9" s="22">
        <v>20</v>
      </c>
      <c r="CW9" s="22">
        <v>1</v>
      </c>
      <c r="CX9" s="22">
        <v>32</v>
      </c>
      <c r="CZ9" s="22">
        <v>8</v>
      </c>
      <c r="DA9" s="22">
        <v>7</v>
      </c>
      <c r="DC9" s="22">
        <v>41.13</v>
      </c>
      <c r="DD9" s="22">
        <v>2</v>
      </c>
      <c r="DF9" s="22">
        <v>8</v>
      </c>
      <c r="DG9" s="22">
        <v>4</v>
      </c>
      <c r="DI9" s="22">
        <v>8</v>
      </c>
      <c r="DJ9" s="22">
        <v>60</v>
      </c>
      <c r="DL9" s="22">
        <v>8</v>
      </c>
      <c r="DM9" s="22">
        <v>25</v>
      </c>
      <c r="DO9" s="22">
        <v>0</v>
      </c>
      <c r="DP9" s="22">
        <v>32</v>
      </c>
      <c r="DR9" s="22">
        <v>8</v>
      </c>
      <c r="DS9" s="22">
        <v>13</v>
      </c>
      <c r="DU9" s="22">
        <v>45.18</v>
      </c>
      <c r="DV9" s="22">
        <v>2</v>
      </c>
      <c r="DX9" s="22">
        <v>8</v>
      </c>
      <c r="DY9" s="22">
        <v>4</v>
      </c>
      <c r="EA9" s="22">
        <v>8</v>
      </c>
      <c r="EB9" s="22">
        <v>61</v>
      </c>
      <c r="ED9" s="22">
        <v>8</v>
      </c>
      <c r="EE9" s="22">
        <v>40</v>
      </c>
      <c r="EG9" s="22">
        <v>-1</v>
      </c>
      <c r="EH9" s="22">
        <v>32</v>
      </c>
      <c r="EJ9" s="22">
        <v>8</v>
      </c>
      <c r="EK9" s="22">
        <v>16</v>
      </c>
      <c r="EM9" s="22">
        <v>51.13</v>
      </c>
      <c r="EN9" s="22">
        <v>2</v>
      </c>
      <c r="EP9" s="22">
        <v>8</v>
      </c>
      <c r="EQ9" s="22">
        <v>4</v>
      </c>
    </row>
    <row r="10" spans="1:148" ht="15" customHeight="1" x14ac:dyDescent="0.25">
      <c r="B10" s="22">
        <v>9</v>
      </c>
      <c r="C10" s="22">
        <v>21</v>
      </c>
      <c r="E10" s="22">
        <v>9</v>
      </c>
      <c r="F10" s="22">
        <v>0</v>
      </c>
      <c r="H10" s="22">
        <v>7</v>
      </c>
      <c r="I10" s="22">
        <v>32</v>
      </c>
      <c r="K10" s="22">
        <v>9</v>
      </c>
      <c r="L10" s="22">
        <v>0</v>
      </c>
      <c r="N10" s="22">
        <v>28.08</v>
      </c>
      <c r="O10" s="22">
        <v>3</v>
      </c>
      <c r="Q10" s="22">
        <v>9</v>
      </c>
      <c r="R10" s="22">
        <v>0</v>
      </c>
      <c r="T10" s="22">
        <v>9</v>
      </c>
      <c r="U10" s="22">
        <v>40</v>
      </c>
      <c r="W10" s="22">
        <v>9</v>
      </c>
      <c r="X10" s="22">
        <v>0</v>
      </c>
      <c r="Z10" s="22">
        <v>7</v>
      </c>
      <c r="AA10" s="22">
        <v>40</v>
      </c>
      <c r="AC10" s="22">
        <v>9</v>
      </c>
      <c r="AD10" s="22">
        <v>0</v>
      </c>
      <c r="AF10" s="22">
        <v>28.44</v>
      </c>
      <c r="AG10" s="22">
        <v>3</v>
      </c>
      <c r="AI10" s="22">
        <v>9</v>
      </c>
      <c r="AJ10" s="22">
        <v>0</v>
      </c>
      <c r="AL10" s="22">
        <v>9</v>
      </c>
      <c r="AM10" s="22">
        <v>46</v>
      </c>
      <c r="AO10" s="22">
        <v>9</v>
      </c>
      <c r="AP10" s="22">
        <v>0</v>
      </c>
      <c r="AR10" s="22">
        <v>5</v>
      </c>
      <c r="AS10" s="22">
        <v>40</v>
      </c>
      <c r="AU10" s="22">
        <v>9</v>
      </c>
      <c r="AV10" s="22">
        <v>1</v>
      </c>
      <c r="AX10" s="58">
        <v>30.08</v>
      </c>
      <c r="AY10" s="22">
        <v>3</v>
      </c>
      <c r="BA10" s="22">
        <v>9</v>
      </c>
      <c r="BB10" s="22">
        <v>0</v>
      </c>
      <c r="BD10" s="22">
        <v>9</v>
      </c>
      <c r="BE10" s="22">
        <v>54</v>
      </c>
      <c r="BG10" s="22">
        <v>9</v>
      </c>
      <c r="BH10" s="22">
        <v>0</v>
      </c>
      <c r="BJ10" s="22">
        <v>4</v>
      </c>
      <c r="BK10" s="22">
        <v>40</v>
      </c>
      <c r="BM10" s="22">
        <v>183</v>
      </c>
      <c r="BN10" s="22">
        <v>9</v>
      </c>
      <c r="BP10" s="22">
        <v>9</v>
      </c>
      <c r="BQ10" s="22">
        <v>3</v>
      </c>
      <c r="BS10" s="22">
        <v>33.020000000000003</v>
      </c>
      <c r="BT10" s="22">
        <v>3</v>
      </c>
      <c r="BV10" s="22">
        <v>9</v>
      </c>
      <c r="BW10" s="22">
        <v>0</v>
      </c>
      <c r="BY10" s="22">
        <v>9</v>
      </c>
      <c r="BZ10" s="22">
        <v>60</v>
      </c>
      <c r="CB10" s="22">
        <v>9</v>
      </c>
      <c r="CC10" s="22">
        <v>4</v>
      </c>
      <c r="CE10" s="22">
        <v>3</v>
      </c>
      <c r="CF10" s="22">
        <v>40</v>
      </c>
      <c r="CH10" s="22">
        <v>9</v>
      </c>
      <c r="CI10" s="22">
        <v>5</v>
      </c>
      <c r="CK10" s="22">
        <v>38.120000000000005</v>
      </c>
      <c r="CL10" s="22">
        <v>2</v>
      </c>
      <c r="CN10" s="22">
        <v>9</v>
      </c>
      <c r="CO10" s="22">
        <v>0</v>
      </c>
      <c r="CQ10" s="22">
        <v>9</v>
      </c>
      <c r="CR10" s="22">
        <v>60</v>
      </c>
      <c r="CT10" s="22">
        <v>9</v>
      </c>
      <c r="CU10" s="22">
        <v>25</v>
      </c>
      <c r="CW10" s="22">
        <v>2</v>
      </c>
      <c r="CX10" s="22">
        <v>40</v>
      </c>
      <c r="CZ10" s="22">
        <v>9</v>
      </c>
      <c r="DA10" s="22">
        <v>8</v>
      </c>
      <c r="DC10" s="22">
        <v>41.120000000000005</v>
      </c>
      <c r="DD10" s="22">
        <v>2</v>
      </c>
      <c r="DF10" s="22">
        <v>9</v>
      </c>
      <c r="DG10" s="22">
        <v>8</v>
      </c>
      <c r="DI10" s="22">
        <v>9</v>
      </c>
      <c r="DJ10" s="22">
        <v>61</v>
      </c>
      <c r="DL10" s="22">
        <v>9</v>
      </c>
      <c r="DM10" s="22">
        <v>32</v>
      </c>
      <c r="DO10" s="22">
        <v>1</v>
      </c>
      <c r="DP10" s="22">
        <v>40</v>
      </c>
      <c r="DR10" s="22">
        <v>9</v>
      </c>
      <c r="DS10" s="22">
        <v>15</v>
      </c>
      <c r="DU10" s="22">
        <v>45.17</v>
      </c>
      <c r="DV10" s="22">
        <v>2</v>
      </c>
      <c r="DX10" s="22">
        <v>9</v>
      </c>
      <c r="DY10" s="22">
        <v>8</v>
      </c>
      <c r="EA10" s="22">
        <v>9</v>
      </c>
      <c r="EB10" s="22">
        <v>61</v>
      </c>
      <c r="ED10" s="22">
        <v>9</v>
      </c>
      <c r="EE10" s="22">
        <v>41</v>
      </c>
      <c r="EG10" s="22">
        <v>0</v>
      </c>
      <c r="EH10" s="22">
        <v>40</v>
      </c>
      <c r="EJ10" s="22">
        <v>9</v>
      </c>
      <c r="EK10" s="22">
        <v>19</v>
      </c>
      <c r="EM10" s="22">
        <v>51.120000000000005</v>
      </c>
      <c r="EN10" s="22">
        <v>2</v>
      </c>
      <c r="EP10" s="22">
        <v>9</v>
      </c>
      <c r="EQ10" s="22">
        <v>8</v>
      </c>
    </row>
    <row r="11" spans="1:148" ht="14.25" customHeight="1" x14ac:dyDescent="0.25">
      <c r="B11" s="22">
        <v>10</v>
      </c>
      <c r="C11" s="22">
        <v>25</v>
      </c>
      <c r="E11" s="22">
        <v>10</v>
      </c>
      <c r="F11" s="22">
        <v>0</v>
      </c>
      <c r="H11" s="22">
        <v>8</v>
      </c>
      <c r="I11" s="22">
        <v>40</v>
      </c>
      <c r="K11" s="22">
        <v>10</v>
      </c>
      <c r="L11" s="22">
        <v>0</v>
      </c>
      <c r="N11" s="22">
        <v>28.07</v>
      </c>
      <c r="O11" s="22">
        <v>3</v>
      </c>
      <c r="Q11" s="22">
        <v>10</v>
      </c>
      <c r="R11" s="22">
        <v>0</v>
      </c>
      <c r="T11" s="22">
        <v>10</v>
      </c>
      <c r="U11" s="22">
        <v>44</v>
      </c>
      <c r="W11" s="22">
        <v>10</v>
      </c>
      <c r="X11" s="22">
        <v>0</v>
      </c>
      <c r="Z11" s="22">
        <v>8</v>
      </c>
      <c r="AA11" s="22">
        <v>43</v>
      </c>
      <c r="AC11" s="22">
        <v>10</v>
      </c>
      <c r="AD11" s="22">
        <v>0</v>
      </c>
      <c r="AF11" s="22">
        <v>28.43</v>
      </c>
      <c r="AG11" s="22">
        <v>3</v>
      </c>
      <c r="AI11" s="22">
        <v>10</v>
      </c>
      <c r="AJ11" s="22">
        <v>0</v>
      </c>
      <c r="AL11" s="22">
        <v>10</v>
      </c>
      <c r="AM11" s="22">
        <v>50</v>
      </c>
      <c r="AO11" s="22">
        <v>10</v>
      </c>
      <c r="AP11" s="22">
        <v>0</v>
      </c>
      <c r="AR11" s="22">
        <v>6</v>
      </c>
      <c r="AS11" s="22">
        <v>42</v>
      </c>
      <c r="AU11" s="22">
        <v>10</v>
      </c>
      <c r="AV11" s="22">
        <v>2</v>
      </c>
      <c r="AX11" s="59">
        <v>30.07</v>
      </c>
      <c r="AY11" s="22">
        <v>3</v>
      </c>
      <c r="BA11" s="22">
        <v>10</v>
      </c>
      <c r="BB11" s="22">
        <v>0</v>
      </c>
      <c r="BD11" s="22">
        <v>10</v>
      </c>
      <c r="BE11" s="22">
        <v>60</v>
      </c>
      <c r="BG11" s="22">
        <v>10</v>
      </c>
      <c r="BH11" s="22">
        <v>0</v>
      </c>
      <c r="BJ11" s="22">
        <v>5</v>
      </c>
      <c r="BK11" s="22">
        <v>42</v>
      </c>
      <c r="BM11" s="22">
        <v>184</v>
      </c>
      <c r="BN11" s="22">
        <v>10</v>
      </c>
      <c r="BP11" s="22">
        <v>10</v>
      </c>
      <c r="BQ11" s="22">
        <v>4</v>
      </c>
      <c r="BS11" s="22">
        <v>33.01</v>
      </c>
      <c r="BT11" s="22">
        <v>3</v>
      </c>
      <c r="BV11" s="22">
        <v>10</v>
      </c>
      <c r="BW11" s="22">
        <v>0</v>
      </c>
      <c r="BY11" s="22">
        <v>10</v>
      </c>
      <c r="BZ11" s="22">
        <v>60</v>
      </c>
      <c r="CB11" s="22">
        <v>10</v>
      </c>
      <c r="CC11" s="22">
        <v>8</v>
      </c>
      <c r="CE11" s="22">
        <v>4</v>
      </c>
      <c r="CF11" s="22">
        <v>42</v>
      </c>
      <c r="CH11" s="22">
        <v>10</v>
      </c>
      <c r="CI11" s="22">
        <v>6</v>
      </c>
      <c r="CK11" s="22">
        <v>38.11</v>
      </c>
      <c r="CL11" s="22">
        <v>2</v>
      </c>
      <c r="CN11" s="22">
        <v>10</v>
      </c>
      <c r="CO11" s="22">
        <v>1</v>
      </c>
      <c r="CQ11" s="22">
        <v>10</v>
      </c>
      <c r="CR11" s="22">
        <v>60</v>
      </c>
      <c r="CT11" s="22">
        <v>10</v>
      </c>
      <c r="CU11" s="22">
        <v>32</v>
      </c>
      <c r="CW11" s="22">
        <v>3</v>
      </c>
      <c r="CX11" s="22">
        <v>42</v>
      </c>
      <c r="CZ11" s="22">
        <v>10</v>
      </c>
      <c r="DA11" s="22">
        <v>9</v>
      </c>
      <c r="DC11" s="22">
        <v>41.11</v>
      </c>
      <c r="DD11" s="22">
        <v>2</v>
      </c>
      <c r="DF11" s="22">
        <v>10</v>
      </c>
      <c r="DG11" s="22">
        <v>12</v>
      </c>
      <c r="DI11" s="22">
        <v>10</v>
      </c>
      <c r="DJ11" s="22">
        <v>61</v>
      </c>
      <c r="DL11" s="22">
        <v>10</v>
      </c>
      <c r="DM11" s="22">
        <v>40</v>
      </c>
      <c r="DO11" s="22">
        <v>2</v>
      </c>
      <c r="DP11" s="22">
        <v>42</v>
      </c>
      <c r="DR11" s="22">
        <v>10</v>
      </c>
      <c r="DS11" s="22">
        <v>17</v>
      </c>
      <c r="DU11" s="22">
        <v>45.16</v>
      </c>
      <c r="DV11" s="22">
        <v>2</v>
      </c>
      <c r="DX11" s="22">
        <v>10</v>
      </c>
      <c r="DY11" s="22">
        <v>12</v>
      </c>
      <c r="EA11" s="22">
        <v>10</v>
      </c>
      <c r="EB11" s="22">
        <v>62</v>
      </c>
      <c r="ED11" s="22">
        <v>10</v>
      </c>
      <c r="EE11" s="22">
        <v>43</v>
      </c>
      <c r="EG11" s="22">
        <v>1</v>
      </c>
      <c r="EH11" s="22">
        <v>43</v>
      </c>
      <c r="EJ11" s="22">
        <v>10</v>
      </c>
      <c r="EK11" s="22">
        <v>22</v>
      </c>
      <c r="EM11" s="22">
        <v>51.11</v>
      </c>
      <c r="EN11" s="22">
        <v>2</v>
      </c>
      <c r="EP11" s="22">
        <v>10</v>
      </c>
      <c r="EQ11" s="22">
        <v>12</v>
      </c>
    </row>
    <row r="12" spans="1:148" ht="15" customHeight="1" x14ac:dyDescent="0.25">
      <c r="B12" s="22">
        <v>11</v>
      </c>
      <c r="C12" s="22">
        <v>32</v>
      </c>
      <c r="E12" s="22">
        <v>11</v>
      </c>
      <c r="F12" s="22">
        <v>0</v>
      </c>
      <c r="H12" s="22">
        <v>9</v>
      </c>
      <c r="I12" s="22">
        <v>43</v>
      </c>
      <c r="K12" s="22">
        <v>11</v>
      </c>
      <c r="L12" s="22">
        <v>0</v>
      </c>
      <c r="N12" s="22">
        <v>28.06</v>
      </c>
      <c r="O12" s="22">
        <v>3</v>
      </c>
      <c r="Q12" s="22">
        <v>11</v>
      </c>
      <c r="R12" s="22">
        <v>0</v>
      </c>
      <c r="T12" s="22">
        <v>11</v>
      </c>
      <c r="U12" s="22">
        <v>49</v>
      </c>
      <c r="W12" s="22">
        <v>11</v>
      </c>
      <c r="X12" s="22">
        <v>0</v>
      </c>
      <c r="Z12" s="22">
        <v>9</v>
      </c>
      <c r="AA12" s="22">
        <v>46</v>
      </c>
      <c r="AC12" s="22">
        <v>11</v>
      </c>
      <c r="AD12" s="22">
        <v>0</v>
      </c>
      <c r="AF12" s="22">
        <v>28.419999999999998</v>
      </c>
      <c r="AG12" s="22">
        <v>3</v>
      </c>
      <c r="AI12" s="22">
        <v>11</v>
      </c>
      <c r="AJ12" s="22">
        <v>0</v>
      </c>
      <c r="AL12" s="22">
        <v>11</v>
      </c>
      <c r="AM12" s="22">
        <v>55</v>
      </c>
      <c r="AO12" s="22">
        <v>11</v>
      </c>
      <c r="AP12" s="22">
        <v>0</v>
      </c>
      <c r="AR12" s="22">
        <v>7</v>
      </c>
      <c r="AS12" s="22">
        <v>45</v>
      </c>
      <c r="AU12" s="22">
        <v>11</v>
      </c>
      <c r="AV12" s="22">
        <v>3</v>
      </c>
      <c r="AX12" s="58">
        <v>30.06</v>
      </c>
      <c r="AY12" s="22">
        <v>3</v>
      </c>
      <c r="BA12" s="22">
        <v>11</v>
      </c>
      <c r="BB12" s="22">
        <v>0</v>
      </c>
      <c r="BD12" s="22">
        <v>11</v>
      </c>
      <c r="BE12" s="22">
        <v>60</v>
      </c>
      <c r="BG12" s="22">
        <v>11</v>
      </c>
      <c r="BH12" s="22">
        <v>0</v>
      </c>
      <c r="BJ12" s="22">
        <v>6</v>
      </c>
      <c r="BK12" s="22">
        <v>45</v>
      </c>
      <c r="BM12" s="22">
        <v>185</v>
      </c>
      <c r="BN12" s="22">
        <v>11</v>
      </c>
      <c r="BP12" s="22">
        <v>11</v>
      </c>
      <c r="BQ12" s="22">
        <v>5</v>
      </c>
      <c r="BS12" s="22">
        <v>33</v>
      </c>
      <c r="BT12" s="22">
        <v>3</v>
      </c>
      <c r="BV12" s="22">
        <v>11</v>
      </c>
      <c r="BW12" s="22">
        <v>0</v>
      </c>
      <c r="BY12" s="22">
        <v>11</v>
      </c>
      <c r="BZ12" s="22">
        <v>61</v>
      </c>
      <c r="CB12" s="22">
        <v>11</v>
      </c>
      <c r="CC12" s="22">
        <v>12</v>
      </c>
      <c r="CE12" s="22">
        <v>5</v>
      </c>
      <c r="CF12" s="22">
        <v>45</v>
      </c>
      <c r="CH12" s="22">
        <v>11</v>
      </c>
      <c r="CI12" s="22">
        <v>7</v>
      </c>
      <c r="CK12" s="22">
        <v>38.1</v>
      </c>
      <c r="CL12" s="22">
        <v>3</v>
      </c>
      <c r="CN12" s="22">
        <v>11</v>
      </c>
      <c r="CO12" s="22">
        <v>4</v>
      </c>
      <c r="CQ12" s="22">
        <v>11</v>
      </c>
      <c r="CR12" s="22">
        <v>61</v>
      </c>
      <c r="CT12" s="22">
        <v>11</v>
      </c>
      <c r="CU12" s="22">
        <v>40</v>
      </c>
      <c r="CW12" s="22">
        <v>4</v>
      </c>
      <c r="CX12" s="22">
        <v>45</v>
      </c>
      <c r="CZ12" s="22">
        <v>11</v>
      </c>
      <c r="DA12" s="22">
        <v>10</v>
      </c>
      <c r="DC12" s="22">
        <v>41.1</v>
      </c>
      <c r="DD12" s="22">
        <v>3</v>
      </c>
      <c r="DF12" s="22">
        <v>11</v>
      </c>
      <c r="DG12" s="22">
        <v>16</v>
      </c>
      <c r="DI12" s="22">
        <v>11</v>
      </c>
      <c r="DJ12" s="22">
        <v>62</v>
      </c>
      <c r="DL12" s="22">
        <v>11</v>
      </c>
      <c r="DM12" s="22">
        <v>41</v>
      </c>
      <c r="DO12" s="22">
        <v>3</v>
      </c>
      <c r="DP12" s="22">
        <v>45</v>
      </c>
      <c r="DR12" s="22">
        <v>11</v>
      </c>
      <c r="DS12" s="22">
        <v>19</v>
      </c>
      <c r="DU12" s="22">
        <v>45.15</v>
      </c>
      <c r="DV12" s="22">
        <v>3</v>
      </c>
      <c r="DX12" s="22">
        <v>11</v>
      </c>
      <c r="DY12" s="22">
        <v>16</v>
      </c>
      <c r="EA12" s="22">
        <v>11</v>
      </c>
      <c r="EB12" s="22">
        <v>62</v>
      </c>
      <c r="ED12" s="22">
        <v>11</v>
      </c>
      <c r="EE12" s="22">
        <v>45</v>
      </c>
      <c r="EG12" s="22">
        <v>2</v>
      </c>
      <c r="EH12" s="22">
        <v>46</v>
      </c>
      <c r="EJ12" s="22">
        <v>11</v>
      </c>
      <c r="EK12" s="22">
        <v>25</v>
      </c>
      <c r="EM12" s="22">
        <v>51.1</v>
      </c>
      <c r="EN12" s="22">
        <v>3</v>
      </c>
      <c r="EP12" s="22">
        <v>11</v>
      </c>
      <c r="EQ12" s="22">
        <v>16</v>
      </c>
    </row>
    <row r="13" spans="1:148" ht="15" customHeight="1" x14ac:dyDescent="0.25">
      <c r="B13" s="22">
        <v>12</v>
      </c>
      <c r="C13" s="22">
        <v>40</v>
      </c>
      <c r="E13" s="22">
        <v>12</v>
      </c>
      <c r="F13" s="22">
        <v>0</v>
      </c>
      <c r="H13" s="22">
        <v>10</v>
      </c>
      <c r="I13" s="22">
        <v>46</v>
      </c>
      <c r="K13" s="22">
        <v>12</v>
      </c>
      <c r="L13" s="22">
        <v>0</v>
      </c>
      <c r="N13" s="22">
        <v>28.05</v>
      </c>
      <c r="O13" s="22">
        <v>3</v>
      </c>
      <c r="Q13" s="22">
        <v>12</v>
      </c>
      <c r="R13" s="22">
        <v>1</v>
      </c>
      <c r="T13" s="22">
        <v>12</v>
      </c>
      <c r="U13" s="22">
        <v>54</v>
      </c>
      <c r="W13" s="22">
        <v>12</v>
      </c>
      <c r="X13" s="22">
        <v>0</v>
      </c>
      <c r="Z13" s="22">
        <v>10</v>
      </c>
      <c r="AA13" s="22">
        <v>50</v>
      </c>
      <c r="AC13" s="22">
        <v>12</v>
      </c>
      <c r="AD13" s="22">
        <v>0</v>
      </c>
      <c r="AF13" s="22">
        <v>28.41</v>
      </c>
      <c r="AG13" s="22">
        <v>3</v>
      </c>
      <c r="AI13" s="22">
        <v>12</v>
      </c>
      <c r="AJ13" s="22">
        <v>1</v>
      </c>
      <c r="AL13" s="22">
        <v>12</v>
      </c>
      <c r="AM13" s="22">
        <v>60</v>
      </c>
      <c r="AO13" s="22">
        <v>12</v>
      </c>
      <c r="AP13" s="22">
        <v>0</v>
      </c>
      <c r="AR13" s="22">
        <v>8</v>
      </c>
      <c r="AS13" s="22">
        <v>48</v>
      </c>
      <c r="AU13" s="22">
        <v>12</v>
      </c>
      <c r="AV13" s="22">
        <v>4</v>
      </c>
      <c r="AX13" s="59">
        <v>30.05</v>
      </c>
      <c r="AY13" s="22">
        <v>3</v>
      </c>
      <c r="BA13" s="22">
        <v>12</v>
      </c>
      <c r="BB13" s="22">
        <v>1</v>
      </c>
      <c r="BD13" s="22">
        <v>12</v>
      </c>
      <c r="BE13" s="22">
        <v>61</v>
      </c>
      <c r="BG13" s="22">
        <v>12</v>
      </c>
      <c r="BH13" s="22">
        <v>1</v>
      </c>
      <c r="BJ13" s="22">
        <v>7</v>
      </c>
      <c r="BK13" s="22">
        <v>48</v>
      </c>
      <c r="BM13" s="22">
        <v>186</v>
      </c>
      <c r="BN13" s="22">
        <v>12</v>
      </c>
      <c r="BP13" s="22">
        <v>12</v>
      </c>
      <c r="BQ13" s="22">
        <v>6</v>
      </c>
      <c r="BS13" s="22">
        <v>32.590000000000003</v>
      </c>
      <c r="BT13" s="22">
        <v>3</v>
      </c>
      <c r="BV13" s="22">
        <v>12</v>
      </c>
      <c r="BW13" s="22">
        <v>1</v>
      </c>
      <c r="BY13" s="22">
        <v>12</v>
      </c>
      <c r="BZ13" s="22">
        <v>61</v>
      </c>
      <c r="CB13" s="22">
        <v>12</v>
      </c>
      <c r="CC13" s="22">
        <v>16</v>
      </c>
      <c r="CE13" s="22">
        <v>6</v>
      </c>
      <c r="CF13" s="22">
        <v>48</v>
      </c>
      <c r="CH13" s="22">
        <v>12</v>
      </c>
      <c r="CI13" s="22">
        <v>8</v>
      </c>
      <c r="CK13" s="22">
        <v>38.090000000000003</v>
      </c>
      <c r="CL13" s="22">
        <v>3</v>
      </c>
      <c r="CN13" s="22">
        <v>12</v>
      </c>
      <c r="CO13" s="22">
        <v>8</v>
      </c>
      <c r="CQ13" s="22">
        <v>12</v>
      </c>
      <c r="CR13" s="22">
        <v>61</v>
      </c>
      <c r="CT13" s="22">
        <v>12</v>
      </c>
      <c r="CU13" s="22">
        <v>41</v>
      </c>
      <c r="CW13" s="22">
        <v>5</v>
      </c>
      <c r="CX13" s="22">
        <v>48</v>
      </c>
      <c r="CZ13" s="22">
        <v>12</v>
      </c>
      <c r="DA13" s="22">
        <v>11</v>
      </c>
      <c r="DC13" s="22">
        <v>41.09</v>
      </c>
      <c r="DD13" s="22">
        <v>3</v>
      </c>
      <c r="DF13" s="22">
        <v>12</v>
      </c>
      <c r="DG13" s="22">
        <v>20</v>
      </c>
      <c r="DI13" s="22">
        <v>12</v>
      </c>
      <c r="DJ13" s="22">
        <v>62</v>
      </c>
      <c r="DL13" s="22">
        <v>12</v>
      </c>
      <c r="DM13" s="22">
        <v>43</v>
      </c>
      <c r="DO13" s="22">
        <v>4</v>
      </c>
      <c r="DP13" s="22">
        <v>48</v>
      </c>
      <c r="DR13" s="22">
        <v>12</v>
      </c>
      <c r="DS13" s="22">
        <v>21</v>
      </c>
      <c r="DU13" s="22">
        <v>45.14</v>
      </c>
      <c r="DV13" s="22">
        <v>3</v>
      </c>
      <c r="DX13" s="22">
        <v>12</v>
      </c>
      <c r="DY13" s="22">
        <v>20</v>
      </c>
      <c r="EA13" s="22">
        <v>12</v>
      </c>
      <c r="EB13" s="22">
        <v>63</v>
      </c>
      <c r="ED13" s="22">
        <v>12</v>
      </c>
      <c r="EE13" s="22">
        <v>47</v>
      </c>
      <c r="EG13" s="22">
        <v>3</v>
      </c>
      <c r="EH13" s="22">
        <v>50</v>
      </c>
      <c r="EJ13" s="22">
        <v>12</v>
      </c>
      <c r="EK13" s="22">
        <v>28</v>
      </c>
      <c r="EM13" s="22">
        <v>51.09</v>
      </c>
      <c r="EN13" s="22">
        <v>3</v>
      </c>
      <c r="EP13" s="22">
        <v>12</v>
      </c>
      <c r="EQ13" s="22">
        <v>20</v>
      </c>
    </row>
    <row r="14" spans="1:148" ht="15" customHeight="1" x14ac:dyDescent="0.25">
      <c r="B14" s="22">
        <v>13</v>
      </c>
      <c r="C14" s="22">
        <v>46</v>
      </c>
      <c r="E14" s="22">
        <v>13</v>
      </c>
      <c r="F14" s="22">
        <v>0</v>
      </c>
      <c r="H14" s="22">
        <v>11</v>
      </c>
      <c r="I14" s="22">
        <v>50</v>
      </c>
      <c r="K14" s="22">
        <v>13</v>
      </c>
      <c r="L14" s="22">
        <v>0</v>
      </c>
      <c r="N14" s="22">
        <v>28.04</v>
      </c>
      <c r="O14" s="22">
        <v>4</v>
      </c>
      <c r="Q14" s="22">
        <v>13</v>
      </c>
      <c r="R14" s="22">
        <v>4</v>
      </c>
      <c r="T14" s="22">
        <v>13</v>
      </c>
      <c r="U14" s="22">
        <v>60</v>
      </c>
      <c r="W14" s="22">
        <v>13</v>
      </c>
      <c r="X14" s="22">
        <v>1</v>
      </c>
      <c r="Z14" s="22">
        <v>11</v>
      </c>
      <c r="AA14" s="22">
        <v>55</v>
      </c>
      <c r="AC14" s="22">
        <v>13</v>
      </c>
      <c r="AD14" s="22">
        <v>0</v>
      </c>
      <c r="AF14" s="22">
        <v>28.4</v>
      </c>
      <c r="AG14" s="22">
        <v>4</v>
      </c>
      <c r="AI14" s="22">
        <v>13</v>
      </c>
      <c r="AJ14" s="22">
        <v>4</v>
      </c>
      <c r="AL14" s="22">
        <v>13</v>
      </c>
      <c r="AM14" s="22">
        <v>60</v>
      </c>
      <c r="AO14" s="22">
        <v>13</v>
      </c>
      <c r="AP14" s="22">
        <v>1</v>
      </c>
      <c r="AR14" s="22">
        <v>9</v>
      </c>
      <c r="AS14" s="22">
        <v>52</v>
      </c>
      <c r="AU14" s="22">
        <v>13</v>
      </c>
      <c r="AV14" s="22">
        <v>5</v>
      </c>
      <c r="AX14" s="58">
        <v>30.04</v>
      </c>
      <c r="AY14" s="22">
        <v>4</v>
      </c>
      <c r="BA14" s="22">
        <v>13</v>
      </c>
      <c r="BB14" s="22">
        <v>4</v>
      </c>
      <c r="BD14" s="22">
        <v>13</v>
      </c>
      <c r="BE14" s="22">
        <v>61</v>
      </c>
      <c r="BG14" s="22">
        <v>13</v>
      </c>
      <c r="BH14" s="22">
        <v>4</v>
      </c>
      <c r="BJ14" s="22">
        <v>8</v>
      </c>
      <c r="BK14" s="22">
        <v>52</v>
      </c>
      <c r="BM14" s="22">
        <v>187</v>
      </c>
      <c r="BN14" s="22">
        <v>13</v>
      </c>
      <c r="BP14" s="22">
        <v>13</v>
      </c>
      <c r="BQ14" s="22">
        <v>7</v>
      </c>
      <c r="BS14" s="22">
        <v>32.580000000000005</v>
      </c>
      <c r="BT14" s="22">
        <v>4</v>
      </c>
      <c r="BV14" s="22">
        <v>13</v>
      </c>
      <c r="BW14" s="22">
        <v>4</v>
      </c>
      <c r="BY14" s="22">
        <v>13</v>
      </c>
      <c r="BZ14" s="22">
        <v>62</v>
      </c>
      <c r="CB14" s="22">
        <v>13</v>
      </c>
      <c r="CC14" s="22">
        <v>20</v>
      </c>
      <c r="CE14" s="22">
        <v>7</v>
      </c>
      <c r="CF14" s="22">
        <v>52</v>
      </c>
      <c r="CH14" s="22">
        <v>13</v>
      </c>
      <c r="CI14" s="22">
        <v>9</v>
      </c>
      <c r="CK14" s="22">
        <v>38.080000000000005</v>
      </c>
      <c r="CL14" s="22">
        <v>3</v>
      </c>
      <c r="CN14" s="22">
        <v>13</v>
      </c>
      <c r="CO14" s="22">
        <v>12</v>
      </c>
      <c r="CQ14" s="22">
        <v>13</v>
      </c>
      <c r="CR14" s="22">
        <v>62</v>
      </c>
      <c r="CT14" s="22">
        <v>13</v>
      </c>
      <c r="CU14" s="22">
        <v>42</v>
      </c>
      <c r="CW14" s="22">
        <v>6</v>
      </c>
      <c r="CX14" s="22">
        <v>52</v>
      </c>
      <c r="CZ14" s="22">
        <v>13</v>
      </c>
      <c r="DA14" s="22">
        <v>13</v>
      </c>
      <c r="DC14" s="22">
        <v>41.080000000000005</v>
      </c>
      <c r="DD14" s="22">
        <v>3</v>
      </c>
      <c r="DF14" s="22">
        <v>13</v>
      </c>
      <c r="DG14" s="22">
        <v>25</v>
      </c>
      <c r="DI14" s="22">
        <v>13</v>
      </c>
      <c r="DJ14" s="22">
        <v>63</v>
      </c>
      <c r="DL14" s="22">
        <v>13</v>
      </c>
      <c r="DM14" s="22">
        <v>45</v>
      </c>
      <c r="DO14" s="22">
        <v>5</v>
      </c>
      <c r="DP14" s="22">
        <v>52</v>
      </c>
      <c r="DR14" s="22">
        <v>13</v>
      </c>
      <c r="DS14" s="22">
        <v>23</v>
      </c>
      <c r="DU14" s="22">
        <v>45.13</v>
      </c>
      <c r="DV14" s="22">
        <v>3</v>
      </c>
      <c r="DX14" s="22">
        <v>13</v>
      </c>
      <c r="DY14" s="22">
        <v>25</v>
      </c>
      <c r="EA14" s="22">
        <v>13</v>
      </c>
      <c r="EB14" s="22">
        <v>63</v>
      </c>
      <c r="ED14" s="22">
        <v>13</v>
      </c>
      <c r="EE14" s="22">
        <v>49</v>
      </c>
      <c r="EG14" s="22">
        <v>4</v>
      </c>
      <c r="EH14" s="22">
        <v>55</v>
      </c>
      <c r="EJ14" s="22">
        <v>13</v>
      </c>
      <c r="EK14" s="22">
        <v>32</v>
      </c>
      <c r="EM14" s="22">
        <v>51.080000000000005</v>
      </c>
      <c r="EN14" s="22">
        <v>3</v>
      </c>
      <c r="EP14" s="22">
        <v>13</v>
      </c>
      <c r="EQ14" s="22">
        <v>25</v>
      </c>
    </row>
    <row r="15" spans="1:148" ht="15" customHeight="1" x14ac:dyDescent="0.25">
      <c r="B15" s="22">
        <v>14</v>
      </c>
      <c r="C15" s="22">
        <v>53</v>
      </c>
      <c r="E15" s="22">
        <v>14</v>
      </c>
      <c r="F15" s="22">
        <v>0</v>
      </c>
      <c r="H15" s="22">
        <v>12</v>
      </c>
      <c r="I15" s="22">
        <v>55</v>
      </c>
      <c r="K15" s="22">
        <v>14</v>
      </c>
      <c r="L15" s="22">
        <v>0</v>
      </c>
      <c r="N15" s="22">
        <v>28.03</v>
      </c>
      <c r="O15" s="22">
        <v>4</v>
      </c>
      <c r="Q15" s="22">
        <v>14</v>
      </c>
      <c r="R15" s="22">
        <v>8</v>
      </c>
      <c r="T15" s="22">
        <v>14</v>
      </c>
      <c r="U15" s="22">
        <v>60</v>
      </c>
      <c r="W15" s="22">
        <v>14</v>
      </c>
      <c r="X15" s="22">
        <v>4</v>
      </c>
      <c r="Z15" s="22">
        <v>12</v>
      </c>
      <c r="AA15" s="22">
        <v>60</v>
      </c>
      <c r="AC15" s="22">
        <v>14</v>
      </c>
      <c r="AD15" s="22">
        <v>0</v>
      </c>
      <c r="AF15" s="22">
        <v>28.39</v>
      </c>
      <c r="AG15" s="22">
        <v>4</v>
      </c>
      <c r="AI15" s="22">
        <v>14</v>
      </c>
      <c r="AJ15" s="22">
        <v>8</v>
      </c>
      <c r="AL15" s="22">
        <v>14</v>
      </c>
      <c r="AM15" s="22">
        <v>61</v>
      </c>
      <c r="AO15" s="22">
        <v>14</v>
      </c>
      <c r="AP15" s="22">
        <v>4</v>
      </c>
      <c r="AR15" s="22">
        <v>10</v>
      </c>
      <c r="AS15" s="22">
        <v>56</v>
      </c>
      <c r="AU15" s="22">
        <v>14</v>
      </c>
      <c r="AV15" s="22">
        <v>6</v>
      </c>
      <c r="AX15" s="59">
        <v>30.03</v>
      </c>
      <c r="AY15" s="22">
        <v>4</v>
      </c>
      <c r="BA15" s="22">
        <v>14</v>
      </c>
      <c r="BB15" s="22">
        <v>8</v>
      </c>
      <c r="BD15" s="22">
        <v>14</v>
      </c>
      <c r="BE15" s="22">
        <v>62</v>
      </c>
      <c r="BG15" s="22">
        <v>14</v>
      </c>
      <c r="BH15" s="22">
        <v>8</v>
      </c>
      <c r="BJ15" s="22">
        <v>9</v>
      </c>
      <c r="BK15" s="22">
        <v>56</v>
      </c>
      <c r="BM15" s="22">
        <v>188</v>
      </c>
      <c r="BN15" s="22">
        <v>14</v>
      </c>
      <c r="BP15" s="22">
        <v>14</v>
      </c>
      <c r="BQ15" s="22">
        <v>8</v>
      </c>
      <c r="BS15" s="22">
        <v>32.57</v>
      </c>
      <c r="BT15" s="22">
        <v>4</v>
      </c>
      <c r="BV15" s="22">
        <v>14</v>
      </c>
      <c r="BW15" s="22">
        <v>8</v>
      </c>
      <c r="BY15" s="22">
        <v>14</v>
      </c>
      <c r="BZ15" s="22">
        <v>63</v>
      </c>
      <c r="CB15" s="22">
        <v>14</v>
      </c>
      <c r="CC15" s="22">
        <v>25</v>
      </c>
      <c r="CE15" s="22">
        <v>8</v>
      </c>
      <c r="CF15" s="22">
        <v>56</v>
      </c>
      <c r="CH15" s="22">
        <v>14</v>
      </c>
      <c r="CI15" s="22">
        <v>10</v>
      </c>
      <c r="CK15" s="22">
        <v>38.07</v>
      </c>
      <c r="CL15" s="22">
        <v>3</v>
      </c>
      <c r="CN15" s="22">
        <v>14</v>
      </c>
      <c r="CO15" s="22">
        <v>16</v>
      </c>
      <c r="CQ15" s="22">
        <v>14</v>
      </c>
      <c r="CR15" s="22">
        <v>62</v>
      </c>
      <c r="CT15" s="22">
        <v>14</v>
      </c>
      <c r="CU15" s="22">
        <v>43</v>
      </c>
      <c r="CW15" s="22">
        <v>7</v>
      </c>
      <c r="CX15" s="22">
        <v>56</v>
      </c>
      <c r="CZ15" s="22">
        <v>14</v>
      </c>
      <c r="DA15" s="22">
        <v>15</v>
      </c>
      <c r="DC15" s="22">
        <v>41.07</v>
      </c>
      <c r="DD15" s="22">
        <v>3</v>
      </c>
      <c r="DF15" s="22">
        <v>14</v>
      </c>
      <c r="DG15" s="22">
        <v>27</v>
      </c>
      <c r="DI15" s="22">
        <v>14</v>
      </c>
      <c r="DJ15" s="22">
        <v>63</v>
      </c>
      <c r="DL15" s="22">
        <v>14</v>
      </c>
      <c r="DM15" s="22">
        <v>47</v>
      </c>
      <c r="DO15" s="22">
        <v>6</v>
      </c>
      <c r="DP15" s="22">
        <v>56</v>
      </c>
      <c r="DR15" s="22">
        <v>14</v>
      </c>
      <c r="DS15" s="22">
        <v>25</v>
      </c>
      <c r="DU15" s="22">
        <v>45.12</v>
      </c>
      <c r="DV15" s="22">
        <v>3</v>
      </c>
      <c r="DX15" s="22">
        <v>14</v>
      </c>
      <c r="DY15" s="22">
        <v>27</v>
      </c>
      <c r="EA15" s="22">
        <v>14</v>
      </c>
      <c r="EB15" s="22">
        <v>64</v>
      </c>
      <c r="ED15" s="22">
        <v>14</v>
      </c>
      <c r="EE15" s="22">
        <v>51</v>
      </c>
      <c r="EG15" s="22">
        <v>5</v>
      </c>
      <c r="EH15" s="22">
        <v>60</v>
      </c>
      <c r="EJ15" s="22">
        <v>14</v>
      </c>
      <c r="EK15" s="22">
        <v>36</v>
      </c>
      <c r="EM15" s="22">
        <v>51.07</v>
      </c>
      <c r="EN15" s="22">
        <v>3</v>
      </c>
      <c r="EP15" s="22">
        <v>14</v>
      </c>
      <c r="EQ15" s="22">
        <v>27</v>
      </c>
    </row>
    <row r="16" spans="1:148" ht="15" customHeight="1" x14ac:dyDescent="0.25">
      <c r="B16" s="22">
        <v>15</v>
      </c>
      <c r="C16" s="22">
        <v>60</v>
      </c>
      <c r="E16" s="22">
        <v>15</v>
      </c>
      <c r="F16" s="22">
        <v>1</v>
      </c>
      <c r="H16" s="22">
        <v>13</v>
      </c>
      <c r="I16" s="22">
        <v>60</v>
      </c>
      <c r="K16" s="22">
        <v>15</v>
      </c>
      <c r="L16" s="22">
        <v>0</v>
      </c>
      <c r="N16" s="22">
        <v>28.02</v>
      </c>
      <c r="O16" s="22">
        <v>4</v>
      </c>
      <c r="Q16" s="22">
        <v>15</v>
      </c>
      <c r="R16" s="22">
        <v>12</v>
      </c>
      <c r="T16" s="22">
        <v>15</v>
      </c>
      <c r="U16" s="22">
        <v>61</v>
      </c>
      <c r="W16" s="22">
        <v>15</v>
      </c>
      <c r="X16" s="22">
        <v>8</v>
      </c>
      <c r="Z16" s="22">
        <v>13</v>
      </c>
      <c r="AA16" s="22">
        <v>61</v>
      </c>
      <c r="AC16" s="22">
        <v>15</v>
      </c>
      <c r="AD16" s="22">
        <v>1</v>
      </c>
      <c r="AF16" s="22">
        <v>28.38</v>
      </c>
      <c r="AG16" s="22">
        <v>4</v>
      </c>
      <c r="AI16" s="22">
        <v>15</v>
      </c>
      <c r="AJ16" s="22">
        <v>12</v>
      </c>
      <c r="AL16" s="22">
        <v>15</v>
      </c>
      <c r="AM16" s="22">
        <v>61</v>
      </c>
      <c r="AO16" s="22">
        <v>15</v>
      </c>
      <c r="AP16" s="22">
        <v>8</v>
      </c>
      <c r="AR16" s="22">
        <v>11</v>
      </c>
      <c r="AS16" s="22">
        <v>60</v>
      </c>
      <c r="AU16" s="22">
        <v>15</v>
      </c>
      <c r="AV16" s="22">
        <v>7</v>
      </c>
      <c r="AX16" s="58">
        <v>30.02</v>
      </c>
      <c r="AY16" s="22">
        <v>4</v>
      </c>
      <c r="BA16" s="22">
        <v>15</v>
      </c>
      <c r="BB16" s="22">
        <v>12</v>
      </c>
      <c r="BD16" s="22">
        <v>15</v>
      </c>
      <c r="BE16" s="22">
        <v>62</v>
      </c>
      <c r="BG16" s="22">
        <v>15</v>
      </c>
      <c r="BH16" s="22">
        <v>12</v>
      </c>
      <c r="BJ16" s="22">
        <v>10</v>
      </c>
      <c r="BK16" s="22">
        <v>60</v>
      </c>
      <c r="BM16" s="22">
        <v>189</v>
      </c>
      <c r="BN16" s="22">
        <v>15</v>
      </c>
      <c r="BP16" s="22">
        <v>15</v>
      </c>
      <c r="BQ16" s="22">
        <v>9</v>
      </c>
      <c r="BS16" s="22">
        <v>32.56</v>
      </c>
      <c r="BT16" s="22">
        <v>4</v>
      </c>
      <c r="BV16" s="22">
        <v>15</v>
      </c>
      <c r="BW16" s="22">
        <v>12</v>
      </c>
      <c r="BY16" s="22">
        <v>15</v>
      </c>
      <c r="BZ16" s="22">
        <v>64</v>
      </c>
      <c r="CB16" s="22">
        <v>15</v>
      </c>
      <c r="CC16" s="22">
        <v>29</v>
      </c>
      <c r="CE16" s="22">
        <v>9</v>
      </c>
      <c r="CF16" s="22">
        <v>60</v>
      </c>
      <c r="CH16" s="22">
        <v>15</v>
      </c>
      <c r="CI16" s="22">
        <v>11</v>
      </c>
      <c r="CK16" s="22">
        <v>38.06</v>
      </c>
      <c r="CL16" s="22">
        <v>3</v>
      </c>
      <c r="CN16" s="22">
        <v>15</v>
      </c>
      <c r="CO16" s="22">
        <v>20</v>
      </c>
      <c r="CQ16" s="22">
        <v>15</v>
      </c>
      <c r="CR16" s="22">
        <v>63</v>
      </c>
      <c r="CT16" s="22">
        <v>15</v>
      </c>
      <c r="CU16" s="22">
        <v>44</v>
      </c>
      <c r="CW16" s="22">
        <v>8</v>
      </c>
      <c r="CX16" s="22">
        <v>60</v>
      </c>
      <c r="CZ16" s="22">
        <v>15</v>
      </c>
      <c r="DA16" s="22">
        <v>17</v>
      </c>
      <c r="DC16" s="22">
        <v>41.06</v>
      </c>
      <c r="DD16" s="22">
        <v>3</v>
      </c>
      <c r="DF16" s="22">
        <v>15</v>
      </c>
      <c r="DG16" s="22">
        <v>30</v>
      </c>
      <c r="DI16" s="22">
        <v>15</v>
      </c>
      <c r="DJ16" s="22">
        <v>64</v>
      </c>
      <c r="DL16" s="22">
        <v>15</v>
      </c>
      <c r="DM16" s="22">
        <v>49</v>
      </c>
      <c r="DO16" s="22">
        <v>7</v>
      </c>
      <c r="DP16" s="22">
        <v>60</v>
      </c>
      <c r="DR16" s="22">
        <v>15</v>
      </c>
      <c r="DS16" s="22">
        <v>27</v>
      </c>
      <c r="DU16" s="22">
        <v>45.11</v>
      </c>
      <c r="DV16" s="22">
        <v>3</v>
      </c>
      <c r="DX16" s="22">
        <v>15</v>
      </c>
      <c r="DY16" s="22">
        <v>30</v>
      </c>
      <c r="EA16" s="22">
        <v>15</v>
      </c>
      <c r="EB16" s="22">
        <v>65</v>
      </c>
      <c r="ED16" s="22">
        <v>15</v>
      </c>
      <c r="EE16" s="22">
        <v>53</v>
      </c>
      <c r="EG16" s="22">
        <v>6</v>
      </c>
      <c r="EH16" s="22">
        <v>62</v>
      </c>
      <c r="EJ16" s="22">
        <v>15</v>
      </c>
      <c r="EK16" s="22">
        <v>40</v>
      </c>
      <c r="EM16" s="22">
        <v>51.06</v>
      </c>
      <c r="EN16" s="22">
        <v>3</v>
      </c>
      <c r="EP16" s="22">
        <v>15</v>
      </c>
      <c r="EQ16" s="22">
        <v>30</v>
      </c>
    </row>
    <row r="17" spans="2:147" ht="15" customHeight="1" x14ac:dyDescent="0.25">
      <c r="B17" s="22">
        <v>16</v>
      </c>
      <c r="C17" s="22">
        <v>60</v>
      </c>
      <c r="E17" s="22">
        <v>16</v>
      </c>
      <c r="F17" s="22">
        <v>4</v>
      </c>
      <c r="H17" s="22">
        <v>14</v>
      </c>
      <c r="I17" s="22">
        <v>60</v>
      </c>
      <c r="K17" s="22">
        <v>16</v>
      </c>
      <c r="L17" s="22">
        <v>1</v>
      </c>
      <c r="N17" s="22">
        <v>28.01</v>
      </c>
      <c r="O17" s="22">
        <v>4</v>
      </c>
      <c r="Q17" s="22">
        <v>16</v>
      </c>
      <c r="R17" s="22">
        <v>16</v>
      </c>
      <c r="T17" s="22">
        <v>16</v>
      </c>
      <c r="U17" s="22">
        <v>61</v>
      </c>
      <c r="W17" s="22">
        <v>16</v>
      </c>
      <c r="X17" s="22">
        <v>12</v>
      </c>
      <c r="Z17" s="22">
        <v>14</v>
      </c>
      <c r="AA17" s="22">
        <v>62</v>
      </c>
      <c r="AC17" s="22">
        <v>16</v>
      </c>
      <c r="AD17" s="22">
        <v>2</v>
      </c>
      <c r="AF17" s="22">
        <v>28.37</v>
      </c>
      <c r="AG17" s="22">
        <v>4</v>
      </c>
      <c r="AI17" s="22">
        <v>16</v>
      </c>
      <c r="AJ17" s="22">
        <v>16</v>
      </c>
      <c r="AL17" s="22">
        <v>16</v>
      </c>
      <c r="AM17" s="22">
        <v>62</v>
      </c>
      <c r="AO17" s="22">
        <v>16</v>
      </c>
      <c r="AP17" s="22">
        <v>12</v>
      </c>
      <c r="AR17" s="22">
        <v>12</v>
      </c>
      <c r="AS17" s="22">
        <v>62</v>
      </c>
      <c r="AU17" s="22">
        <v>16</v>
      </c>
      <c r="AV17" s="22">
        <v>8</v>
      </c>
      <c r="AX17" s="59">
        <v>30.01</v>
      </c>
      <c r="AY17" s="22">
        <v>4</v>
      </c>
      <c r="BA17" s="22">
        <v>16</v>
      </c>
      <c r="BB17" s="22">
        <v>16</v>
      </c>
      <c r="BD17" s="22">
        <v>16</v>
      </c>
      <c r="BE17" s="22">
        <v>63</v>
      </c>
      <c r="BG17" s="22">
        <v>16</v>
      </c>
      <c r="BH17" s="22">
        <v>16</v>
      </c>
      <c r="BJ17" s="22">
        <v>11</v>
      </c>
      <c r="BK17" s="22">
        <v>62</v>
      </c>
      <c r="BM17" s="22">
        <v>190</v>
      </c>
      <c r="BN17" s="22">
        <v>16</v>
      </c>
      <c r="BP17" s="22">
        <v>16</v>
      </c>
      <c r="BQ17" s="22">
        <v>10</v>
      </c>
      <c r="BS17" s="22">
        <v>32.550000000000004</v>
      </c>
      <c r="BT17" s="22">
        <v>4</v>
      </c>
      <c r="BV17" s="22">
        <v>16</v>
      </c>
      <c r="BW17" s="22">
        <v>16</v>
      </c>
      <c r="BY17" s="22">
        <v>16</v>
      </c>
      <c r="BZ17" s="22">
        <v>65</v>
      </c>
      <c r="CB17" s="22">
        <v>16</v>
      </c>
      <c r="CC17" s="22">
        <v>34</v>
      </c>
      <c r="CE17" s="22">
        <v>10</v>
      </c>
      <c r="CF17" s="22">
        <v>62</v>
      </c>
      <c r="CH17" s="22">
        <v>16</v>
      </c>
      <c r="CI17" s="22">
        <v>13</v>
      </c>
      <c r="CK17" s="22">
        <v>38.050000000000004</v>
      </c>
      <c r="CL17" s="22">
        <v>4</v>
      </c>
      <c r="CN17" s="22">
        <v>16</v>
      </c>
      <c r="CO17" s="22">
        <v>25</v>
      </c>
      <c r="CQ17" s="22">
        <v>16</v>
      </c>
      <c r="CR17" s="22">
        <v>63</v>
      </c>
      <c r="CT17" s="22">
        <v>16</v>
      </c>
      <c r="CU17" s="22">
        <v>46</v>
      </c>
      <c r="CW17" s="22">
        <v>9</v>
      </c>
      <c r="CX17" s="22">
        <v>62</v>
      </c>
      <c r="CZ17" s="22">
        <v>16</v>
      </c>
      <c r="DA17" s="22">
        <v>19</v>
      </c>
      <c r="DC17" s="22">
        <v>41.050000000000004</v>
      </c>
      <c r="DD17" s="22">
        <v>4</v>
      </c>
      <c r="DF17" s="22">
        <v>16</v>
      </c>
      <c r="DG17" s="22">
        <v>33</v>
      </c>
      <c r="DI17" s="22">
        <v>16</v>
      </c>
      <c r="DJ17" s="22">
        <v>65</v>
      </c>
      <c r="DL17" s="22">
        <v>16</v>
      </c>
      <c r="DM17" s="22">
        <v>51</v>
      </c>
      <c r="DO17" s="22">
        <v>8</v>
      </c>
      <c r="DP17" s="22">
        <v>61</v>
      </c>
      <c r="DR17" s="22">
        <v>16</v>
      </c>
      <c r="DS17" s="22">
        <v>30</v>
      </c>
      <c r="DU17" s="22">
        <v>45.1</v>
      </c>
      <c r="DV17" s="22">
        <v>4</v>
      </c>
      <c r="DX17" s="22">
        <v>16</v>
      </c>
      <c r="DY17" s="22">
        <v>33</v>
      </c>
      <c r="EA17" s="22">
        <v>16</v>
      </c>
      <c r="EB17" s="22">
        <v>66</v>
      </c>
      <c r="ED17" s="22">
        <v>16</v>
      </c>
      <c r="EE17" s="22">
        <v>55</v>
      </c>
      <c r="EG17" s="22">
        <v>7</v>
      </c>
      <c r="EH17" s="22">
        <v>64</v>
      </c>
      <c r="EJ17" s="22">
        <v>16</v>
      </c>
      <c r="EK17" s="22">
        <v>42</v>
      </c>
      <c r="EM17" s="22">
        <v>51.050000000000004</v>
      </c>
      <c r="EN17" s="22">
        <v>4</v>
      </c>
      <c r="EP17" s="22">
        <v>16</v>
      </c>
      <c r="EQ17" s="22">
        <v>33</v>
      </c>
    </row>
    <row r="18" spans="2:147" ht="15" customHeight="1" x14ac:dyDescent="0.25">
      <c r="B18" s="22">
        <v>17</v>
      </c>
      <c r="C18" s="22">
        <v>61</v>
      </c>
      <c r="E18" s="22">
        <v>17</v>
      </c>
      <c r="F18" s="22">
        <v>8</v>
      </c>
      <c r="H18" s="22">
        <v>15</v>
      </c>
      <c r="I18" s="22">
        <v>61</v>
      </c>
      <c r="K18" s="22">
        <v>17</v>
      </c>
      <c r="L18" s="22">
        <v>2</v>
      </c>
      <c r="N18" s="22">
        <v>28</v>
      </c>
      <c r="O18" s="22">
        <v>5</v>
      </c>
      <c r="Q18" s="22">
        <v>17</v>
      </c>
      <c r="R18" s="22">
        <v>20</v>
      </c>
      <c r="T18" s="22">
        <v>17</v>
      </c>
      <c r="U18" s="22">
        <v>62</v>
      </c>
      <c r="W18" s="22">
        <v>17</v>
      </c>
      <c r="X18" s="22">
        <v>16</v>
      </c>
      <c r="Z18" s="22">
        <v>15</v>
      </c>
      <c r="AA18" s="22">
        <v>63</v>
      </c>
      <c r="AC18" s="22">
        <v>17</v>
      </c>
      <c r="AD18" s="22">
        <v>3</v>
      </c>
      <c r="AF18" s="22">
        <v>28.36</v>
      </c>
      <c r="AG18" s="22">
        <v>5</v>
      </c>
      <c r="AI18" s="22">
        <v>17</v>
      </c>
      <c r="AJ18" s="22">
        <v>20</v>
      </c>
      <c r="AL18" s="22">
        <v>17</v>
      </c>
      <c r="AM18" s="22">
        <v>62</v>
      </c>
      <c r="AO18" s="22">
        <v>17</v>
      </c>
      <c r="AP18" s="22">
        <v>16</v>
      </c>
      <c r="AR18" s="22">
        <v>13</v>
      </c>
      <c r="AS18" s="22">
        <v>64</v>
      </c>
      <c r="AU18" s="22">
        <v>17</v>
      </c>
      <c r="AV18" s="22">
        <v>9</v>
      </c>
      <c r="AX18" s="58">
        <v>30</v>
      </c>
      <c r="AY18" s="22">
        <v>5</v>
      </c>
      <c r="BA18" s="22">
        <v>17</v>
      </c>
      <c r="BB18" s="22">
        <v>20</v>
      </c>
      <c r="BD18" s="22">
        <v>17</v>
      </c>
      <c r="BE18" s="22">
        <v>64</v>
      </c>
      <c r="BG18" s="22">
        <v>17</v>
      </c>
      <c r="BH18" s="22">
        <v>20</v>
      </c>
      <c r="BJ18" s="22">
        <v>12</v>
      </c>
      <c r="BK18" s="22">
        <v>64</v>
      </c>
      <c r="BM18" s="22">
        <v>191</v>
      </c>
      <c r="BN18" s="22">
        <v>17</v>
      </c>
      <c r="BP18" s="22">
        <v>17</v>
      </c>
      <c r="BQ18" s="22">
        <v>11</v>
      </c>
      <c r="BS18" s="22">
        <v>32.540000000000006</v>
      </c>
      <c r="BT18" s="22">
        <v>5</v>
      </c>
      <c r="BV18" s="22">
        <v>17</v>
      </c>
      <c r="BW18" s="22">
        <v>20</v>
      </c>
      <c r="BY18" s="22">
        <v>17</v>
      </c>
      <c r="BZ18" s="22">
        <v>66</v>
      </c>
      <c r="CB18" s="22">
        <v>17</v>
      </c>
      <c r="CC18" s="22">
        <v>40</v>
      </c>
      <c r="CE18" s="22">
        <v>11</v>
      </c>
      <c r="CF18" s="22">
        <v>64</v>
      </c>
      <c r="CH18" s="22">
        <v>17</v>
      </c>
      <c r="CI18" s="22">
        <v>15</v>
      </c>
      <c r="CK18" s="22">
        <v>38.040000000000006</v>
      </c>
      <c r="CL18" s="22">
        <v>4</v>
      </c>
      <c r="CN18" s="22">
        <v>17</v>
      </c>
      <c r="CO18" s="22">
        <v>27</v>
      </c>
      <c r="CQ18" s="22">
        <v>17</v>
      </c>
      <c r="CR18" s="22">
        <v>64</v>
      </c>
      <c r="CT18" s="22">
        <v>17</v>
      </c>
      <c r="CU18" s="22">
        <v>48</v>
      </c>
      <c r="CW18" s="22">
        <v>10</v>
      </c>
      <c r="CX18" s="22">
        <v>64</v>
      </c>
      <c r="CZ18" s="22">
        <v>17</v>
      </c>
      <c r="DA18" s="22">
        <v>21</v>
      </c>
      <c r="DC18" s="22">
        <v>41.040000000000006</v>
      </c>
      <c r="DD18" s="22">
        <v>4</v>
      </c>
      <c r="DF18" s="22">
        <v>17</v>
      </c>
      <c r="DG18" s="22">
        <v>36</v>
      </c>
      <c r="DI18" s="22">
        <v>17</v>
      </c>
      <c r="DJ18" s="22">
        <v>66</v>
      </c>
      <c r="DL18" s="22">
        <v>17</v>
      </c>
      <c r="DM18" s="22">
        <v>53</v>
      </c>
      <c r="DO18" s="22">
        <v>9</v>
      </c>
      <c r="DP18" s="22">
        <v>63</v>
      </c>
      <c r="DR18" s="22">
        <v>17</v>
      </c>
      <c r="DS18" s="22">
        <v>33</v>
      </c>
      <c r="DU18" s="22">
        <v>45.09</v>
      </c>
      <c r="DV18" s="22">
        <v>4</v>
      </c>
      <c r="DX18" s="22">
        <v>17</v>
      </c>
      <c r="DY18" s="22">
        <v>36</v>
      </c>
      <c r="EA18" s="22">
        <v>17</v>
      </c>
      <c r="EB18" s="22">
        <v>67</v>
      </c>
      <c r="ED18" s="22">
        <v>17</v>
      </c>
      <c r="EE18" s="22">
        <v>57</v>
      </c>
      <c r="EG18" s="22">
        <v>8</v>
      </c>
      <c r="EH18" s="22">
        <v>66</v>
      </c>
      <c r="EJ18" s="22">
        <v>17</v>
      </c>
      <c r="EK18" s="22">
        <v>44</v>
      </c>
      <c r="EM18" s="22">
        <v>51.040000000000006</v>
      </c>
      <c r="EN18" s="22">
        <v>4</v>
      </c>
      <c r="EP18" s="22">
        <v>17</v>
      </c>
      <c r="EQ18" s="22">
        <v>36</v>
      </c>
    </row>
    <row r="19" spans="2:147" ht="15" customHeight="1" x14ac:dyDescent="0.25">
      <c r="B19" s="22">
        <v>18</v>
      </c>
      <c r="C19" s="22">
        <v>61</v>
      </c>
      <c r="E19" s="22">
        <v>18</v>
      </c>
      <c r="F19" s="22">
        <v>12</v>
      </c>
      <c r="H19" s="22">
        <v>16</v>
      </c>
      <c r="I19" s="22">
        <v>62</v>
      </c>
      <c r="K19" s="22">
        <v>18</v>
      </c>
      <c r="L19" s="22">
        <v>3</v>
      </c>
      <c r="N19" s="22">
        <v>27.59</v>
      </c>
      <c r="O19" s="22">
        <v>5</v>
      </c>
      <c r="Q19" s="22">
        <v>18</v>
      </c>
      <c r="R19" s="22">
        <v>25</v>
      </c>
      <c r="T19" s="22">
        <v>18</v>
      </c>
      <c r="U19" s="22">
        <v>62</v>
      </c>
      <c r="W19" s="22">
        <v>18</v>
      </c>
      <c r="X19" s="22">
        <v>20</v>
      </c>
      <c r="Z19" s="22">
        <v>16</v>
      </c>
      <c r="AA19" s="22">
        <v>64</v>
      </c>
      <c r="AC19" s="22">
        <v>18</v>
      </c>
      <c r="AD19" s="22">
        <v>4</v>
      </c>
      <c r="AF19" s="22">
        <v>28.35</v>
      </c>
      <c r="AG19" s="22">
        <v>5</v>
      </c>
      <c r="AI19" s="22">
        <v>18</v>
      </c>
      <c r="AJ19" s="22">
        <v>25</v>
      </c>
      <c r="AL19" s="22">
        <v>18</v>
      </c>
      <c r="AM19" s="22">
        <v>63</v>
      </c>
      <c r="AO19" s="22">
        <v>18</v>
      </c>
      <c r="AP19" s="22">
        <v>20</v>
      </c>
      <c r="AR19" s="22">
        <v>14</v>
      </c>
      <c r="AS19" s="22">
        <v>66</v>
      </c>
      <c r="AU19" s="22">
        <v>18</v>
      </c>
      <c r="AV19" s="22">
        <v>10</v>
      </c>
      <c r="AX19" s="59">
        <v>29.59</v>
      </c>
      <c r="AY19" s="22">
        <v>5</v>
      </c>
      <c r="BA19" s="22">
        <v>18</v>
      </c>
      <c r="BB19" s="22">
        <v>25</v>
      </c>
      <c r="BD19" s="22">
        <v>18</v>
      </c>
      <c r="BE19" s="22">
        <v>65</v>
      </c>
      <c r="BG19" s="22">
        <v>18</v>
      </c>
      <c r="BH19" s="22">
        <v>25</v>
      </c>
      <c r="BJ19" s="22">
        <v>13</v>
      </c>
      <c r="BK19" s="22">
        <v>66</v>
      </c>
      <c r="BM19" s="22">
        <v>192</v>
      </c>
      <c r="BN19" s="22">
        <v>19</v>
      </c>
      <c r="BP19" s="22">
        <v>18</v>
      </c>
      <c r="BQ19" s="22">
        <v>13</v>
      </c>
      <c r="BS19" s="22">
        <v>32.53</v>
      </c>
      <c r="BT19" s="22">
        <v>5</v>
      </c>
      <c r="BV19" s="22">
        <v>18</v>
      </c>
      <c r="BW19" s="22">
        <v>25</v>
      </c>
      <c r="BY19" s="22">
        <v>18</v>
      </c>
      <c r="BZ19" s="22">
        <v>67</v>
      </c>
      <c r="CB19" s="22">
        <v>18</v>
      </c>
      <c r="CC19" s="22">
        <v>41</v>
      </c>
      <c r="CE19" s="22">
        <v>12</v>
      </c>
      <c r="CF19" s="22">
        <v>66</v>
      </c>
      <c r="CH19" s="22">
        <v>18</v>
      </c>
      <c r="CI19" s="22">
        <v>17</v>
      </c>
      <c r="CK19" s="22">
        <v>38.03</v>
      </c>
      <c r="CL19" s="22">
        <v>4</v>
      </c>
      <c r="CN19" s="22">
        <v>18</v>
      </c>
      <c r="CO19" s="22">
        <v>30</v>
      </c>
      <c r="CQ19" s="22">
        <v>18</v>
      </c>
      <c r="CR19" s="22">
        <v>65</v>
      </c>
      <c r="CT19" s="22">
        <v>18</v>
      </c>
      <c r="CU19" s="22">
        <v>50</v>
      </c>
      <c r="CW19" s="22">
        <v>11</v>
      </c>
      <c r="CX19" s="22">
        <v>66</v>
      </c>
      <c r="CZ19" s="22">
        <v>18</v>
      </c>
      <c r="DA19" s="22">
        <v>23</v>
      </c>
      <c r="DC19" s="22">
        <v>41.03</v>
      </c>
      <c r="DD19" s="22">
        <v>4</v>
      </c>
      <c r="DF19" s="22">
        <v>18</v>
      </c>
      <c r="DG19" s="22">
        <v>40</v>
      </c>
      <c r="DI19" s="22">
        <v>18</v>
      </c>
      <c r="DJ19" s="22">
        <v>67</v>
      </c>
      <c r="DL19" s="22">
        <v>18</v>
      </c>
      <c r="DM19" s="22">
        <v>55</v>
      </c>
      <c r="DO19" s="22">
        <v>10</v>
      </c>
      <c r="DP19" s="22">
        <v>65</v>
      </c>
      <c r="DR19" s="22">
        <v>18</v>
      </c>
      <c r="DS19" s="22">
        <v>36</v>
      </c>
      <c r="DU19" s="22">
        <v>45.08</v>
      </c>
      <c r="DV19" s="22">
        <v>4</v>
      </c>
      <c r="DX19" s="22">
        <v>18</v>
      </c>
      <c r="DY19" s="22">
        <v>40</v>
      </c>
      <c r="EA19" s="22">
        <v>18</v>
      </c>
      <c r="EB19" s="22">
        <v>68</v>
      </c>
      <c r="ED19" s="22">
        <v>18</v>
      </c>
      <c r="EE19" s="22">
        <v>60</v>
      </c>
      <c r="EG19" s="22">
        <v>9</v>
      </c>
      <c r="EH19" s="22">
        <v>68</v>
      </c>
      <c r="EJ19" s="22">
        <v>18</v>
      </c>
      <c r="EK19" s="22">
        <v>46</v>
      </c>
      <c r="EM19" s="22">
        <v>51.03</v>
      </c>
      <c r="EN19" s="22">
        <v>4</v>
      </c>
      <c r="EP19" s="22">
        <v>18</v>
      </c>
      <c r="EQ19" s="22">
        <v>40</v>
      </c>
    </row>
    <row r="20" spans="2:147" ht="15" customHeight="1" x14ac:dyDescent="0.25">
      <c r="B20" s="22">
        <v>19</v>
      </c>
      <c r="C20" s="22">
        <v>62</v>
      </c>
      <c r="E20" s="22">
        <v>19</v>
      </c>
      <c r="F20" s="22">
        <v>16</v>
      </c>
      <c r="H20" s="22">
        <v>17</v>
      </c>
      <c r="I20" s="22">
        <v>63</v>
      </c>
      <c r="K20" s="22">
        <v>19</v>
      </c>
      <c r="L20" s="22">
        <v>4</v>
      </c>
      <c r="N20" s="22">
        <v>27.58</v>
      </c>
      <c r="O20" s="22">
        <v>5</v>
      </c>
      <c r="Q20" s="22">
        <v>19</v>
      </c>
      <c r="R20" s="22">
        <v>27</v>
      </c>
      <c r="T20" s="22">
        <v>19</v>
      </c>
      <c r="U20" s="22">
        <v>63</v>
      </c>
      <c r="W20" s="22">
        <v>19</v>
      </c>
      <c r="X20" s="22">
        <v>25</v>
      </c>
      <c r="Z20" s="22">
        <v>17</v>
      </c>
      <c r="AA20" s="22">
        <v>65</v>
      </c>
      <c r="AC20" s="22">
        <v>19</v>
      </c>
      <c r="AD20" s="22">
        <v>5</v>
      </c>
      <c r="AF20" s="22">
        <v>28.34</v>
      </c>
      <c r="AG20" s="22">
        <v>5</v>
      </c>
      <c r="AI20" s="22">
        <v>19</v>
      </c>
      <c r="AJ20" s="22">
        <v>27</v>
      </c>
      <c r="AL20" s="22">
        <v>19</v>
      </c>
      <c r="AM20" s="22">
        <v>63</v>
      </c>
      <c r="AO20" s="22">
        <v>19</v>
      </c>
      <c r="AP20" s="22">
        <v>25</v>
      </c>
      <c r="AR20" s="22">
        <v>15</v>
      </c>
      <c r="AS20" s="22">
        <v>68</v>
      </c>
      <c r="AU20" s="22">
        <v>19</v>
      </c>
      <c r="AV20" s="22">
        <v>11</v>
      </c>
      <c r="AX20" s="58">
        <v>29.58</v>
      </c>
      <c r="AY20" s="22">
        <v>5</v>
      </c>
      <c r="BA20" s="22">
        <v>19</v>
      </c>
      <c r="BB20" s="22">
        <v>27</v>
      </c>
      <c r="BD20" s="22">
        <v>19</v>
      </c>
      <c r="BE20" s="22">
        <v>66</v>
      </c>
      <c r="BG20" s="22">
        <v>19</v>
      </c>
      <c r="BH20" s="22">
        <v>29</v>
      </c>
      <c r="BJ20" s="22">
        <v>14</v>
      </c>
      <c r="BK20" s="22">
        <v>68</v>
      </c>
      <c r="BM20" s="22">
        <v>193</v>
      </c>
      <c r="BN20" s="22">
        <v>21</v>
      </c>
      <c r="BP20" s="22">
        <v>19</v>
      </c>
      <c r="BQ20" s="22">
        <v>15</v>
      </c>
      <c r="BS20" s="22">
        <v>32.520000000000003</v>
      </c>
      <c r="BT20" s="22">
        <v>5</v>
      </c>
      <c r="BV20" s="22">
        <v>19</v>
      </c>
      <c r="BW20" s="22">
        <v>27</v>
      </c>
      <c r="BY20" s="22">
        <v>19</v>
      </c>
      <c r="BZ20" s="22">
        <v>68</v>
      </c>
      <c r="CB20" s="22">
        <v>19</v>
      </c>
      <c r="CC20" s="22">
        <v>42</v>
      </c>
      <c r="CE20" s="22">
        <v>13</v>
      </c>
      <c r="CF20" s="22">
        <v>68</v>
      </c>
      <c r="CH20" s="22">
        <v>19</v>
      </c>
      <c r="CI20" s="22">
        <v>19</v>
      </c>
      <c r="CK20" s="22">
        <v>38.020000000000003</v>
      </c>
      <c r="CL20" s="22">
        <v>4</v>
      </c>
      <c r="CN20" s="22">
        <v>19</v>
      </c>
      <c r="CO20" s="22">
        <v>33</v>
      </c>
      <c r="CQ20" s="22">
        <v>19</v>
      </c>
      <c r="CR20" s="22">
        <v>66</v>
      </c>
      <c r="CT20" s="22">
        <v>19</v>
      </c>
      <c r="CU20" s="22">
        <v>52</v>
      </c>
      <c r="CW20" s="22">
        <v>12</v>
      </c>
      <c r="CX20" s="22">
        <v>68</v>
      </c>
      <c r="CZ20" s="22">
        <v>19</v>
      </c>
      <c r="DA20" s="22">
        <v>25</v>
      </c>
      <c r="DC20" s="22">
        <v>41.02</v>
      </c>
      <c r="DD20" s="22">
        <v>4</v>
      </c>
      <c r="DF20" s="22">
        <v>19</v>
      </c>
      <c r="DG20" s="22">
        <v>41</v>
      </c>
      <c r="DI20" s="22">
        <v>19</v>
      </c>
      <c r="DJ20" s="22">
        <v>68</v>
      </c>
      <c r="DL20" s="22">
        <v>19</v>
      </c>
      <c r="DM20" s="22">
        <v>57</v>
      </c>
      <c r="DO20" s="22">
        <v>11</v>
      </c>
      <c r="DP20" s="22">
        <v>67</v>
      </c>
      <c r="DR20" s="22">
        <v>19</v>
      </c>
      <c r="DS20" s="22">
        <v>40</v>
      </c>
      <c r="DU20" s="22">
        <v>45.07</v>
      </c>
      <c r="DV20" s="22">
        <v>4</v>
      </c>
      <c r="DX20" s="22">
        <v>19</v>
      </c>
      <c r="DY20" s="22">
        <v>42</v>
      </c>
      <c r="EA20" s="22">
        <v>19</v>
      </c>
      <c r="EB20" s="22">
        <v>69</v>
      </c>
      <c r="ED20" s="22">
        <v>19</v>
      </c>
      <c r="EE20" s="22">
        <v>60</v>
      </c>
      <c r="EG20" s="22">
        <v>10</v>
      </c>
      <c r="EH20" s="22">
        <v>70</v>
      </c>
      <c r="EJ20" s="22">
        <v>19</v>
      </c>
      <c r="EK20" s="22">
        <v>48</v>
      </c>
      <c r="EM20" s="22">
        <v>51.02</v>
      </c>
      <c r="EN20" s="22">
        <v>4</v>
      </c>
      <c r="EP20" s="22">
        <v>19</v>
      </c>
      <c r="EQ20" s="22">
        <v>42</v>
      </c>
    </row>
    <row r="21" spans="2:147" ht="15" customHeight="1" x14ac:dyDescent="0.25">
      <c r="B21" s="22">
        <v>20</v>
      </c>
      <c r="C21" s="22">
        <v>62</v>
      </c>
      <c r="E21" s="22">
        <v>20</v>
      </c>
      <c r="F21" s="22">
        <v>20</v>
      </c>
      <c r="H21" s="22">
        <v>18</v>
      </c>
      <c r="I21" s="22">
        <v>64</v>
      </c>
      <c r="K21" s="22">
        <v>20</v>
      </c>
      <c r="L21" s="22">
        <v>5</v>
      </c>
      <c r="N21" s="22">
        <v>27.57</v>
      </c>
      <c r="O21" s="22">
        <v>5</v>
      </c>
      <c r="Q21" s="22">
        <v>20</v>
      </c>
      <c r="R21" s="22">
        <v>29</v>
      </c>
      <c r="T21" s="22">
        <v>20</v>
      </c>
      <c r="U21" s="22">
        <v>63</v>
      </c>
      <c r="W21" s="22">
        <v>20</v>
      </c>
      <c r="X21" s="22">
        <v>28</v>
      </c>
      <c r="Z21" s="22">
        <v>18</v>
      </c>
      <c r="AA21" s="22">
        <v>66</v>
      </c>
      <c r="AC21" s="22">
        <v>20</v>
      </c>
      <c r="AD21" s="22">
        <v>6</v>
      </c>
      <c r="AF21" s="22">
        <v>28.33</v>
      </c>
      <c r="AG21" s="22">
        <v>5</v>
      </c>
      <c r="AI21" s="22">
        <v>20</v>
      </c>
      <c r="AJ21" s="22">
        <v>29</v>
      </c>
      <c r="AL21" s="22">
        <v>20</v>
      </c>
      <c r="AM21" s="22">
        <v>64</v>
      </c>
      <c r="AO21" s="22">
        <v>20</v>
      </c>
      <c r="AP21" s="22">
        <v>29</v>
      </c>
      <c r="AR21" s="22">
        <v>16</v>
      </c>
      <c r="AS21" s="22">
        <v>70</v>
      </c>
      <c r="AU21" s="22">
        <v>20</v>
      </c>
      <c r="AV21" s="22">
        <v>13</v>
      </c>
      <c r="AX21" s="59">
        <v>29.57</v>
      </c>
      <c r="AY21" s="22">
        <v>5</v>
      </c>
      <c r="BA21" s="22">
        <v>20</v>
      </c>
      <c r="BB21" s="22">
        <v>29</v>
      </c>
      <c r="BD21" s="22">
        <v>20</v>
      </c>
      <c r="BE21" s="22">
        <v>67</v>
      </c>
      <c r="BG21" s="22">
        <v>20</v>
      </c>
      <c r="BH21" s="22">
        <v>34</v>
      </c>
      <c r="BJ21" s="22">
        <v>15</v>
      </c>
      <c r="BK21" s="22">
        <v>70</v>
      </c>
      <c r="BM21" s="22">
        <v>194</v>
      </c>
      <c r="BN21" s="22">
        <v>23</v>
      </c>
      <c r="BP21" s="22">
        <v>20</v>
      </c>
      <c r="BQ21" s="22">
        <v>17</v>
      </c>
      <c r="BS21" s="22">
        <v>32.510000000000005</v>
      </c>
      <c r="BT21" s="22">
        <v>5</v>
      </c>
      <c r="BV21" s="22">
        <v>20</v>
      </c>
      <c r="BW21" s="22">
        <v>29</v>
      </c>
      <c r="BY21" s="22">
        <v>20</v>
      </c>
      <c r="BZ21" s="22">
        <v>69</v>
      </c>
      <c r="CB21" s="22">
        <v>20</v>
      </c>
      <c r="CC21" s="22">
        <v>44</v>
      </c>
      <c r="CE21" s="22">
        <v>14</v>
      </c>
      <c r="CF21" s="22">
        <v>70</v>
      </c>
      <c r="CH21" s="22">
        <v>20</v>
      </c>
      <c r="CI21" s="22">
        <v>21</v>
      </c>
      <c r="CK21" s="22">
        <v>38.010000000000005</v>
      </c>
      <c r="CL21" s="22">
        <v>4</v>
      </c>
      <c r="CN21" s="22">
        <v>20</v>
      </c>
      <c r="CO21" s="22">
        <v>36</v>
      </c>
      <c r="CQ21" s="22">
        <v>20</v>
      </c>
      <c r="CR21" s="22">
        <v>67</v>
      </c>
      <c r="CT21" s="22">
        <v>20</v>
      </c>
      <c r="CU21" s="22">
        <v>54</v>
      </c>
      <c r="CW21" s="22">
        <v>13</v>
      </c>
      <c r="CX21" s="22">
        <v>70</v>
      </c>
      <c r="CZ21" s="22">
        <v>20</v>
      </c>
      <c r="DA21" s="22">
        <v>27</v>
      </c>
      <c r="DC21" s="22">
        <v>41.010000000000005</v>
      </c>
      <c r="DD21" s="22">
        <v>4</v>
      </c>
      <c r="DF21" s="22">
        <v>20</v>
      </c>
      <c r="DG21" s="22">
        <v>42</v>
      </c>
      <c r="DI21" s="22">
        <v>20</v>
      </c>
      <c r="DJ21" s="22">
        <v>69</v>
      </c>
      <c r="DL21" s="22">
        <v>20</v>
      </c>
      <c r="DM21" s="22">
        <v>60</v>
      </c>
      <c r="DO21" s="22">
        <v>12</v>
      </c>
      <c r="DP21" s="22">
        <v>69</v>
      </c>
      <c r="DR21" s="22">
        <v>20</v>
      </c>
      <c r="DS21" s="22">
        <v>42</v>
      </c>
      <c r="DU21" s="22">
        <v>45.06</v>
      </c>
      <c r="DV21" s="22">
        <v>4</v>
      </c>
      <c r="DX21" s="22">
        <v>20</v>
      </c>
      <c r="DY21" s="22">
        <v>44</v>
      </c>
      <c r="EA21" s="22">
        <v>20</v>
      </c>
      <c r="EB21" s="22">
        <v>71</v>
      </c>
      <c r="ED21" s="22">
        <v>20</v>
      </c>
      <c r="EE21" s="22">
        <v>60</v>
      </c>
      <c r="EG21" s="22">
        <v>11</v>
      </c>
      <c r="EH21" s="22">
        <v>73</v>
      </c>
      <c r="EJ21" s="22">
        <v>20</v>
      </c>
      <c r="EK21" s="22">
        <v>50</v>
      </c>
      <c r="EM21" s="22">
        <v>51.010000000000005</v>
      </c>
      <c r="EN21" s="22">
        <v>4</v>
      </c>
      <c r="EP21" s="22">
        <v>20</v>
      </c>
      <c r="EQ21" s="22">
        <v>44</v>
      </c>
    </row>
    <row r="22" spans="2:147" ht="15" customHeight="1" x14ac:dyDescent="0.25">
      <c r="B22" s="22">
        <v>21</v>
      </c>
      <c r="C22" s="22">
        <v>63</v>
      </c>
      <c r="E22" s="22">
        <v>21</v>
      </c>
      <c r="F22" s="22">
        <v>25</v>
      </c>
      <c r="H22" s="22">
        <v>19</v>
      </c>
      <c r="I22" s="22">
        <v>65</v>
      </c>
      <c r="K22" s="22">
        <v>21</v>
      </c>
      <c r="L22" s="22">
        <v>6</v>
      </c>
      <c r="N22" s="22">
        <v>27.56</v>
      </c>
      <c r="O22" s="22">
        <v>6</v>
      </c>
      <c r="Q22" s="22">
        <v>21</v>
      </c>
      <c r="R22" s="22">
        <v>31</v>
      </c>
      <c r="T22" s="22">
        <v>21</v>
      </c>
      <c r="U22" s="22">
        <v>64</v>
      </c>
      <c r="W22" s="22">
        <v>21</v>
      </c>
      <c r="X22" s="22">
        <v>32</v>
      </c>
      <c r="Z22" s="22">
        <v>19</v>
      </c>
      <c r="AA22" s="22">
        <v>68</v>
      </c>
      <c r="AC22" s="22">
        <v>21</v>
      </c>
      <c r="AD22" s="22">
        <v>7</v>
      </c>
      <c r="AF22" s="22">
        <v>28.32</v>
      </c>
      <c r="AG22" s="22">
        <v>6</v>
      </c>
      <c r="AI22" s="22">
        <v>21</v>
      </c>
      <c r="AJ22" s="22">
        <v>31</v>
      </c>
      <c r="AL22" s="22">
        <v>21</v>
      </c>
      <c r="AM22" s="22">
        <v>64</v>
      </c>
      <c r="AO22" s="22">
        <v>21</v>
      </c>
      <c r="AP22" s="22">
        <v>34</v>
      </c>
      <c r="AR22" s="22">
        <v>17</v>
      </c>
      <c r="AS22" s="22">
        <v>72</v>
      </c>
      <c r="AU22" s="22">
        <v>21</v>
      </c>
      <c r="AV22" s="22">
        <v>15</v>
      </c>
      <c r="AX22" s="58">
        <v>29.56</v>
      </c>
      <c r="AY22" s="22">
        <v>6</v>
      </c>
      <c r="BA22" s="22">
        <v>21</v>
      </c>
      <c r="BB22" s="22">
        <v>31</v>
      </c>
      <c r="BD22" s="22">
        <v>21</v>
      </c>
      <c r="BE22" s="22">
        <v>68</v>
      </c>
      <c r="BG22" s="22">
        <v>21</v>
      </c>
      <c r="BH22" s="22">
        <v>40</v>
      </c>
      <c r="BJ22" s="22">
        <v>16</v>
      </c>
      <c r="BK22" s="22">
        <v>72</v>
      </c>
      <c r="BM22" s="22">
        <v>195</v>
      </c>
      <c r="BN22" s="22">
        <v>25</v>
      </c>
      <c r="BP22" s="22">
        <v>21</v>
      </c>
      <c r="BQ22" s="22">
        <v>19</v>
      </c>
      <c r="BS22" s="22">
        <v>32.5</v>
      </c>
      <c r="BT22" s="22">
        <v>6</v>
      </c>
      <c r="BV22" s="22">
        <v>21</v>
      </c>
      <c r="BW22" s="22">
        <v>31</v>
      </c>
      <c r="BY22" s="22">
        <v>21</v>
      </c>
      <c r="BZ22" s="22">
        <v>70</v>
      </c>
      <c r="CB22" s="22">
        <v>21</v>
      </c>
      <c r="CC22" s="22">
        <v>46</v>
      </c>
      <c r="CE22" s="22">
        <v>15</v>
      </c>
      <c r="CF22" s="22">
        <v>72</v>
      </c>
      <c r="CH22" s="22">
        <v>21</v>
      </c>
      <c r="CI22" s="22">
        <v>23</v>
      </c>
      <c r="CK22" s="22">
        <v>38</v>
      </c>
      <c r="CL22" s="22">
        <v>5</v>
      </c>
      <c r="CN22" s="22">
        <v>21</v>
      </c>
      <c r="CO22" s="22">
        <v>40</v>
      </c>
      <c r="CQ22" s="22">
        <v>21</v>
      </c>
      <c r="CR22" s="22">
        <v>68</v>
      </c>
      <c r="CT22" s="22">
        <v>21</v>
      </c>
      <c r="CU22" s="22">
        <v>56</v>
      </c>
      <c r="CW22" s="22">
        <v>14</v>
      </c>
      <c r="CX22" s="22">
        <v>72</v>
      </c>
      <c r="CZ22" s="22">
        <v>21</v>
      </c>
      <c r="DA22" s="22">
        <v>30</v>
      </c>
      <c r="DC22" s="22">
        <v>41</v>
      </c>
      <c r="DD22" s="22">
        <v>5</v>
      </c>
      <c r="DF22" s="22">
        <v>21</v>
      </c>
      <c r="DG22" s="22">
        <v>43</v>
      </c>
      <c r="DI22" s="22">
        <v>21</v>
      </c>
      <c r="DJ22" s="22">
        <v>70</v>
      </c>
      <c r="DL22" s="22">
        <v>21</v>
      </c>
      <c r="DM22" s="22">
        <v>60</v>
      </c>
      <c r="DO22" s="22">
        <v>13</v>
      </c>
      <c r="DP22" s="22">
        <v>71</v>
      </c>
      <c r="DR22" s="22">
        <v>21</v>
      </c>
      <c r="DS22" s="22">
        <v>44</v>
      </c>
      <c r="DU22" s="22">
        <v>45.05</v>
      </c>
      <c r="DV22" s="22">
        <v>5</v>
      </c>
      <c r="DX22" s="22">
        <v>21</v>
      </c>
      <c r="DY22" s="22">
        <v>46</v>
      </c>
      <c r="EA22" s="22">
        <v>21</v>
      </c>
      <c r="EB22" s="22">
        <v>73</v>
      </c>
      <c r="ED22" s="22">
        <v>21</v>
      </c>
      <c r="EE22" s="22">
        <v>60</v>
      </c>
      <c r="EG22" s="22">
        <v>12</v>
      </c>
      <c r="EH22" s="22">
        <v>76</v>
      </c>
      <c r="EJ22" s="22">
        <v>21</v>
      </c>
      <c r="EK22" s="22">
        <v>52</v>
      </c>
      <c r="EM22" s="22">
        <v>51</v>
      </c>
      <c r="EN22" s="22">
        <v>5</v>
      </c>
      <c r="EP22" s="22">
        <v>21</v>
      </c>
      <c r="EQ22" s="22">
        <v>46</v>
      </c>
    </row>
    <row r="23" spans="2:147" ht="15" customHeight="1" x14ac:dyDescent="0.25">
      <c r="B23" s="22">
        <v>22</v>
      </c>
      <c r="C23" s="22">
        <v>63</v>
      </c>
      <c r="E23" s="22">
        <v>22</v>
      </c>
      <c r="F23" s="22">
        <v>28</v>
      </c>
      <c r="H23" s="22">
        <v>20</v>
      </c>
      <c r="I23" s="22">
        <v>66</v>
      </c>
      <c r="K23" s="22">
        <v>22</v>
      </c>
      <c r="L23" s="22">
        <v>7</v>
      </c>
      <c r="N23" s="22">
        <v>27.55</v>
      </c>
      <c r="O23" s="22">
        <v>6</v>
      </c>
      <c r="Q23" s="22">
        <v>22</v>
      </c>
      <c r="R23" s="22">
        <v>33</v>
      </c>
      <c r="T23" s="22">
        <v>22</v>
      </c>
      <c r="U23" s="22">
        <v>64</v>
      </c>
      <c r="W23" s="22">
        <v>22</v>
      </c>
      <c r="X23" s="22">
        <v>36</v>
      </c>
      <c r="Z23" s="22">
        <v>20</v>
      </c>
      <c r="AA23" s="22">
        <v>70</v>
      </c>
      <c r="AC23" s="22">
        <v>22</v>
      </c>
      <c r="AD23" s="22">
        <v>8</v>
      </c>
      <c r="AF23" s="22">
        <v>28.31</v>
      </c>
      <c r="AG23" s="22">
        <v>6</v>
      </c>
      <c r="AI23" s="22">
        <v>22</v>
      </c>
      <c r="AJ23" s="22">
        <v>33</v>
      </c>
      <c r="AL23" s="22">
        <v>22</v>
      </c>
      <c r="AM23" s="22">
        <v>65</v>
      </c>
      <c r="AO23" s="22">
        <v>22</v>
      </c>
      <c r="AP23" s="22">
        <v>40</v>
      </c>
      <c r="AR23" s="22">
        <v>18</v>
      </c>
      <c r="AS23" s="22">
        <v>74</v>
      </c>
      <c r="AU23" s="22">
        <v>22</v>
      </c>
      <c r="AV23" s="22">
        <v>17</v>
      </c>
      <c r="AX23" s="59">
        <v>29.55</v>
      </c>
      <c r="AY23" s="22">
        <v>6</v>
      </c>
      <c r="BA23" s="22">
        <v>22</v>
      </c>
      <c r="BB23" s="22">
        <v>33</v>
      </c>
      <c r="BD23" s="22">
        <v>22</v>
      </c>
      <c r="BE23" s="22">
        <v>69</v>
      </c>
      <c r="BG23" s="22">
        <v>22</v>
      </c>
      <c r="BH23" s="22">
        <v>41</v>
      </c>
      <c r="BJ23" s="22">
        <v>17</v>
      </c>
      <c r="BK23" s="22">
        <v>74</v>
      </c>
      <c r="BM23" s="22">
        <v>196</v>
      </c>
      <c r="BN23" s="22">
        <v>26</v>
      </c>
      <c r="BP23" s="22">
        <v>22</v>
      </c>
      <c r="BQ23" s="22">
        <v>21</v>
      </c>
      <c r="BS23" s="22">
        <v>32.49</v>
      </c>
      <c r="BT23" s="22">
        <v>6</v>
      </c>
      <c r="BV23" s="22">
        <v>22</v>
      </c>
      <c r="BW23" s="22">
        <v>33</v>
      </c>
      <c r="BY23" s="22">
        <v>22</v>
      </c>
      <c r="BZ23" s="22">
        <v>71</v>
      </c>
      <c r="CB23" s="22">
        <v>22</v>
      </c>
      <c r="CC23" s="22">
        <v>48</v>
      </c>
      <c r="CE23" s="22">
        <v>16</v>
      </c>
      <c r="CF23" s="22">
        <v>74</v>
      </c>
      <c r="CH23" s="22">
        <v>22</v>
      </c>
      <c r="CI23" s="22">
        <v>25</v>
      </c>
      <c r="CK23" s="22">
        <v>37.590000000000003</v>
      </c>
      <c r="CL23" s="22">
        <v>5</v>
      </c>
      <c r="CN23" s="22">
        <v>22</v>
      </c>
      <c r="CO23" s="22">
        <v>42</v>
      </c>
      <c r="CQ23" s="22">
        <v>22</v>
      </c>
      <c r="CR23" s="22">
        <v>69</v>
      </c>
      <c r="CT23" s="22">
        <v>22</v>
      </c>
      <c r="CU23" s="22">
        <v>58</v>
      </c>
      <c r="CW23" s="22">
        <v>15</v>
      </c>
      <c r="CX23" s="22">
        <v>74</v>
      </c>
      <c r="CZ23" s="22">
        <v>22</v>
      </c>
      <c r="DA23" s="22">
        <v>33</v>
      </c>
      <c r="DC23" s="22">
        <v>40.590000000000003</v>
      </c>
      <c r="DD23" s="22">
        <v>5</v>
      </c>
      <c r="DF23" s="22">
        <v>22</v>
      </c>
      <c r="DG23" s="22">
        <v>44</v>
      </c>
      <c r="DI23" s="22">
        <v>22</v>
      </c>
      <c r="DJ23" s="22">
        <v>72</v>
      </c>
      <c r="DL23" s="22">
        <v>22</v>
      </c>
      <c r="DM23" s="22">
        <v>60</v>
      </c>
      <c r="DO23" s="22">
        <v>14</v>
      </c>
      <c r="DP23" s="22">
        <v>74</v>
      </c>
      <c r="DR23" s="22">
        <v>22</v>
      </c>
      <c r="DS23" s="22">
        <v>46</v>
      </c>
      <c r="DU23" s="22">
        <v>45.04</v>
      </c>
      <c r="DV23" s="22">
        <v>5</v>
      </c>
      <c r="DX23" s="22">
        <v>22</v>
      </c>
      <c r="DY23" s="22">
        <v>48</v>
      </c>
      <c r="EA23" s="22">
        <v>22</v>
      </c>
      <c r="EB23" s="22">
        <v>76</v>
      </c>
      <c r="ED23" s="22">
        <v>22</v>
      </c>
      <c r="EE23" s="22">
        <v>61</v>
      </c>
      <c r="EG23" s="22">
        <v>13</v>
      </c>
      <c r="EH23" s="22">
        <v>80</v>
      </c>
      <c r="EJ23" s="22">
        <v>22</v>
      </c>
      <c r="EK23" s="22">
        <v>54</v>
      </c>
      <c r="EM23" s="22">
        <v>50.59</v>
      </c>
      <c r="EN23" s="22">
        <v>5</v>
      </c>
      <c r="EP23" s="22">
        <v>22</v>
      </c>
      <c r="EQ23" s="22">
        <v>48</v>
      </c>
    </row>
    <row r="24" spans="2:147" ht="15" customHeight="1" x14ac:dyDescent="0.25">
      <c r="B24" s="22">
        <v>23</v>
      </c>
      <c r="C24" s="22">
        <v>64</v>
      </c>
      <c r="E24" s="22">
        <v>23</v>
      </c>
      <c r="F24" s="22">
        <v>32</v>
      </c>
      <c r="H24" s="22">
        <v>21</v>
      </c>
      <c r="I24" s="22">
        <v>68</v>
      </c>
      <c r="K24" s="22">
        <v>23</v>
      </c>
      <c r="L24" s="22">
        <v>8</v>
      </c>
      <c r="N24" s="22">
        <v>27.54</v>
      </c>
      <c r="O24" s="22">
        <v>6</v>
      </c>
      <c r="Q24" s="22">
        <v>23</v>
      </c>
      <c r="R24" s="22">
        <v>35</v>
      </c>
      <c r="T24" s="22">
        <v>23</v>
      </c>
      <c r="U24" s="22">
        <v>65</v>
      </c>
      <c r="W24" s="22">
        <v>23</v>
      </c>
      <c r="X24" s="22">
        <v>40</v>
      </c>
      <c r="Z24" s="22">
        <v>21</v>
      </c>
      <c r="AA24" s="22">
        <v>73</v>
      </c>
      <c r="AC24" s="22">
        <v>23</v>
      </c>
      <c r="AD24" s="22">
        <v>9</v>
      </c>
      <c r="AF24" s="22">
        <v>28.3</v>
      </c>
      <c r="AG24" s="22">
        <v>6</v>
      </c>
      <c r="AI24" s="22">
        <v>23</v>
      </c>
      <c r="AJ24" s="22">
        <v>35</v>
      </c>
      <c r="AL24" s="22">
        <v>23</v>
      </c>
      <c r="AM24" s="22">
        <v>65</v>
      </c>
      <c r="AO24" s="22">
        <v>23</v>
      </c>
      <c r="AP24" s="22">
        <v>41</v>
      </c>
      <c r="AR24" s="22">
        <v>19</v>
      </c>
      <c r="AS24" s="22">
        <v>76</v>
      </c>
      <c r="AU24" s="22">
        <v>23</v>
      </c>
      <c r="AV24" s="22">
        <v>19</v>
      </c>
      <c r="AX24" s="58">
        <v>29.54</v>
      </c>
      <c r="AY24" s="22">
        <v>6</v>
      </c>
      <c r="BA24" s="22">
        <v>23</v>
      </c>
      <c r="BB24" s="22">
        <v>35</v>
      </c>
      <c r="BD24" s="22">
        <v>23</v>
      </c>
      <c r="BE24" s="22">
        <v>70</v>
      </c>
      <c r="BG24" s="22">
        <v>23</v>
      </c>
      <c r="BH24" s="22">
        <v>42</v>
      </c>
      <c r="BJ24" s="22">
        <v>18</v>
      </c>
      <c r="BK24" s="22">
        <v>76</v>
      </c>
      <c r="BM24" s="22">
        <v>197</v>
      </c>
      <c r="BN24" s="22">
        <v>27</v>
      </c>
      <c r="BP24" s="22">
        <v>23</v>
      </c>
      <c r="BQ24" s="22">
        <v>23</v>
      </c>
      <c r="BS24" s="22">
        <v>32.480000000000004</v>
      </c>
      <c r="BT24" s="22">
        <v>6</v>
      </c>
      <c r="BV24" s="22">
        <v>23</v>
      </c>
      <c r="BW24" s="22">
        <v>35</v>
      </c>
      <c r="BY24" s="22">
        <v>23</v>
      </c>
      <c r="BZ24" s="22">
        <v>72</v>
      </c>
      <c r="CB24" s="22">
        <v>23</v>
      </c>
      <c r="CC24" s="22">
        <v>50</v>
      </c>
      <c r="CE24" s="22">
        <v>17</v>
      </c>
      <c r="CF24" s="22">
        <v>77</v>
      </c>
      <c r="CH24" s="22">
        <v>23</v>
      </c>
      <c r="CI24" s="22">
        <v>27</v>
      </c>
      <c r="CK24" s="22">
        <v>37.580000000000005</v>
      </c>
      <c r="CL24" s="22">
        <v>5</v>
      </c>
      <c r="CN24" s="22">
        <v>23</v>
      </c>
      <c r="CO24" s="22">
        <v>44</v>
      </c>
      <c r="CQ24" s="22">
        <v>23</v>
      </c>
      <c r="CR24" s="22">
        <v>70</v>
      </c>
      <c r="CT24" s="22">
        <v>23</v>
      </c>
      <c r="CU24" s="22">
        <v>60</v>
      </c>
      <c r="CW24" s="22">
        <v>16</v>
      </c>
      <c r="CX24" s="22">
        <v>77</v>
      </c>
      <c r="CZ24" s="22">
        <v>23</v>
      </c>
      <c r="DA24" s="22">
        <v>36</v>
      </c>
      <c r="DC24" s="22">
        <v>40.580000000000005</v>
      </c>
      <c r="DD24" s="22">
        <v>5</v>
      </c>
      <c r="DF24" s="22">
        <v>23</v>
      </c>
      <c r="DG24" s="22">
        <v>46</v>
      </c>
      <c r="DI24" s="22">
        <v>23</v>
      </c>
      <c r="DJ24" s="22">
        <v>74</v>
      </c>
      <c r="DL24" s="22">
        <v>23</v>
      </c>
      <c r="DM24" s="22">
        <v>60</v>
      </c>
      <c r="DO24" s="22">
        <v>15</v>
      </c>
      <c r="DP24" s="22">
        <v>77</v>
      </c>
      <c r="DR24" s="22">
        <v>23</v>
      </c>
      <c r="DS24" s="22">
        <v>48</v>
      </c>
      <c r="DU24" s="22">
        <v>45.03</v>
      </c>
      <c r="DV24" s="22">
        <v>5</v>
      </c>
      <c r="DX24" s="22">
        <v>23</v>
      </c>
      <c r="DY24" s="22">
        <v>50</v>
      </c>
      <c r="EA24" s="22">
        <v>23</v>
      </c>
      <c r="EB24" s="22">
        <v>79</v>
      </c>
      <c r="ED24" s="22">
        <v>23</v>
      </c>
      <c r="EE24" s="22">
        <v>61</v>
      </c>
      <c r="EG24" s="22">
        <v>14</v>
      </c>
      <c r="EH24" s="22">
        <v>83</v>
      </c>
      <c r="EJ24" s="22">
        <v>23</v>
      </c>
      <c r="EK24" s="22">
        <v>57</v>
      </c>
      <c r="EM24" s="22">
        <v>50.580000000000005</v>
      </c>
      <c r="EN24" s="22">
        <v>5</v>
      </c>
      <c r="EP24" s="22">
        <v>23</v>
      </c>
      <c r="EQ24" s="22">
        <v>50</v>
      </c>
    </row>
    <row r="25" spans="2:147" ht="15" customHeight="1" x14ac:dyDescent="0.25">
      <c r="B25" s="22">
        <v>24</v>
      </c>
      <c r="C25" s="22">
        <v>64</v>
      </c>
      <c r="E25" s="22">
        <v>24</v>
      </c>
      <c r="F25" s="22">
        <v>36</v>
      </c>
      <c r="H25" s="22">
        <v>22</v>
      </c>
      <c r="I25" s="22">
        <v>70</v>
      </c>
      <c r="K25" s="22">
        <v>24</v>
      </c>
      <c r="L25" s="22">
        <v>9</v>
      </c>
      <c r="N25" s="22">
        <v>27.53</v>
      </c>
      <c r="O25" s="22">
        <v>6</v>
      </c>
      <c r="Q25" s="22">
        <v>24</v>
      </c>
      <c r="R25" s="22">
        <v>37</v>
      </c>
      <c r="T25" s="22">
        <v>24</v>
      </c>
      <c r="U25" s="22">
        <v>65</v>
      </c>
      <c r="W25" s="22">
        <v>24</v>
      </c>
      <c r="X25" s="22">
        <v>41</v>
      </c>
      <c r="Z25" s="22">
        <v>22</v>
      </c>
      <c r="AA25" s="22">
        <v>76</v>
      </c>
      <c r="AC25" s="22">
        <v>24</v>
      </c>
      <c r="AD25" s="22">
        <v>10</v>
      </c>
      <c r="AF25" s="22">
        <v>28.29</v>
      </c>
      <c r="AG25" s="22">
        <v>6</v>
      </c>
      <c r="AI25" s="22">
        <v>24</v>
      </c>
      <c r="AJ25" s="22">
        <v>37</v>
      </c>
      <c r="AL25" s="22">
        <v>24</v>
      </c>
      <c r="AM25" s="22">
        <v>66</v>
      </c>
      <c r="AO25" s="22">
        <v>24</v>
      </c>
      <c r="AP25" s="22">
        <v>42</v>
      </c>
      <c r="AR25" s="22">
        <v>20</v>
      </c>
      <c r="AS25" s="22">
        <v>79</v>
      </c>
      <c r="AU25" s="22">
        <v>24</v>
      </c>
      <c r="AV25" s="22">
        <v>21</v>
      </c>
      <c r="AX25" s="59">
        <v>29.53</v>
      </c>
      <c r="AY25" s="22">
        <v>6</v>
      </c>
      <c r="BA25" s="22">
        <v>24</v>
      </c>
      <c r="BB25" s="22">
        <v>37</v>
      </c>
      <c r="BD25" s="22">
        <v>24</v>
      </c>
      <c r="BE25" s="22">
        <v>71</v>
      </c>
      <c r="BG25" s="22">
        <v>24</v>
      </c>
      <c r="BH25" s="22">
        <v>43</v>
      </c>
      <c r="BJ25" s="22">
        <v>19</v>
      </c>
      <c r="BK25" s="22">
        <v>79</v>
      </c>
      <c r="BM25" s="22">
        <v>198</v>
      </c>
      <c r="BN25" s="22">
        <v>28</v>
      </c>
      <c r="BP25" s="22">
        <v>24</v>
      </c>
      <c r="BQ25" s="22">
        <v>25</v>
      </c>
      <c r="BS25" s="22">
        <v>32.470000000000006</v>
      </c>
      <c r="BT25" s="22">
        <v>6</v>
      </c>
      <c r="BV25" s="22">
        <v>24</v>
      </c>
      <c r="BW25" s="22">
        <v>37</v>
      </c>
      <c r="BY25" s="22">
        <v>24</v>
      </c>
      <c r="BZ25" s="22">
        <v>74</v>
      </c>
      <c r="CB25" s="22">
        <v>24</v>
      </c>
      <c r="CC25" s="22">
        <v>52</v>
      </c>
      <c r="CE25" s="22">
        <v>18</v>
      </c>
      <c r="CF25" s="22">
        <v>80</v>
      </c>
      <c r="CH25" s="22">
        <v>24</v>
      </c>
      <c r="CI25" s="22">
        <v>30</v>
      </c>
      <c r="CK25" s="22">
        <v>37.57</v>
      </c>
      <c r="CL25" s="22">
        <v>5</v>
      </c>
      <c r="CN25" s="22">
        <v>24</v>
      </c>
      <c r="CO25" s="22">
        <v>46</v>
      </c>
      <c r="CQ25" s="22">
        <v>24</v>
      </c>
      <c r="CR25" s="22">
        <v>72</v>
      </c>
      <c r="CT25" s="22">
        <v>24</v>
      </c>
      <c r="CU25" s="22">
        <v>60</v>
      </c>
      <c r="CW25" s="22">
        <v>17</v>
      </c>
      <c r="CX25" s="22">
        <v>80</v>
      </c>
      <c r="CZ25" s="22">
        <v>24</v>
      </c>
      <c r="DA25" s="22">
        <v>40</v>
      </c>
      <c r="DC25" s="22">
        <v>40.57</v>
      </c>
      <c r="DD25" s="22">
        <v>5</v>
      </c>
      <c r="DF25" s="22">
        <v>24</v>
      </c>
      <c r="DG25" s="22">
        <v>48</v>
      </c>
      <c r="DI25" s="22">
        <v>24</v>
      </c>
      <c r="DJ25" s="22">
        <v>77</v>
      </c>
      <c r="DL25" s="22">
        <v>24</v>
      </c>
      <c r="DM25" s="22">
        <v>61</v>
      </c>
      <c r="DO25" s="22">
        <v>16</v>
      </c>
      <c r="DP25" s="22">
        <v>80</v>
      </c>
      <c r="DR25" s="22">
        <v>24</v>
      </c>
      <c r="DS25" s="22">
        <v>51</v>
      </c>
      <c r="DU25" s="22">
        <v>45.02</v>
      </c>
      <c r="DV25" s="22">
        <v>5</v>
      </c>
      <c r="DX25" s="22">
        <v>24</v>
      </c>
      <c r="DY25" s="22">
        <v>52</v>
      </c>
      <c r="EA25" s="22">
        <v>24</v>
      </c>
      <c r="EB25" s="22">
        <v>82</v>
      </c>
      <c r="ED25" s="22">
        <v>24</v>
      </c>
      <c r="EE25" s="22">
        <v>61</v>
      </c>
      <c r="EG25" s="22">
        <v>15</v>
      </c>
      <c r="EH25" s="22">
        <v>87</v>
      </c>
      <c r="EJ25" s="22">
        <v>24</v>
      </c>
      <c r="EK25" s="22">
        <v>60</v>
      </c>
      <c r="EM25" s="22">
        <v>50.57</v>
      </c>
      <c r="EN25" s="22">
        <v>5</v>
      </c>
      <c r="EP25" s="22">
        <v>24</v>
      </c>
      <c r="EQ25" s="22">
        <v>52</v>
      </c>
    </row>
    <row r="26" spans="2:147" ht="15" customHeight="1" x14ac:dyDescent="0.25">
      <c r="B26" s="22">
        <v>25</v>
      </c>
      <c r="C26" s="22">
        <v>65</v>
      </c>
      <c r="E26" s="22">
        <v>25</v>
      </c>
      <c r="F26" s="22">
        <v>40</v>
      </c>
      <c r="H26" s="22">
        <v>23</v>
      </c>
      <c r="I26" s="22">
        <v>73</v>
      </c>
      <c r="K26" s="22">
        <v>25</v>
      </c>
      <c r="L26" s="22">
        <v>10</v>
      </c>
      <c r="N26" s="22">
        <v>27.52</v>
      </c>
      <c r="O26" s="22">
        <v>7</v>
      </c>
      <c r="Q26" s="22">
        <v>25</v>
      </c>
      <c r="R26" s="22">
        <v>40</v>
      </c>
      <c r="T26" s="22">
        <v>25</v>
      </c>
      <c r="U26" s="22">
        <v>66</v>
      </c>
      <c r="W26" s="22">
        <v>25</v>
      </c>
      <c r="X26" s="22">
        <v>42</v>
      </c>
      <c r="Z26" s="22">
        <v>23</v>
      </c>
      <c r="AA26" s="22">
        <v>79</v>
      </c>
      <c r="AC26" s="22">
        <v>25</v>
      </c>
      <c r="AD26" s="22">
        <v>11</v>
      </c>
      <c r="AF26" s="22">
        <v>28.28</v>
      </c>
      <c r="AG26" s="22">
        <v>7</v>
      </c>
      <c r="AI26" s="22">
        <v>25</v>
      </c>
      <c r="AJ26" s="22">
        <v>40</v>
      </c>
      <c r="AL26" s="22">
        <v>25</v>
      </c>
      <c r="AM26" s="22">
        <v>67</v>
      </c>
      <c r="AO26" s="22">
        <v>25</v>
      </c>
      <c r="AP26" s="22">
        <v>43</v>
      </c>
      <c r="AR26" s="22">
        <v>21</v>
      </c>
      <c r="AS26" s="22">
        <v>82</v>
      </c>
      <c r="AU26" s="22">
        <v>25</v>
      </c>
      <c r="AV26" s="22">
        <v>23</v>
      </c>
      <c r="AX26" s="58">
        <v>29.52</v>
      </c>
      <c r="AY26" s="22">
        <v>7</v>
      </c>
      <c r="BA26" s="22">
        <v>25</v>
      </c>
      <c r="BB26" s="22">
        <v>40</v>
      </c>
      <c r="BD26" s="22">
        <v>25</v>
      </c>
      <c r="BE26" s="22">
        <v>72</v>
      </c>
      <c r="BG26" s="22">
        <v>25</v>
      </c>
      <c r="BH26" s="22">
        <v>44</v>
      </c>
      <c r="BJ26" s="22">
        <v>20</v>
      </c>
      <c r="BK26" s="22">
        <v>82</v>
      </c>
      <c r="BM26" s="22">
        <v>199</v>
      </c>
      <c r="BN26" s="22">
        <v>29</v>
      </c>
      <c r="BP26" s="22">
        <v>25</v>
      </c>
      <c r="BQ26" s="22">
        <v>27</v>
      </c>
      <c r="BS26" s="22">
        <v>32.46</v>
      </c>
      <c r="BT26" s="22">
        <v>7</v>
      </c>
      <c r="BV26" s="22">
        <v>25</v>
      </c>
      <c r="BW26" s="22">
        <v>40</v>
      </c>
      <c r="BY26" s="22">
        <v>25</v>
      </c>
      <c r="BZ26" s="22">
        <v>76</v>
      </c>
      <c r="CB26" s="22">
        <v>25</v>
      </c>
      <c r="CC26" s="22">
        <v>54</v>
      </c>
      <c r="CE26" s="22">
        <v>19</v>
      </c>
      <c r="CF26" s="22">
        <v>83</v>
      </c>
      <c r="CH26" s="22">
        <v>25</v>
      </c>
      <c r="CI26" s="22">
        <v>33</v>
      </c>
      <c r="CK26" s="22">
        <v>37.56</v>
      </c>
      <c r="CL26" s="22">
        <v>6</v>
      </c>
      <c r="CN26" s="22">
        <v>25</v>
      </c>
      <c r="CO26" s="22">
        <v>48</v>
      </c>
      <c r="CQ26" s="22">
        <v>25</v>
      </c>
      <c r="CR26" s="22">
        <v>74</v>
      </c>
      <c r="CT26" s="22">
        <v>25</v>
      </c>
      <c r="CU26" s="22">
        <v>60</v>
      </c>
      <c r="CW26" s="22">
        <v>18</v>
      </c>
      <c r="CX26" s="22">
        <v>83</v>
      </c>
      <c r="CZ26" s="22">
        <v>25</v>
      </c>
      <c r="DA26" s="22">
        <v>42</v>
      </c>
      <c r="DC26" s="22">
        <v>40.56</v>
      </c>
      <c r="DD26" s="22">
        <v>6</v>
      </c>
      <c r="DF26" s="22">
        <v>25</v>
      </c>
      <c r="DG26" s="22">
        <v>50</v>
      </c>
      <c r="DI26" s="22">
        <v>25</v>
      </c>
      <c r="DJ26" s="22">
        <v>80</v>
      </c>
      <c r="DL26" s="22">
        <v>25</v>
      </c>
      <c r="DM26" s="22">
        <v>61</v>
      </c>
      <c r="DO26" s="22">
        <v>17</v>
      </c>
      <c r="DP26" s="22">
        <v>83</v>
      </c>
      <c r="DR26" s="22">
        <v>25</v>
      </c>
      <c r="DS26" s="22">
        <v>54</v>
      </c>
      <c r="DU26" s="22">
        <v>45.01</v>
      </c>
      <c r="DV26" s="22">
        <v>5</v>
      </c>
      <c r="DX26" s="22">
        <v>25</v>
      </c>
      <c r="DY26" s="22">
        <v>54</v>
      </c>
      <c r="EA26" s="22">
        <v>25</v>
      </c>
      <c r="EB26" s="22">
        <v>86</v>
      </c>
      <c r="ED26" s="22">
        <v>25</v>
      </c>
      <c r="EE26" s="22">
        <v>61</v>
      </c>
      <c r="EG26" s="22">
        <v>16</v>
      </c>
      <c r="EH26" s="22">
        <v>91</v>
      </c>
      <c r="EJ26" s="22">
        <v>25</v>
      </c>
      <c r="EK26" s="22">
        <v>60</v>
      </c>
      <c r="EM26" s="22">
        <v>50.56</v>
      </c>
      <c r="EN26" s="22">
        <v>6</v>
      </c>
      <c r="EP26" s="22">
        <v>25</v>
      </c>
      <c r="EQ26" s="22">
        <v>54</v>
      </c>
    </row>
    <row r="27" spans="2:147" ht="15" customHeight="1" x14ac:dyDescent="0.25">
      <c r="B27" s="22">
        <v>26</v>
      </c>
      <c r="C27" s="22">
        <v>66</v>
      </c>
      <c r="E27" s="22">
        <v>26</v>
      </c>
      <c r="F27" s="22">
        <v>40</v>
      </c>
      <c r="H27" s="22">
        <v>24</v>
      </c>
      <c r="I27" s="22">
        <v>76</v>
      </c>
      <c r="K27" s="22">
        <v>26</v>
      </c>
      <c r="L27" s="22">
        <v>11</v>
      </c>
      <c r="N27" s="22">
        <v>27.51</v>
      </c>
      <c r="O27" s="22">
        <v>7</v>
      </c>
      <c r="Q27" s="22">
        <v>26</v>
      </c>
      <c r="R27" s="22">
        <v>43</v>
      </c>
      <c r="T27" s="22">
        <v>26</v>
      </c>
      <c r="U27" s="22">
        <v>66</v>
      </c>
      <c r="W27" s="22">
        <v>26</v>
      </c>
      <c r="X27" s="22">
        <v>43</v>
      </c>
      <c r="Z27" s="22">
        <v>24</v>
      </c>
      <c r="AA27" s="22">
        <v>82</v>
      </c>
      <c r="AC27" s="22">
        <v>26</v>
      </c>
      <c r="AD27" s="22">
        <v>13</v>
      </c>
      <c r="AF27" s="22">
        <v>28.27</v>
      </c>
      <c r="AG27" s="22">
        <v>7</v>
      </c>
      <c r="AI27" s="22">
        <v>26</v>
      </c>
      <c r="AJ27" s="22">
        <v>43</v>
      </c>
      <c r="AL27" s="22">
        <v>26</v>
      </c>
      <c r="AM27" s="22">
        <v>68</v>
      </c>
      <c r="AO27" s="22">
        <v>26</v>
      </c>
      <c r="AP27" s="22">
        <v>44</v>
      </c>
      <c r="AR27" s="22">
        <v>22</v>
      </c>
      <c r="AS27" s="22">
        <v>86</v>
      </c>
      <c r="AU27" s="22">
        <v>26</v>
      </c>
      <c r="AV27" s="22">
        <v>25</v>
      </c>
      <c r="AX27" s="59">
        <v>29.51</v>
      </c>
      <c r="AY27" s="22">
        <v>7</v>
      </c>
      <c r="BA27" s="22">
        <v>26</v>
      </c>
      <c r="BB27" s="22">
        <v>43</v>
      </c>
      <c r="BD27" s="22">
        <v>26</v>
      </c>
      <c r="BE27" s="22">
        <v>73</v>
      </c>
      <c r="BG27" s="22">
        <v>26</v>
      </c>
      <c r="BH27" s="22">
        <v>45</v>
      </c>
      <c r="BJ27" s="22">
        <v>21</v>
      </c>
      <c r="BK27" s="22">
        <v>86</v>
      </c>
      <c r="BM27" s="22">
        <v>200</v>
      </c>
      <c r="BN27" s="22">
        <v>30</v>
      </c>
      <c r="BP27" s="22">
        <v>26</v>
      </c>
      <c r="BQ27" s="22">
        <v>30</v>
      </c>
      <c r="BS27" s="22">
        <v>32.450000000000003</v>
      </c>
      <c r="BT27" s="22">
        <v>7</v>
      </c>
      <c r="BV27" s="22">
        <v>26</v>
      </c>
      <c r="BW27" s="22">
        <v>43</v>
      </c>
      <c r="BY27" s="22">
        <v>26</v>
      </c>
      <c r="BZ27" s="22">
        <v>78</v>
      </c>
      <c r="CB27" s="22">
        <v>26</v>
      </c>
      <c r="CC27" s="22">
        <v>56</v>
      </c>
      <c r="CE27" s="22">
        <v>20</v>
      </c>
      <c r="CF27" s="22">
        <v>87</v>
      </c>
      <c r="CH27" s="22">
        <v>26</v>
      </c>
      <c r="CI27" s="22">
        <v>36</v>
      </c>
      <c r="CK27" s="22">
        <v>37.550000000000004</v>
      </c>
      <c r="CL27" s="22">
        <v>6</v>
      </c>
      <c r="CN27" s="22">
        <v>26</v>
      </c>
      <c r="CO27" s="22">
        <v>50</v>
      </c>
      <c r="CQ27" s="22">
        <v>26</v>
      </c>
      <c r="CR27" s="22">
        <v>77</v>
      </c>
      <c r="CT27" s="22">
        <v>26</v>
      </c>
      <c r="CU27" s="22">
        <v>60</v>
      </c>
      <c r="CW27" s="22">
        <v>19</v>
      </c>
      <c r="CX27" s="22">
        <v>87</v>
      </c>
      <c r="CZ27" s="22">
        <v>26</v>
      </c>
      <c r="DA27" s="22">
        <v>44</v>
      </c>
      <c r="DC27" s="22">
        <v>40.550000000000004</v>
      </c>
      <c r="DD27" s="22">
        <v>6</v>
      </c>
      <c r="DF27" s="22">
        <v>26</v>
      </c>
      <c r="DG27" s="22">
        <v>52</v>
      </c>
      <c r="DI27" s="22">
        <v>26</v>
      </c>
      <c r="DJ27" s="22">
        <v>83</v>
      </c>
      <c r="DL27" s="22">
        <v>26</v>
      </c>
      <c r="DM27" s="22">
        <v>61</v>
      </c>
      <c r="DO27" s="22">
        <v>18</v>
      </c>
      <c r="DP27" s="22">
        <v>87</v>
      </c>
      <c r="DR27" s="22">
        <v>26</v>
      </c>
      <c r="DS27" s="22">
        <v>57</v>
      </c>
      <c r="DU27" s="22">
        <v>45</v>
      </c>
      <c r="DV27" s="22">
        <v>6</v>
      </c>
      <c r="DX27" s="22">
        <v>26</v>
      </c>
      <c r="DY27" s="22">
        <v>57</v>
      </c>
      <c r="EA27" s="22">
        <v>26</v>
      </c>
      <c r="EB27" s="22">
        <v>90</v>
      </c>
      <c r="ED27" s="22">
        <v>26</v>
      </c>
      <c r="EE27" s="22">
        <v>62</v>
      </c>
      <c r="EG27" s="22">
        <v>17</v>
      </c>
      <c r="EH27" s="22">
        <v>95</v>
      </c>
      <c r="EJ27" s="22">
        <v>26</v>
      </c>
      <c r="EK27" s="22">
        <v>61</v>
      </c>
      <c r="EM27" s="22">
        <v>50.550000000000004</v>
      </c>
      <c r="EN27" s="22">
        <v>6</v>
      </c>
      <c r="EP27" s="22">
        <v>26</v>
      </c>
      <c r="EQ27" s="22">
        <v>57</v>
      </c>
    </row>
    <row r="28" spans="2:147" ht="15" customHeight="1" x14ac:dyDescent="0.25">
      <c r="B28" s="22">
        <v>27</v>
      </c>
      <c r="C28" s="22">
        <v>67</v>
      </c>
      <c r="E28" s="22">
        <v>27</v>
      </c>
      <c r="F28" s="22">
        <v>41</v>
      </c>
      <c r="H28" s="22">
        <v>25</v>
      </c>
      <c r="I28" s="22">
        <v>79</v>
      </c>
      <c r="K28" s="22">
        <v>27</v>
      </c>
      <c r="L28" s="22">
        <v>13</v>
      </c>
      <c r="N28" s="22">
        <v>27.5</v>
      </c>
      <c r="O28" s="22">
        <v>7</v>
      </c>
      <c r="Q28" s="22">
        <v>27</v>
      </c>
      <c r="R28" s="22">
        <v>46</v>
      </c>
      <c r="T28" s="22">
        <v>27</v>
      </c>
      <c r="U28" s="22">
        <v>67</v>
      </c>
      <c r="W28" s="22">
        <v>27</v>
      </c>
      <c r="X28" s="22">
        <v>44</v>
      </c>
      <c r="Z28" s="22">
        <v>25</v>
      </c>
      <c r="AA28" s="22">
        <v>86</v>
      </c>
      <c r="AC28" s="22">
        <v>27</v>
      </c>
      <c r="AD28" s="22">
        <v>17</v>
      </c>
      <c r="AF28" s="22">
        <v>28.26</v>
      </c>
      <c r="AG28" s="22">
        <v>7</v>
      </c>
      <c r="AI28" s="22">
        <v>27</v>
      </c>
      <c r="AJ28" s="22">
        <v>46</v>
      </c>
      <c r="AL28" s="22">
        <v>27</v>
      </c>
      <c r="AM28" s="22">
        <v>69</v>
      </c>
      <c r="AO28" s="22">
        <v>27</v>
      </c>
      <c r="AP28" s="22">
        <v>45</v>
      </c>
      <c r="AR28" s="22">
        <v>23</v>
      </c>
      <c r="AS28" s="22">
        <v>90</v>
      </c>
      <c r="AU28" s="22">
        <v>27</v>
      </c>
      <c r="AV28" s="22">
        <v>27</v>
      </c>
      <c r="AX28" s="58">
        <v>29.5</v>
      </c>
      <c r="AY28" s="22">
        <v>7</v>
      </c>
      <c r="BA28" s="22">
        <v>27</v>
      </c>
      <c r="BB28" s="22">
        <v>46</v>
      </c>
      <c r="BD28" s="22">
        <v>27</v>
      </c>
      <c r="BE28" s="22">
        <v>74</v>
      </c>
      <c r="BG28" s="22">
        <v>27</v>
      </c>
      <c r="BH28" s="22">
        <v>46</v>
      </c>
      <c r="BJ28" s="22">
        <v>22</v>
      </c>
      <c r="BK28" s="22">
        <v>90</v>
      </c>
      <c r="BM28" s="22">
        <v>201</v>
      </c>
      <c r="BN28" s="22">
        <v>32</v>
      </c>
      <c r="BP28" s="22">
        <v>27</v>
      </c>
      <c r="BQ28" s="22">
        <v>33</v>
      </c>
      <c r="BS28" s="22">
        <v>32.440000000000005</v>
      </c>
      <c r="BT28" s="22">
        <v>7</v>
      </c>
      <c r="BV28" s="22">
        <v>27</v>
      </c>
      <c r="BW28" s="22">
        <v>46</v>
      </c>
      <c r="BY28" s="22">
        <v>27</v>
      </c>
      <c r="BZ28" s="22">
        <v>80</v>
      </c>
      <c r="CB28" s="22">
        <v>27</v>
      </c>
      <c r="CC28" s="22">
        <v>58</v>
      </c>
      <c r="CE28" s="22">
        <v>21</v>
      </c>
      <c r="CF28" s="22">
        <v>91</v>
      </c>
      <c r="CH28" s="22">
        <v>27</v>
      </c>
      <c r="CI28" s="22">
        <v>40</v>
      </c>
      <c r="CK28" s="22">
        <v>37.540000000000006</v>
      </c>
      <c r="CL28" s="22">
        <v>6</v>
      </c>
      <c r="CN28" s="22">
        <v>27</v>
      </c>
      <c r="CO28" s="22">
        <v>52</v>
      </c>
      <c r="CQ28" s="22">
        <v>27</v>
      </c>
      <c r="CR28" s="22">
        <v>80</v>
      </c>
      <c r="CT28" s="22">
        <v>27</v>
      </c>
      <c r="CU28" s="22">
        <v>61</v>
      </c>
      <c r="CW28" s="22">
        <v>20</v>
      </c>
      <c r="CX28" s="22">
        <v>91</v>
      </c>
      <c r="CZ28" s="22">
        <v>27</v>
      </c>
      <c r="DA28" s="22">
        <v>47</v>
      </c>
      <c r="DC28" s="22">
        <v>40.540000000000006</v>
      </c>
      <c r="DD28" s="22">
        <v>6</v>
      </c>
      <c r="DF28" s="22">
        <v>27</v>
      </c>
      <c r="DG28" s="22">
        <v>54</v>
      </c>
      <c r="DI28" s="22">
        <v>27</v>
      </c>
      <c r="DJ28" s="22">
        <v>87</v>
      </c>
      <c r="DL28" s="22">
        <v>27</v>
      </c>
      <c r="DM28" s="22">
        <v>61</v>
      </c>
      <c r="DO28" s="22">
        <v>19</v>
      </c>
      <c r="DP28" s="22">
        <v>91</v>
      </c>
      <c r="DR28" s="22">
        <v>27</v>
      </c>
      <c r="DS28" s="22">
        <v>60</v>
      </c>
      <c r="DU28" s="22">
        <v>44.59</v>
      </c>
      <c r="DV28" s="22">
        <v>6</v>
      </c>
      <c r="DX28" s="22">
        <v>27</v>
      </c>
      <c r="DY28" s="22">
        <v>60</v>
      </c>
      <c r="EA28" s="22">
        <v>27</v>
      </c>
      <c r="EB28" s="22">
        <v>95</v>
      </c>
      <c r="ED28" s="22">
        <v>27</v>
      </c>
      <c r="EE28" s="22">
        <v>62</v>
      </c>
      <c r="EG28" s="22">
        <v>18</v>
      </c>
      <c r="EH28" s="22">
        <v>100</v>
      </c>
      <c r="EJ28" s="22">
        <v>27</v>
      </c>
      <c r="EK28" s="22">
        <v>61</v>
      </c>
      <c r="EM28" s="22">
        <v>50.540000000000006</v>
      </c>
      <c r="EN28" s="22">
        <v>6</v>
      </c>
      <c r="EP28" s="22">
        <v>27</v>
      </c>
      <c r="EQ28" s="22">
        <v>60</v>
      </c>
    </row>
    <row r="29" spans="2:147" ht="15" customHeight="1" x14ac:dyDescent="0.25">
      <c r="B29" s="22">
        <v>28</v>
      </c>
      <c r="C29" s="22">
        <v>68</v>
      </c>
      <c r="E29" s="22">
        <v>28</v>
      </c>
      <c r="F29" s="22">
        <v>41</v>
      </c>
      <c r="H29" s="22">
        <v>26</v>
      </c>
      <c r="I29" s="22">
        <v>82</v>
      </c>
      <c r="K29" s="22">
        <v>28</v>
      </c>
      <c r="L29" s="22">
        <v>15</v>
      </c>
      <c r="N29" s="22">
        <v>27.49</v>
      </c>
      <c r="O29" s="22">
        <v>7</v>
      </c>
      <c r="Q29" s="22">
        <v>28</v>
      </c>
      <c r="R29" s="22">
        <v>50</v>
      </c>
      <c r="T29" s="22">
        <v>28</v>
      </c>
      <c r="U29" s="22">
        <v>67</v>
      </c>
      <c r="W29" s="22">
        <v>28</v>
      </c>
      <c r="X29" s="22">
        <v>45</v>
      </c>
      <c r="Z29" s="22">
        <v>26</v>
      </c>
      <c r="AA29" s="22">
        <v>90</v>
      </c>
      <c r="AC29" s="22">
        <v>28</v>
      </c>
      <c r="AD29" s="22">
        <v>21</v>
      </c>
      <c r="AF29" s="22">
        <v>28.25</v>
      </c>
      <c r="AG29" s="22">
        <v>7</v>
      </c>
      <c r="AI29" s="22">
        <v>28</v>
      </c>
      <c r="AJ29" s="22">
        <v>50</v>
      </c>
      <c r="AL29" s="22">
        <v>28</v>
      </c>
      <c r="AM29" s="22">
        <v>70</v>
      </c>
      <c r="AO29" s="22">
        <v>28</v>
      </c>
      <c r="AP29" s="22">
        <v>46</v>
      </c>
      <c r="AR29" s="22">
        <v>24</v>
      </c>
      <c r="AS29" s="22">
        <v>95</v>
      </c>
      <c r="AU29" s="22">
        <v>28</v>
      </c>
      <c r="AV29" s="22">
        <v>30</v>
      </c>
      <c r="AX29" s="59">
        <v>29.49</v>
      </c>
      <c r="AY29" s="22">
        <v>7</v>
      </c>
      <c r="BA29" s="22">
        <v>28</v>
      </c>
      <c r="BB29" s="22">
        <v>50</v>
      </c>
      <c r="BD29" s="22">
        <v>28</v>
      </c>
      <c r="BE29" s="22">
        <v>76</v>
      </c>
      <c r="BG29" s="22">
        <v>28</v>
      </c>
      <c r="BH29" s="22">
        <v>47</v>
      </c>
      <c r="BJ29" s="22">
        <v>23</v>
      </c>
      <c r="BK29" s="22">
        <v>95</v>
      </c>
      <c r="BM29" s="22">
        <v>202</v>
      </c>
      <c r="BN29" s="22">
        <v>34</v>
      </c>
      <c r="BP29" s="22">
        <v>28</v>
      </c>
      <c r="BQ29" s="22">
        <v>36</v>
      </c>
      <c r="BS29" s="22">
        <v>32.430000000000007</v>
      </c>
      <c r="BT29" s="22">
        <v>7</v>
      </c>
      <c r="BV29" s="22">
        <v>28</v>
      </c>
      <c r="BW29" s="22">
        <v>50</v>
      </c>
      <c r="BY29" s="22">
        <v>28</v>
      </c>
      <c r="BZ29" s="22">
        <v>82</v>
      </c>
      <c r="CB29" s="22">
        <v>28</v>
      </c>
      <c r="CC29" s="22">
        <v>60</v>
      </c>
      <c r="CE29" s="22">
        <v>22</v>
      </c>
      <c r="CF29" s="22">
        <v>95</v>
      </c>
      <c r="CH29" s="22">
        <v>28</v>
      </c>
      <c r="CI29" s="22">
        <v>42</v>
      </c>
      <c r="CK29" s="22">
        <v>37.53</v>
      </c>
      <c r="CL29" s="22">
        <v>6</v>
      </c>
      <c r="CN29" s="22">
        <v>28</v>
      </c>
      <c r="CO29" s="22">
        <v>54</v>
      </c>
      <c r="CQ29" s="22">
        <v>28</v>
      </c>
      <c r="CR29" s="22">
        <v>83</v>
      </c>
      <c r="CT29" s="22">
        <v>28</v>
      </c>
      <c r="CU29" s="22">
        <v>61</v>
      </c>
      <c r="CW29" s="22">
        <v>21</v>
      </c>
      <c r="CX29" s="22">
        <v>95</v>
      </c>
      <c r="CZ29" s="22">
        <v>28</v>
      </c>
      <c r="DA29" s="22">
        <v>50</v>
      </c>
      <c r="DC29" s="22">
        <v>40.53</v>
      </c>
      <c r="DD29" s="22">
        <v>6</v>
      </c>
      <c r="DF29" s="22">
        <v>28</v>
      </c>
      <c r="DG29" s="22">
        <v>56</v>
      </c>
      <c r="DI29" s="22">
        <v>28</v>
      </c>
      <c r="DJ29" s="22">
        <v>91</v>
      </c>
      <c r="DL29" s="22">
        <v>28</v>
      </c>
      <c r="DM29" s="22">
        <v>62</v>
      </c>
      <c r="DO29" s="22">
        <v>20</v>
      </c>
      <c r="DP29" s="22">
        <v>95</v>
      </c>
      <c r="DR29" s="22">
        <v>28</v>
      </c>
      <c r="DS29" s="22">
        <v>60</v>
      </c>
      <c r="DU29" s="22">
        <v>44.580000000000005</v>
      </c>
      <c r="DV29" s="22">
        <v>6</v>
      </c>
      <c r="DX29" s="22">
        <v>28</v>
      </c>
      <c r="DY29" s="22">
        <v>61</v>
      </c>
      <c r="EA29" s="22">
        <v>28</v>
      </c>
      <c r="EB29" s="22">
        <v>100</v>
      </c>
      <c r="ED29" s="22">
        <v>28</v>
      </c>
      <c r="EE29" s="22">
        <v>62</v>
      </c>
      <c r="EG29" s="22">
        <v>19</v>
      </c>
      <c r="EH29" s="22">
        <v>100</v>
      </c>
      <c r="EJ29" s="22">
        <v>28</v>
      </c>
      <c r="EK29" s="22">
        <v>62</v>
      </c>
      <c r="EM29" s="22">
        <v>50.53</v>
      </c>
      <c r="EN29" s="22">
        <v>6</v>
      </c>
      <c r="EP29" s="22">
        <v>28</v>
      </c>
      <c r="EQ29" s="22">
        <v>61</v>
      </c>
    </row>
    <row r="30" spans="2:147" ht="21.75" customHeight="1" x14ac:dyDescent="0.25">
      <c r="B30" s="22">
        <v>29</v>
      </c>
      <c r="C30" s="22">
        <v>69</v>
      </c>
      <c r="E30" s="22">
        <v>29</v>
      </c>
      <c r="F30" s="22">
        <v>42</v>
      </c>
      <c r="H30" s="22">
        <v>27</v>
      </c>
      <c r="I30" s="22">
        <v>86</v>
      </c>
      <c r="K30" s="22">
        <v>29</v>
      </c>
      <c r="L30" s="22">
        <v>17</v>
      </c>
      <c r="N30" s="22">
        <v>27.48</v>
      </c>
      <c r="O30" s="22">
        <v>8</v>
      </c>
      <c r="Q30" s="22">
        <v>29</v>
      </c>
      <c r="R30" s="22">
        <v>55</v>
      </c>
      <c r="T30" s="22">
        <v>29</v>
      </c>
      <c r="U30" s="22">
        <v>68</v>
      </c>
      <c r="W30" s="22">
        <v>29</v>
      </c>
      <c r="X30" s="22">
        <v>46</v>
      </c>
      <c r="Z30" s="22">
        <v>27</v>
      </c>
      <c r="AA30" s="22">
        <v>95</v>
      </c>
      <c r="AC30" s="22">
        <v>29</v>
      </c>
      <c r="AD30" s="22">
        <v>23</v>
      </c>
      <c r="AF30" s="22">
        <v>28.24</v>
      </c>
      <c r="AG30" s="22">
        <v>8</v>
      </c>
      <c r="AI30" s="22">
        <v>29</v>
      </c>
      <c r="AJ30" s="22">
        <v>55</v>
      </c>
      <c r="AL30" s="22">
        <v>29</v>
      </c>
      <c r="AM30" s="22">
        <v>71</v>
      </c>
      <c r="AO30" s="22">
        <v>29</v>
      </c>
      <c r="AP30" s="22">
        <v>47</v>
      </c>
      <c r="AR30" s="22">
        <v>25</v>
      </c>
      <c r="AS30" s="22">
        <v>100</v>
      </c>
      <c r="AU30" s="22">
        <v>29</v>
      </c>
      <c r="AV30" s="22">
        <v>33</v>
      </c>
      <c r="AX30" s="58">
        <v>29.48</v>
      </c>
      <c r="AY30" s="22">
        <v>8</v>
      </c>
      <c r="BA30" s="22">
        <v>29</v>
      </c>
      <c r="BB30" s="22">
        <v>55</v>
      </c>
      <c r="BD30" s="22">
        <v>29</v>
      </c>
      <c r="BE30" s="22">
        <v>78</v>
      </c>
      <c r="BG30" s="22">
        <v>29</v>
      </c>
      <c r="BH30" s="22">
        <v>48</v>
      </c>
      <c r="BJ30" s="22">
        <v>24</v>
      </c>
      <c r="BK30" s="22">
        <v>100</v>
      </c>
      <c r="BM30" s="22">
        <v>203</v>
      </c>
      <c r="BN30" s="22">
        <v>36</v>
      </c>
      <c r="BP30" s="22">
        <v>29</v>
      </c>
      <c r="BQ30" s="22">
        <v>40</v>
      </c>
      <c r="BS30" s="22">
        <v>32.42</v>
      </c>
      <c r="BT30" s="22">
        <v>8</v>
      </c>
      <c r="BV30" s="22">
        <v>29</v>
      </c>
      <c r="BW30" s="22">
        <v>55</v>
      </c>
      <c r="BY30" s="22">
        <v>29</v>
      </c>
      <c r="BZ30" s="22">
        <v>84</v>
      </c>
      <c r="CB30" s="22">
        <v>29</v>
      </c>
      <c r="CC30" s="22">
        <v>60</v>
      </c>
      <c r="CE30" s="22">
        <v>23</v>
      </c>
      <c r="CF30" s="22">
        <v>100</v>
      </c>
      <c r="CH30" s="22">
        <v>29</v>
      </c>
      <c r="CI30" s="22">
        <v>44</v>
      </c>
      <c r="CK30" s="22">
        <v>37.520000000000003</v>
      </c>
      <c r="CL30" s="22">
        <v>7</v>
      </c>
      <c r="CN30" s="22">
        <v>29</v>
      </c>
      <c r="CO30" s="22">
        <v>57</v>
      </c>
      <c r="CQ30" s="22">
        <v>29</v>
      </c>
      <c r="CR30" s="22">
        <v>87</v>
      </c>
      <c r="CT30" s="22">
        <v>29</v>
      </c>
      <c r="CU30" s="22">
        <v>61</v>
      </c>
      <c r="CW30" s="22">
        <v>22</v>
      </c>
      <c r="CX30" s="22">
        <v>100</v>
      </c>
      <c r="CZ30" s="22">
        <v>29</v>
      </c>
      <c r="DA30" s="22">
        <v>53</v>
      </c>
      <c r="DC30" s="22">
        <v>40.520000000000003</v>
      </c>
      <c r="DD30" s="22">
        <v>7</v>
      </c>
      <c r="DF30" s="22">
        <v>29</v>
      </c>
      <c r="DG30" s="22">
        <v>58</v>
      </c>
      <c r="DI30" s="22">
        <v>29</v>
      </c>
      <c r="DJ30" s="22">
        <v>95</v>
      </c>
      <c r="DL30" s="22">
        <v>29</v>
      </c>
      <c r="DM30" s="22">
        <v>62</v>
      </c>
      <c r="DO30" s="22">
        <v>21</v>
      </c>
      <c r="DP30" s="22">
        <v>100</v>
      </c>
      <c r="DR30" s="22">
        <v>29</v>
      </c>
      <c r="DS30" s="22">
        <v>61</v>
      </c>
      <c r="DU30" s="22">
        <v>44.57</v>
      </c>
      <c r="DV30" s="22">
        <v>6</v>
      </c>
      <c r="DX30" s="22">
        <v>29</v>
      </c>
      <c r="DY30" s="22">
        <v>62</v>
      </c>
      <c r="EA30" s="22">
        <v>29</v>
      </c>
      <c r="EB30" s="22">
        <v>100</v>
      </c>
      <c r="ED30" s="22">
        <v>29</v>
      </c>
      <c r="EE30" s="22">
        <v>62</v>
      </c>
      <c r="EG30" s="22">
        <v>20</v>
      </c>
      <c r="EH30" s="22">
        <v>100</v>
      </c>
      <c r="EJ30" s="22">
        <v>29</v>
      </c>
      <c r="EK30" s="22">
        <v>62</v>
      </c>
      <c r="EM30" s="22">
        <v>50.52</v>
      </c>
      <c r="EN30" s="22">
        <v>7</v>
      </c>
      <c r="EP30" s="22">
        <v>29</v>
      </c>
      <c r="EQ30" s="22">
        <v>62</v>
      </c>
    </row>
    <row r="31" spans="2:147" ht="15" customHeight="1" x14ac:dyDescent="0.25">
      <c r="B31" s="22">
        <v>30</v>
      </c>
      <c r="C31" s="22">
        <v>70</v>
      </c>
      <c r="E31" s="22">
        <v>30</v>
      </c>
      <c r="F31" s="22">
        <v>43</v>
      </c>
      <c r="H31" s="22">
        <v>28</v>
      </c>
      <c r="I31" s="22">
        <v>90</v>
      </c>
      <c r="K31" s="22">
        <v>30</v>
      </c>
      <c r="L31" s="22">
        <v>19</v>
      </c>
      <c r="N31" s="22">
        <v>27.47</v>
      </c>
      <c r="O31" s="22">
        <v>8</v>
      </c>
      <c r="Q31" s="22">
        <v>30</v>
      </c>
      <c r="R31" s="22">
        <v>60</v>
      </c>
      <c r="T31" s="22">
        <v>30</v>
      </c>
      <c r="U31" s="22">
        <v>69</v>
      </c>
      <c r="W31" s="22">
        <v>30</v>
      </c>
      <c r="X31" s="22">
        <v>47</v>
      </c>
      <c r="Z31" s="22">
        <v>28</v>
      </c>
      <c r="AA31" s="22">
        <v>100</v>
      </c>
      <c r="AC31" s="22">
        <v>30</v>
      </c>
      <c r="AD31" s="22">
        <v>25</v>
      </c>
      <c r="AF31" s="22">
        <v>28.23</v>
      </c>
      <c r="AG31" s="22">
        <v>8</v>
      </c>
      <c r="AI31" s="22">
        <v>30</v>
      </c>
      <c r="AJ31" s="22">
        <v>60</v>
      </c>
      <c r="AL31" s="22">
        <v>30</v>
      </c>
      <c r="AM31" s="22">
        <v>72</v>
      </c>
      <c r="AO31" s="22">
        <v>30</v>
      </c>
      <c r="AP31" s="22">
        <v>48</v>
      </c>
      <c r="AR31" s="22">
        <v>28</v>
      </c>
      <c r="AS31" s="22">
        <v>100</v>
      </c>
      <c r="AU31" s="22">
        <v>30</v>
      </c>
      <c r="AV31" s="22">
        <v>36</v>
      </c>
      <c r="AX31" s="59">
        <v>29.47</v>
      </c>
      <c r="AY31" s="22">
        <v>8</v>
      </c>
      <c r="BA31" s="22">
        <v>30</v>
      </c>
      <c r="BB31" s="22">
        <v>60</v>
      </c>
      <c r="BD31" s="22">
        <v>30</v>
      </c>
      <c r="BE31" s="22">
        <v>80</v>
      </c>
      <c r="BG31" s="22">
        <v>30</v>
      </c>
      <c r="BH31" s="22">
        <v>49</v>
      </c>
      <c r="BJ31" s="22">
        <v>25</v>
      </c>
      <c r="BK31" s="22">
        <v>100</v>
      </c>
      <c r="BM31" s="22">
        <v>204</v>
      </c>
      <c r="BN31" s="22">
        <v>38</v>
      </c>
      <c r="BP31" s="22">
        <v>30</v>
      </c>
      <c r="BQ31" s="22">
        <v>41</v>
      </c>
      <c r="BS31" s="22">
        <v>32.410000000000004</v>
      </c>
      <c r="BT31" s="22">
        <v>8</v>
      </c>
      <c r="BV31" s="22">
        <v>30</v>
      </c>
      <c r="BW31" s="22">
        <v>60</v>
      </c>
      <c r="BY31" s="22">
        <v>30</v>
      </c>
      <c r="BZ31" s="22">
        <v>86</v>
      </c>
      <c r="CB31" s="22">
        <v>30</v>
      </c>
      <c r="CC31" s="22">
        <v>60</v>
      </c>
      <c r="CE31" s="22">
        <v>24</v>
      </c>
      <c r="CF31" s="22">
        <v>100</v>
      </c>
      <c r="CH31" s="22">
        <v>30</v>
      </c>
      <c r="CI31" s="22">
        <v>46</v>
      </c>
      <c r="CK31" s="22">
        <v>37.510000000000005</v>
      </c>
      <c r="CL31" s="22">
        <v>7</v>
      </c>
      <c r="CN31" s="22">
        <v>30</v>
      </c>
      <c r="CO31" s="22">
        <v>60</v>
      </c>
      <c r="CQ31" s="22">
        <v>30</v>
      </c>
      <c r="CR31" s="22">
        <v>91</v>
      </c>
      <c r="CT31" s="22">
        <v>30</v>
      </c>
      <c r="CU31" s="22">
        <v>61</v>
      </c>
      <c r="CW31" s="22">
        <v>23</v>
      </c>
      <c r="CX31" s="22">
        <v>100</v>
      </c>
      <c r="CZ31" s="22">
        <v>30</v>
      </c>
      <c r="DA31" s="22">
        <v>56</v>
      </c>
      <c r="DC31" s="22">
        <v>40.510000000000005</v>
      </c>
      <c r="DD31" s="22">
        <v>7</v>
      </c>
      <c r="DF31" s="22">
        <v>30</v>
      </c>
      <c r="DG31" s="22">
        <v>60</v>
      </c>
      <c r="DI31" s="22">
        <v>30</v>
      </c>
      <c r="DJ31" s="22">
        <v>100</v>
      </c>
      <c r="DL31" s="22">
        <v>30</v>
      </c>
      <c r="DM31" s="22">
        <v>62</v>
      </c>
      <c r="DO31" s="22">
        <v>22</v>
      </c>
      <c r="DP31" s="22">
        <v>100</v>
      </c>
      <c r="DR31" s="22">
        <v>30</v>
      </c>
      <c r="DS31" s="22">
        <v>61</v>
      </c>
      <c r="DU31" s="22">
        <v>44.56</v>
      </c>
      <c r="DV31" s="22">
        <v>7</v>
      </c>
      <c r="DX31" s="22">
        <v>30</v>
      </c>
      <c r="DY31" s="22">
        <v>63</v>
      </c>
      <c r="EA31" s="22">
        <v>30</v>
      </c>
      <c r="EB31" s="22">
        <v>100</v>
      </c>
      <c r="ED31" s="22">
        <v>30</v>
      </c>
      <c r="EE31" s="22">
        <v>63</v>
      </c>
      <c r="EG31" s="22">
        <v>21</v>
      </c>
      <c r="EH31" s="22">
        <v>100</v>
      </c>
      <c r="EJ31" s="22">
        <v>30</v>
      </c>
      <c r="EK31" s="22">
        <v>63</v>
      </c>
      <c r="EM31" s="22">
        <v>50.510000000000005</v>
      </c>
      <c r="EN31" s="22">
        <v>7</v>
      </c>
      <c r="EP31" s="22">
        <v>30</v>
      </c>
      <c r="EQ31" s="22">
        <v>63</v>
      </c>
    </row>
    <row r="32" spans="2:147" ht="15" customHeight="1" x14ac:dyDescent="0.25">
      <c r="B32" s="22">
        <v>31</v>
      </c>
      <c r="C32" s="22">
        <v>71</v>
      </c>
      <c r="E32" s="22">
        <v>31</v>
      </c>
      <c r="F32" s="22">
        <v>44</v>
      </c>
      <c r="H32" s="22">
        <v>29</v>
      </c>
      <c r="I32" s="22">
        <v>95</v>
      </c>
      <c r="K32" s="22">
        <v>31</v>
      </c>
      <c r="L32" s="22">
        <v>21</v>
      </c>
      <c r="N32" s="22">
        <v>27.46</v>
      </c>
      <c r="O32" s="22">
        <v>8</v>
      </c>
      <c r="Q32" s="22">
        <v>31</v>
      </c>
      <c r="R32" s="22">
        <v>61</v>
      </c>
      <c r="T32" s="22">
        <v>31</v>
      </c>
      <c r="U32" s="22">
        <v>70</v>
      </c>
      <c r="W32" s="22">
        <v>31</v>
      </c>
      <c r="X32" s="22">
        <v>48</v>
      </c>
      <c r="Z32" s="22">
        <v>29</v>
      </c>
      <c r="AA32" s="22">
        <v>100</v>
      </c>
      <c r="AC32" s="22">
        <v>31</v>
      </c>
      <c r="AD32" s="22">
        <v>27</v>
      </c>
      <c r="AF32" s="22">
        <v>28.22</v>
      </c>
      <c r="AG32" s="22">
        <v>8</v>
      </c>
      <c r="AI32" s="22">
        <v>31</v>
      </c>
      <c r="AJ32" s="22">
        <v>61</v>
      </c>
      <c r="AL32" s="22">
        <v>31</v>
      </c>
      <c r="AM32" s="22">
        <v>73</v>
      </c>
      <c r="AO32" s="22">
        <v>31</v>
      </c>
      <c r="AP32" s="22">
        <v>49</v>
      </c>
      <c r="AR32" s="22">
        <v>29</v>
      </c>
      <c r="AS32" s="22">
        <v>100</v>
      </c>
      <c r="AU32" s="22">
        <v>31</v>
      </c>
      <c r="AV32" s="22">
        <v>40</v>
      </c>
      <c r="AX32" s="58">
        <v>29.46</v>
      </c>
      <c r="AY32" s="22">
        <v>8</v>
      </c>
      <c r="BA32" s="22">
        <v>31</v>
      </c>
      <c r="BB32" s="22">
        <v>61</v>
      </c>
      <c r="BD32" s="22">
        <v>31</v>
      </c>
      <c r="BE32" s="22">
        <v>83</v>
      </c>
      <c r="BG32" s="22">
        <v>31</v>
      </c>
      <c r="BH32" s="22">
        <v>50</v>
      </c>
      <c r="BJ32" s="22">
        <v>26</v>
      </c>
      <c r="BK32" s="22">
        <v>100</v>
      </c>
      <c r="BM32" s="22">
        <v>205</v>
      </c>
      <c r="BN32" s="22">
        <v>40</v>
      </c>
      <c r="BP32" s="22">
        <v>31</v>
      </c>
      <c r="BQ32" s="22">
        <v>43</v>
      </c>
      <c r="BS32" s="22">
        <v>32.400000000000006</v>
      </c>
      <c r="BT32" s="22">
        <v>8</v>
      </c>
      <c r="BV32" s="22">
        <v>31</v>
      </c>
      <c r="BW32" s="22">
        <v>61</v>
      </c>
      <c r="BY32" s="22">
        <v>31</v>
      </c>
      <c r="BZ32" s="22">
        <v>89</v>
      </c>
      <c r="CB32" s="22">
        <v>31</v>
      </c>
      <c r="CC32" s="22">
        <v>60</v>
      </c>
      <c r="CE32" s="22">
        <v>25</v>
      </c>
      <c r="CF32" s="22">
        <v>100</v>
      </c>
      <c r="CH32" s="22">
        <v>31</v>
      </c>
      <c r="CI32" s="22">
        <v>48</v>
      </c>
      <c r="CK32" s="22">
        <v>37.5</v>
      </c>
      <c r="CL32" s="22">
        <v>7</v>
      </c>
      <c r="CN32" s="22">
        <v>31</v>
      </c>
      <c r="CO32" s="22">
        <v>61</v>
      </c>
      <c r="CQ32" s="22">
        <v>31</v>
      </c>
      <c r="CR32" s="22">
        <v>95</v>
      </c>
      <c r="CT32" s="22">
        <v>31</v>
      </c>
      <c r="CU32" s="22">
        <v>62</v>
      </c>
      <c r="CW32" s="22">
        <v>24</v>
      </c>
      <c r="CX32" s="22">
        <v>100</v>
      </c>
      <c r="CZ32" s="22">
        <v>31</v>
      </c>
      <c r="DA32" s="22">
        <v>60</v>
      </c>
      <c r="DC32" s="22">
        <v>40.5</v>
      </c>
      <c r="DD32" s="22">
        <v>7</v>
      </c>
      <c r="DF32" s="22">
        <v>31</v>
      </c>
      <c r="DG32" s="22">
        <v>61</v>
      </c>
      <c r="DI32" s="22">
        <v>31</v>
      </c>
      <c r="DJ32" s="22">
        <v>100</v>
      </c>
      <c r="DL32" s="22">
        <v>31</v>
      </c>
      <c r="DM32" s="22">
        <v>62</v>
      </c>
      <c r="DO32" s="22">
        <v>23</v>
      </c>
      <c r="DP32" s="22">
        <v>100</v>
      </c>
      <c r="DR32" s="22">
        <v>31</v>
      </c>
      <c r="DS32" s="22">
        <v>62</v>
      </c>
      <c r="DU32" s="22">
        <v>44.550000000000004</v>
      </c>
      <c r="DV32" s="22">
        <v>7</v>
      </c>
      <c r="DX32" s="22">
        <v>31</v>
      </c>
      <c r="DY32" s="22">
        <v>64</v>
      </c>
      <c r="EA32" s="22">
        <v>31</v>
      </c>
      <c r="EB32" s="22">
        <v>100</v>
      </c>
      <c r="ED32" s="22">
        <v>31</v>
      </c>
      <c r="EE32" s="22">
        <v>63</v>
      </c>
      <c r="EG32" s="22">
        <v>22</v>
      </c>
      <c r="EH32" s="22">
        <v>100</v>
      </c>
      <c r="EJ32" s="22">
        <v>31</v>
      </c>
      <c r="EK32" s="22">
        <v>63</v>
      </c>
      <c r="EM32" s="22">
        <v>50.5</v>
      </c>
      <c r="EN32" s="22">
        <v>7</v>
      </c>
      <c r="EP32" s="22">
        <v>31</v>
      </c>
      <c r="EQ32" s="22">
        <v>64</v>
      </c>
    </row>
    <row r="33" spans="2:147" ht="15" customHeight="1" x14ac:dyDescent="0.25">
      <c r="B33" s="22">
        <v>32</v>
      </c>
      <c r="C33" s="22">
        <v>72</v>
      </c>
      <c r="E33" s="22">
        <v>32</v>
      </c>
      <c r="F33" s="22">
        <v>45</v>
      </c>
      <c r="H33" s="22">
        <v>30</v>
      </c>
      <c r="I33" s="22">
        <v>100</v>
      </c>
      <c r="K33" s="22">
        <v>32</v>
      </c>
      <c r="L33" s="22">
        <v>23</v>
      </c>
      <c r="N33" s="22">
        <v>27.45</v>
      </c>
      <c r="O33" s="22">
        <v>8</v>
      </c>
      <c r="Q33" s="22">
        <v>32</v>
      </c>
      <c r="R33" s="22">
        <v>62</v>
      </c>
      <c r="T33" s="22">
        <v>32</v>
      </c>
      <c r="U33" s="22">
        <v>71</v>
      </c>
      <c r="W33" s="22">
        <v>32</v>
      </c>
      <c r="X33" s="22">
        <v>49</v>
      </c>
      <c r="Z33" s="22">
        <v>30</v>
      </c>
      <c r="AA33" s="22">
        <v>100</v>
      </c>
      <c r="AC33" s="22">
        <v>32</v>
      </c>
      <c r="AD33" s="22">
        <v>30</v>
      </c>
      <c r="AF33" s="22">
        <v>28.21</v>
      </c>
      <c r="AG33" s="22">
        <v>8</v>
      </c>
      <c r="AI33" s="22">
        <v>32</v>
      </c>
      <c r="AJ33" s="22">
        <v>62</v>
      </c>
      <c r="AL33" s="22">
        <v>32</v>
      </c>
      <c r="AM33" s="22">
        <v>74</v>
      </c>
      <c r="AO33" s="22">
        <v>32</v>
      </c>
      <c r="AP33" s="22">
        <v>50</v>
      </c>
      <c r="AR33" s="22">
        <v>30</v>
      </c>
      <c r="AS33" s="22">
        <v>100</v>
      </c>
      <c r="AU33" s="22">
        <v>32</v>
      </c>
      <c r="AV33" s="22">
        <v>41</v>
      </c>
      <c r="AX33" s="59">
        <v>29.45</v>
      </c>
      <c r="AY33" s="22">
        <v>8</v>
      </c>
      <c r="BA33" s="22">
        <v>32</v>
      </c>
      <c r="BB33" s="22">
        <v>62</v>
      </c>
      <c r="BD33" s="22">
        <v>32</v>
      </c>
      <c r="BE33" s="22">
        <v>86</v>
      </c>
      <c r="BG33" s="22">
        <v>32</v>
      </c>
      <c r="BH33" s="22">
        <v>51</v>
      </c>
      <c r="BJ33" s="22">
        <v>27</v>
      </c>
      <c r="BK33" s="22">
        <v>100</v>
      </c>
      <c r="BM33" s="22">
        <v>206</v>
      </c>
      <c r="BN33" s="22">
        <v>40</v>
      </c>
      <c r="BP33" s="22">
        <v>32</v>
      </c>
      <c r="BQ33" s="22">
        <v>45</v>
      </c>
      <c r="BS33" s="22">
        <v>32.39</v>
      </c>
      <c r="BT33" s="22">
        <v>8</v>
      </c>
      <c r="BV33" s="22">
        <v>32</v>
      </c>
      <c r="BW33" s="22">
        <v>62</v>
      </c>
      <c r="BY33" s="22">
        <v>32</v>
      </c>
      <c r="BZ33" s="22">
        <v>92</v>
      </c>
      <c r="CB33" s="22">
        <v>32</v>
      </c>
      <c r="CC33" s="22">
        <v>61</v>
      </c>
      <c r="CE33" s="22">
        <v>26</v>
      </c>
      <c r="CF33" s="22">
        <v>100</v>
      </c>
      <c r="CH33" s="22">
        <v>32</v>
      </c>
      <c r="CI33" s="22">
        <v>51</v>
      </c>
      <c r="CK33" s="22">
        <v>37.49</v>
      </c>
      <c r="CL33" s="22">
        <v>7</v>
      </c>
      <c r="CN33" s="22">
        <v>32</v>
      </c>
      <c r="CO33" s="22">
        <v>62</v>
      </c>
      <c r="CQ33" s="22">
        <v>32</v>
      </c>
      <c r="CR33" s="22">
        <v>100</v>
      </c>
      <c r="CT33" s="22">
        <v>32</v>
      </c>
      <c r="CU33" s="22">
        <v>62</v>
      </c>
      <c r="CW33" s="22">
        <v>25</v>
      </c>
      <c r="CX33" s="22">
        <v>100</v>
      </c>
      <c r="CZ33" s="22">
        <v>32</v>
      </c>
      <c r="DA33" s="22">
        <v>60</v>
      </c>
      <c r="DC33" s="22">
        <v>40.49</v>
      </c>
      <c r="DD33" s="22">
        <v>7</v>
      </c>
      <c r="DF33" s="22">
        <v>32</v>
      </c>
      <c r="DG33" s="22">
        <v>62</v>
      </c>
      <c r="DI33" s="22">
        <v>32</v>
      </c>
      <c r="DJ33" s="22">
        <v>100</v>
      </c>
      <c r="DL33" s="22">
        <v>32</v>
      </c>
      <c r="DM33" s="22">
        <v>63</v>
      </c>
      <c r="DO33" s="22">
        <v>24</v>
      </c>
      <c r="DP33" s="22">
        <v>100</v>
      </c>
      <c r="DR33" s="22">
        <v>32</v>
      </c>
      <c r="DS33" s="22">
        <v>62</v>
      </c>
      <c r="DU33" s="22">
        <v>44.540000000000006</v>
      </c>
      <c r="DV33" s="22">
        <v>7</v>
      </c>
      <c r="DX33" s="22">
        <v>32</v>
      </c>
      <c r="DY33" s="22">
        <v>65</v>
      </c>
      <c r="EA33" s="22">
        <v>32</v>
      </c>
      <c r="EB33" s="22">
        <v>100</v>
      </c>
      <c r="ED33" s="22">
        <v>32</v>
      </c>
      <c r="EE33" s="22">
        <v>63</v>
      </c>
      <c r="EG33" s="22">
        <v>23</v>
      </c>
      <c r="EH33" s="22">
        <v>100</v>
      </c>
      <c r="EJ33" s="22">
        <v>32</v>
      </c>
      <c r="EK33" s="22">
        <v>64</v>
      </c>
      <c r="EM33" s="22">
        <v>50.49</v>
      </c>
      <c r="EN33" s="22">
        <v>7</v>
      </c>
      <c r="EP33" s="22">
        <v>32</v>
      </c>
      <c r="EQ33" s="22">
        <v>65</v>
      </c>
    </row>
    <row r="34" spans="2:147" ht="15" customHeight="1" x14ac:dyDescent="0.25">
      <c r="B34" s="22">
        <v>33</v>
      </c>
      <c r="C34" s="22">
        <v>73</v>
      </c>
      <c r="E34" s="22">
        <v>33</v>
      </c>
      <c r="F34" s="22">
        <v>46</v>
      </c>
      <c r="H34" s="22">
        <v>31</v>
      </c>
      <c r="I34" s="22">
        <v>100</v>
      </c>
      <c r="K34" s="22">
        <v>33</v>
      </c>
      <c r="L34" s="22">
        <v>25</v>
      </c>
      <c r="N34" s="22">
        <v>27.44</v>
      </c>
      <c r="O34" s="22">
        <v>9</v>
      </c>
      <c r="Q34" s="22">
        <v>33</v>
      </c>
      <c r="R34" s="22">
        <v>63</v>
      </c>
      <c r="T34" s="22">
        <v>33</v>
      </c>
      <c r="U34" s="22">
        <v>72</v>
      </c>
      <c r="W34" s="22">
        <v>33</v>
      </c>
      <c r="X34" s="22">
        <v>50</v>
      </c>
      <c r="Z34" s="22">
        <v>31</v>
      </c>
      <c r="AA34" s="22">
        <v>100</v>
      </c>
      <c r="AC34" s="22">
        <v>33</v>
      </c>
      <c r="AD34" s="22">
        <v>33</v>
      </c>
      <c r="AF34" s="22">
        <v>28.2</v>
      </c>
      <c r="AG34" s="22">
        <v>9</v>
      </c>
      <c r="AI34" s="22">
        <v>33</v>
      </c>
      <c r="AJ34" s="22">
        <v>63</v>
      </c>
      <c r="AL34" s="22">
        <v>33</v>
      </c>
      <c r="AM34" s="22">
        <v>76</v>
      </c>
      <c r="AO34" s="22">
        <v>33</v>
      </c>
      <c r="AP34" s="22">
        <v>51</v>
      </c>
      <c r="AR34" s="22">
        <v>31</v>
      </c>
      <c r="AS34" s="22">
        <v>100</v>
      </c>
      <c r="AU34" s="22">
        <v>33</v>
      </c>
      <c r="AV34" s="22">
        <v>43</v>
      </c>
      <c r="AX34" s="58">
        <v>29.44</v>
      </c>
      <c r="AY34" s="22">
        <v>9</v>
      </c>
      <c r="BA34" s="22">
        <v>33</v>
      </c>
      <c r="BB34" s="22">
        <v>63</v>
      </c>
      <c r="BD34" s="22">
        <v>33</v>
      </c>
      <c r="BE34" s="22">
        <v>89</v>
      </c>
      <c r="BG34" s="22">
        <v>33</v>
      </c>
      <c r="BH34" s="22">
        <v>52</v>
      </c>
      <c r="BJ34" s="22">
        <v>28</v>
      </c>
      <c r="BK34" s="22">
        <v>100</v>
      </c>
      <c r="BM34" s="22">
        <v>207</v>
      </c>
      <c r="BN34" s="22">
        <v>41</v>
      </c>
      <c r="BP34" s="22">
        <v>33</v>
      </c>
      <c r="BQ34" s="22">
        <v>47</v>
      </c>
      <c r="BS34" s="22">
        <v>32.380000000000003</v>
      </c>
      <c r="BT34" s="22">
        <v>9</v>
      </c>
      <c r="BV34" s="22">
        <v>33</v>
      </c>
      <c r="BW34" s="22">
        <v>63</v>
      </c>
      <c r="BY34" s="22">
        <v>33</v>
      </c>
      <c r="BZ34" s="22">
        <v>96</v>
      </c>
      <c r="CB34" s="22">
        <v>33</v>
      </c>
      <c r="CC34" s="22">
        <v>61</v>
      </c>
      <c r="CE34" s="22">
        <v>27</v>
      </c>
      <c r="CF34" s="22">
        <v>100</v>
      </c>
      <c r="CH34" s="22">
        <v>33</v>
      </c>
      <c r="CI34" s="22">
        <v>54</v>
      </c>
      <c r="CK34" s="22">
        <v>37.480000000000004</v>
      </c>
      <c r="CL34" s="22">
        <v>8</v>
      </c>
      <c r="CN34" s="22">
        <v>33</v>
      </c>
      <c r="CO34" s="22">
        <v>63</v>
      </c>
      <c r="CQ34" s="22">
        <v>33</v>
      </c>
      <c r="CR34" s="22">
        <v>100</v>
      </c>
      <c r="CT34" s="22">
        <v>33</v>
      </c>
      <c r="CU34" s="22">
        <v>62</v>
      </c>
      <c r="CW34" s="22">
        <v>26</v>
      </c>
      <c r="CX34" s="22">
        <v>100</v>
      </c>
      <c r="CZ34" s="22">
        <v>33</v>
      </c>
      <c r="DA34" s="22">
        <v>61</v>
      </c>
      <c r="DC34" s="22">
        <v>40.480000000000004</v>
      </c>
      <c r="DD34" s="22">
        <v>8</v>
      </c>
      <c r="DF34" s="22">
        <v>33</v>
      </c>
      <c r="DG34" s="22">
        <v>63</v>
      </c>
      <c r="DI34" s="22">
        <v>33</v>
      </c>
      <c r="DJ34" s="22">
        <v>100</v>
      </c>
      <c r="DL34" s="22">
        <v>33</v>
      </c>
      <c r="DM34" s="22">
        <v>63</v>
      </c>
      <c r="DO34" s="22">
        <v>25</v>
      </c>
      <c r="DP34" s="22">
        <v>100</v>
      </c>
      <c r="DR34" s="22">
        <v>33</v>
      </c>
      <c r="DS34" s="22">
        <v>63</v>
      </c>
      <c r="DU34" s="22">
        <v>44.53</v>
      </c>
      <c r="DV34" s="22">
        <v>7</v>
      </c>
      <c r="DX34" s="22">
        <v>33</v>
      </c>
      <c r="DY34" s="22">
        <v>66</v>
      </c>
      <c r="EA34" s="22">
        <v>33</v>
      </c>
      <c r="EB34" s="22">
        <v>100</v>
      </c>
      <c r="ED34" s="22">
        <v>33</v>
      </c>
      <c r="EE34" s="22">
        <v>63</v>
      </c>
      <c r="EG34" s="22">
        <v>24</v>
      </c>
      <c r="EH34" s="22">
        <v>100</v>
      </c>
      <c r="EJ34" s="22">
        <v>33</v>
      </c>
      <c r="EK34" s="22">
        <v>64</v>
      </c>
      <c r="EM34" s="22">
        <v>50.480000000000004</v>
      </c>
      <c r="EN34" s="22">
        <v>8</v>
      </c>
      <c r="EP34" s="22">
        <v>33</v>
      </c>
      <c r="EQ34" s="22">
        <v>66</v>
      </c>
    </row>
    <row r="35" spans="2:147" ht="15" customHeight="1" x14ac:dyDescent="0.25">
      <c r="B35" s="22">
        <v>34</v>
      </c>
      <c r="C35" s="22">
        <v>74</v>
      </c>
      <c r="E35" s="22">
        <v>34</v>
      </c>
      <c r="F35" s="22">
        <v>47</v>
      </c>
      <c r="H35" s="22">
        <v>32</v>
      </c>
      <c r="I35" s="22">
        <v>100</v>
      </c>
      <c r="K35" s="22">
        <v>34</v>
      </c>
      <c r="L35" s="22">
        <v>28</v>
      </c>
      <c r="N35" s="22">
        <v>27.43</v>
      </c>
      <c r="O35" s="22">
        <v>9</v>
      </c>
      <c r="Q35" s="22">
        <v>34</v>
      </c>
      <c r="R35" s="22">
        <v>64</v>
      </c>
      <c r="T35" s="22">
        <v>34</v>
      </c>
      <c r="U35" s="22">
        <v>73</v>
      </c>
      <c r="W35" s="22">
        <v>34</v>
      </c>
      <c r="X35" s="22">
        <v>51</v>
      </c>
      <c r="Z35" s="22">
        <v>32</v>
      </c>
      <c r="AA35" s="22">
        <v>100</v>
      </c>
      <c r="AC35" s="22">
        <v>34</v>
      </c>
      <c r="AD35" s="22">
        <v>36</v>
      </c>
      <c r="AF35" s="22">
        <v>28.19</v>
      </c>
      <c r="AG35" s="22">
        <v>9</v>
      </c>
      <c r="AI35" s="22">
        <v>34</v>
      </c>
      <c r="AJ35" s="22">
        <v>64</v>
      </c>
      <c r="AL35" s="22">
        <v>34</v>
      </c>
      <c r="AM35" s="22">
        <v>78</v>
      </c>
      <c r="AO35" s="22">
        <v>34</v>
      </c>
      <c r="AP35" s="22">
        <v>52</v>
      </c>
      <c r="AR35" s="22">
        <v>32</v>
      </c>
      <c r="AS35" s="22">
        <v>100</v>
      </c>
      <c r="AU35" s="22">
        <v>34</v>
      </c>
      <c r="AV35" s="22">
        <v>45</v>
      </c>
      <c r="AX35" s="59">
        <v>29.43</v>
      </c>
      <c r="AY35" s="22">
        <v>9</v>
      </c>
      <c r="BA35" s="22">
        <v>34</v>
      </c>
      <c r="BB35" s="22">
        <v>64</v>
      </c>
      <c r="BD35" s="22">
        <v>34</v>
      </c>
      <c r="BE35" s="22">
        <v>92</v>
      </c>
      <c r="BG35" s="22">
        <v>34</v>
      </c>
      <c r="BH35" s="22">
        <v>54</v>
      </c>
      <c r="BJ35" s="22">
        <v>29</v>
      </c>
      <c r="BK35" s="22">
        <v>100</v>
      </c>
      <c r="BM35" s="22">
        <v>208</v>
      </c>
      <c r="BN35" s="22">
        <v>42</v>
      </c>
      <c r="BP35" s="22">
        <v>34</v>
      </c>
      <c r="BQ35" s="22">
        <v>49</v>
      </c>
      <c r="BS35" s="22">
        <v>32.370000000000005</v>
      </c>
      <c r="BT35" s="22">
        <v>9</v>
      </c>
      <c r="BV35" s="22">
        <v>34</v>
      </c>
      <c r="BW35" s="22">
        <v>64</v>
      </c>
      <c r="BY35" s="22">
        <v>34</v>
      </c>
      <c r="BZ35" s="22">
        <v>100</v>
      </c>
      <c r="CB35" s="22">
        <v>34</v>
      </c>
      <c r="CC35" s="22">
        <v>61</v>
      </c>
      <c r="CE35" s="22">
        <v>28</v>
      </c>
      <c r="CF35" s="22">
        <v>100</v>
      </c>
      <c r="CH35" s="22">
        <v>34</v>
      </c>
      <c r="CI35" s="22">
        <v>57</v>
      </c>
      <c r="CK35" s="22">
        <v>37.470000000000006</v>
      </c>
      <c r="CL35" s="22">
        <v>8</v>
      </c>
      <c r="CN35" s="22">
        <v>34</v>
      </c>
      <c r="CO35" s="22">
        <v>64</v>
      </c>
      <c r="CQ35" s="22">
        <v>34</v>
      </c>
      <c r="CR35" s="22">
        <v>100</v>
      </c>
      <c r="CT35" s="22">
        <v>34</v>
      </c>
      <c r="CU35" s="22">
        <v>62</v>
      </c>
      <c r="CW35" s="22">
        <v>27</v>
      </c>
      <c r="CX35" s="22">
        <v>100</v>
      </c>
      <c r="CZ35" s="22">
        <v>34</v>
      </c>
      <c r="DA35" s="22">
        <v>61</v>
      </c>
      <c r="DC35" s="22">
        <v>40.470000000000006</v>
      </c>
      <c r="DD35" s="22">
        <v>8</v>
      </c>
      <c r="DF35" s="22">
        <v>34</v>
      </c>
      <c r="DG35" s="22">
        <v>64</v>
      </c>
      <c r="DI35" s="22">
        <v>34</v>
      </c>
      <c r="DJ35" s="22">
        <v>100</v>
      </c>
      <c r="DL35" s="22">
        <v>34</v>
      </c>
      <c r="DM35" s="22">
        <v>63</v>
      </c>
      <c r="DO35" s="22">
        <v>26</v>
      </c>
      <c r="DP35" s="22">
        <v>100</v>
      </c>
      <c r="DR35" s="22">
        <v>34</v>
      </c>
      <c r="DS35" s="22">
        <v>63</v>
      </c>
      <c r="DU35" s="22">
        <v>44.52</v>
      </c>
      <c r="DV35" s="22">
        <v>8</v>
      </c>
      <c r="DX35" s="22">
        <v>34</v>
      </c>
      <c r="DY35" s="22">
        <v>67</v>
      </c>
      <c r="EA35" s="22">
        <v>34</v>
      </c>
      <c r="EB35" s="22">
        <v>100</v>
      </c>
      <c r="ED35" s="22">
        <v>34</v>
      </c>
      <c r="EE35" s="22">
        <v>64</v>
      </c>
      <c r="EG35" s="22">
        <v>25</v>
      </c>
      <c r="EH35" s="22">
        <v>100</v>
      </c>
      <c r="EJ35" s="22">
        <v>34</v>
      </c>
      <c r="EK35" s="22">
        <v>65</v>
      </c>
      <c r="EM35" s="22">
        <v>50.470000000000006</v>
      </c>
      <c r="EN35" s="22">
        <v>8</v>
      </c>
      <c r="EP35" s="22">
        <v>34</v>
      </c>
      <c r="EQ35" s="22">
        <v>67</v>
      </c>
    </row>
    <row r="36" spans="2:147" ht="15" customHeight="1" x14ac:dyDescent="0.25">
      <c r="B36" s="22">
        <v>35</v>
      </c>
      <c r="C36" s="22">
        <v>75</v>
      </c>
      <c r="E36" s="22">
        <v>35</v>
      </c>
      <c r="F36" s="22">
        <v>48</v>
      </c>
      <c r="H36" s="22">
        <v>33</v>
      </c>
      <c r="I36" s="22">
        <v>100</v>
      </c>
      <c r="K36" s="22">
        <v>35</v>
      </c>
      <c r="L36" s="22">
        <v>32</v>
      </c>
      <c r="N36" s="22">
        <v>27.419999999999998</v>
      </c>
      <c r="O36" s="22">
        <v>9</v>
      </c>
      <c r="Q36" s="22">
        <v>35</v>
      </c>
      <c r="R36" s="22">
        <v>65</v>
      </c>
      <c r="T36" s="22">
        <v>35</v>
      </c>
      <c r="U36" s="22">
        <v>74</v>
      </c>
      <c r="W36" s="22">
        <v>35</v>
      </c>
      <c r="X36" s="22">
        <v>52</v>
      </c>
      <c r="Z36" s="22">
        <v>33</v>
      </c>
      <c r="AA36" s="22">
        <v>100</v>
      </c>
      <c r="AC36" s="22">
        <v>35</v>
      </c>
      <c r="AD36" s="22">
        <v>40</v>
      </c>
      <c r="AF36" s="22">
        <v>28.18</v>
      </c>
      <c r="AG36" s="22">
        <v>9</v>
      </c>
      <c r="AI36" s="22">
        <v>35</v>
      </c>
      <c r="AJ36" s="22">
        <v>65</v>
      </c>
      <c r="AL36" s="22">
        <v>35</v>
      </c>
      <c r="AM36" s="22">
        <v>80</v>
      </c>
      <c r="AO36" s="22">
        <v>35</v>
      </c>
      <c r="AP36" s="22">
        <v>53</v>
      </c>
      <c r="AR36" s="22">
        <v>33</v>
      </c>
      <c r="AS36" s="22">
        <v>100</v>
      </c>
      <c r="AU36" s="22">
        <v>35</v>
      </c>
      <c r="AV36" s="22">
        <v>47</v>
      </c>
      <c r="AX36" s="58">
        <v>29.419999999999998</v>
      </c>
      <c r="AY36" s="22">
        <v>9</v>
      </c>
      <c r="BA36" s="22">
        <v>35</v>
      </c>
      <c r="BB36" s="22">
        <v>65</v>
      </c>
      <c r="BD36" s="22">
        <v>35</v>
      </c>
      <c r="BE36" s="22">
        <v>95</v>
      </c>
      <c r="BG36" s="22">
        <v>35</v>
      </c>
      <c r="BH36" s="22">
        <v>56</v>
      </c>
      <c r="BJ36" s="22">
        <v>30</v>
      </c>
      <c r="BK36" s="22">
        <v>100</v>
      </c>
      <c r="BM36" s="22">
        <v>209</v>
      </c>
      <c r="BN36" s="22">
        <v>43</v>
      </c>
      <c r="BP36" s="22">
        <v>35</v>
      </c>
      <c r="BQ36" s="22">
        <v>51</v>
      </c>
      <c r="BS36" s="22">
        <v>32.360000000000007</v>
      </c>
      <c r="BT36" s="22">
        <v>9</v>
      </c>
      <c r="BV36" s="22">
        <v>35</v>
      </c>
      <c r="BW36" s="22">
        <v>65</v>
      </c>
      <c r="BY36" s="22">
        <v>35</v>
      </c>
      <c r="BZ36" s="22">
        <v>100</v>
      </c>
      <c r="CB36" s="22">
        <v>35</v>
      </c>
      <c r="CC36" s="22">
        <v>61</v>
      </c>
      <c r="CE36" s="22">
        <v>29</v>
      </c>
      <c r="CF36" s="22">
        <v>100</v>
      </c>
      <c r="CH36" s="22">
        <v>35</v>
      </c>
      <c r="CI36" s="22">
        <v>60</v>
      </c>
      <c r="CK36" s="22">
        <v>37.46</v>
      </c>
      <c r="CL36" s="22">
        <v>8</v>
      </c>
      <c r="CN36" s="22">
        <v>35</v>
      </c>
      <c r="CO36" s="22">
        <v>65</v>
      </c>
      <c r="CQ36" s="22">
        <v>35</v>
      </c>
      <c r="CR36" s="22">
        <v>100</v>
      </c>
      <c r="CT36" s="22">
        <v>35</v>
      </c>
      <c r="CU36" s="22">
        <v>63</v>
      </c>
      <c r="CW36" s="22">
        <v>28</v>
      </c>
      <c r="CX36" s="22">
        <v>100</v>
      </c>
      <c r="CZ36" s="22">
        <v>35</v>
      </c>
      <c r="DA36" s="22">
        <v>62</v>
      </c>
      <c r="DC36" s="22">
        <v>40.46</v>
      </c>
      <c r="DD36" s="22">
        <v>8</v>
      </c>
      <c r="DF36" s="22">
        <v>35</v>
      </c>
      <c r="DG36" s="22">
        <v>65</v>
      </c>
      <c r="DI36" s="22">
        <v>35</v>
      </c>
      <c r="DJ36" s="22">
        <v>100</v>
      </c>
      <c r="DL36" s="22">
        <v>35</v>
      </c>
      <c r="DM36" s="22">
        <v>63</v>
      </c>
      <c r="DO36" s="22">
        <v>27</v>
      </c>
      <c r="DP36" s="22">
        <v>100</v>
      </c>
      <c r="DR36" s="22">
        <v>35</v>
      </c>
      <c r="DS36" s="22">
        <v>64</v>
      </c>
      <c r="DU36" s="22">
        <v>44.510000000000005</v>
      </c>
      <c r="DV36" s="22">
        <v>8</v>
      </c>
      <c r="DX36" s="22">
        <v>35</v>
      </c>
      <c r="DY36" s="22">
        <v>68</v>
      </c>
      <c r="EA36" s="22">
        <v>35</v>
      </c>
      <c r="EB36" s="22">
        <v>100</v>
      </c>
      <c r="ED36" s="22">
        <v>35</v>
      </c>
      <c r="EE36" s="22">
        <v>64</v>
      </c>
      <c r="EG36" s="22">
        <v>26</v>
      </c>
      <c r="EH36" s="22">
        <v>100</v>
      </c>
      <c r="EJ36" s="22">
        <v>35</v>
      </c>
      <c r="EK36" s="22">
        <v>66</v>
      </c>
      <c r="EM36" s="22">
        <v>50.46</v>
      </c>
      <c r="EN36" s="22">
        <v>8</v>
      </c>
      <c r="EP36" s="22">
        <v>35</v>
      </c>
      <c r="EQ36" s="22">
        <v>68</v>
      </c>
    </row>
    <row r="37" spans="2:147" ht="15" customHeight="1" x14ac:dyDescent="0.25">
      <c r="B37" s="22">
        <v>36</v>
      </c>
      <c r="C37" s="22">
        <v>76</v>
      </c>
      <c r="E37" s="22">
        <v>36</v>
      </c>
      <c r="F37" s="22">
        <v>49</v>
      </c>
      <c r="H37" s="22">
        <v>34</v>
      </c>
      <c r="I37" s="22">
        <v>100</v>
      </c>
      <c r="K37" s="22">
        <v>36</v>
      </c>
      <c r="L37" s="22">
        <v>36</v>
      </c>
      <c r="N37" s="22">
        <v>27.41</v>
      </c>
      <c r="O37" s="22">
        <v>9</v>
      </c>
      <c r="Q37" s="22">
        <v>36</v>
      </c>
      <c r="R37" s="22">
        <v>67</v>
      </c>
      <c r="T37" s="22">
        <v>36</v>
      </c>
      <c r="U37" s="22">
        <v>75</v>
      </c>
      <c r="W37" s="22">
        <v>36</v>
      </c>
      <c r="X37" s="22">
        <v>53</v>
      </c>
      <c r="Z37" s="22">
        <v>34</v>
      </c>
      <c r="AA37" s="22">
        <v>100</v>
      </c>
      <c r="AC37" s="22">
        <v>36</v>
      </c>
      <c r="AD37" s="22">
        <v>41</v>
      </c>
      <c r="AF37" s="22">
        <v>28.169999999999998</v>
      </c>
      <c r="AG37" s="22">
        <v>9</v>
      </c>
      <c r="AI37" s="22">
        <v>36</v>
      </c>
      <c r="AJ37" s="22">
        <v>67</v>
      </c>
      <c r="AL37" s="22">
        <v>36</v>
      </c>
      <c r="AM37" s="22">
        <v>82</v>
      </c>
      <c r="AO37" s="22">
        <v>36</v>
      </c>
      <c r="AP37" s="22">
        <v>54</v>
      </c>
      <c r="AR37" s="22">
        <v>34</v>
      </c>
      <c r="AS37" s="22">
        <v>100</v>
      </c>
      <c r="AU37" s="22">
        <v>36</v>
      </c>
      <c r="AV37" s="22">
        <v>49</v>
      </c>
      <c r="AX37" s="59">
        <v>29.41</v>
      </c>
      <c r="AY37" s="22">
        <v>9</v>
      </c>
      <c r="BA37" s="22">
        <v>36</v>
      </c>
      <c r="BB37" s="22">
        <v>67</v>
      </c>
      <c r="BD37" s="22">
        <v>36</v>
      </c>
      <c r="BE37" s="22">
        <v>100</v>
      </c>
      <c r="BG37" s="22">
        <v>36</v>
      </c>
      <c r="BH37" s="22">
        <v>58</v>
      </c>
      <c r="BJ37" s="22">
        <v>31</v>
      </c>
      <c r="BK37" s="22">
        <v>100</v>
      </c>
      <c r="BM37" s="22">
        <v>210</v>
      </c>
      <c r="BN37" s="22">
        <v>44</v>
      </c>
      <c r="BP37" s="22">
        <v>36</v>
      </c>
      <c r="BQ37" s="22">
        <v>53</v>
      </c>
      <c r="BS37" s="22">
        <v>32.35</v>
      </c>
      <c r="BT37" s="22">
        <v>9</v>
      </c>
      <c r="BV37" s="22">
        <v>36</v>
      </c>
      <c r="BW37" s="22">
        <v>67</v>
      </c>
      <c r="BY37" s="22">
        <v>36</v>
      </c>
      <c r="BZ37" s="22">
        <v>100</v>
      </c>
      <c r="CB37" s="22">
        <v>36</v>
      </c>
      <c r="CC37" s="22">
        <v>62</v>
      </c>
      <c r="CE37" s="22">
        <v>30</v>
      </c>
      <c r="CF37" s="22">
        <v>100</v>
      </c>
      <c r="CH37" s="22">
        <v>36</v>
      </c>
      <c r="CI37" s="22">
        <v>60</v>
      </c>
      <c r="CK37" s="22">
        <v>37.450000000000003</v>
      </c>
      <c r="CL37" s="22">
        <v>8</v>
      </c>
      <c r="CN37" s="22">
        <v>36</v>
      </c>
      <c r="CO37" s="22">
        <v>67</v>
      </c>
      <c r="CQ37" s="22">
        <v>36</v>
      </c>
      <c r="CR37" s="22">
        <v>100</v>
      </c>
      <c r="CT37" s="22">
        <v>36</v>
      </c>
      <c r="CU37" s="22">
        <v>63</v>
      </c>
      <c r="CW37" s="22">
        <v>29</v>
      </c>
      <c r="CX37" s="22">
        <v>100</v>
      </c>
      <c r="CZ37" s="22">
        <v>36</v>
      </c>
      <c r="DA37" s="22">
        <v>62</v>
      </c>
      <c r="DC37" s="22">
        <v>40.450000000000003</v>
      </c>
      <c r="DD37" s="22">
        <v>8</v>
      </c>
      <c r="DF37" s="22">
        <v>36</v>
      </c>
      <c r="DG37" s="22">
        <v>67</v>
      </c>
      <c r="DI37" s="22">
        <v>36</v>
      </c>
      <c r="DJ37" s="22">
        <v>100</v>
      </c>
      <c r="DL37" s="22">
        <v>36</v>
      </c>
      <c r="DM37" s="22">
        <v>64</v>
      </c>
      <c r="DO37" s="22">
        <v>28</v>
      </c>
      <c r="DP37" s="22">
        <v>100</v>
      </c>
      <c r="DR37" s="22">
        <v>36</v>
      </c>
      <c r="DS37" s="22">
        <v>64</v>
      </c>
      <c r="DU37" s="22">
        <v>44.5</v>
      </c>
      <c r="DV37" s="22">
        <v>8</v>
      </c>
      <c r="DX37" s="22">
        <v>36</v>
      </c>
      <c r="DY37" s="22">
        <v>69</v>
      </c>
      <c r="EA37" s="22">
        <v>36</v>
      </c>
      <c r="EB37" s="22">
        <v>100</v>
      </c>
      <c r="ED37" s="22">
        <v>36</v>
      </c>
      <c r="EE37" s="22">
        <v>64</v>
      </c>
      <c r="EG37" s="22">
        <v>27</v>
      </c>
      <c r="EH37" s="22">
        <v>100</v>
      </c>
      <c r="EJ37" s="22">
        <v>36</v>
      </c>
      <c r="EK37" s="22">
        <v>67</v>
      </c>
      <c r="EM37" s="22">
        <v>50.45</v>
      </c>
      <c r="EN37" s="22">
        <v>8</v>
      </c>
      <c r="EP37" s="22">
        <v>36</v>
      </c>
      <c r="EQ37" s="22">
        <v>69</v>
      </c>
    </row>
    <row r="38" spans="2:147" ht="15" customHeight="1" x14ac:dyDescent="0.25">
      <c r="B38" s="22">
        <v>37</v>
      </c>
      <c r="C38" s="22">
        <v>77</v>
      </c>
      <c r="E38" s="22">
        <v>37</v>
      </c>
      <c r="F38" s="22">
        <v>50</v>
      </c>
      <c r="H38" s="22">
        <v>35</v>
      </c>
      <c r="I38" s="22">
        <v>100</v>
      </c>
      <c r="K38" s="22">
        <v>37</v>
      </c>
      <c r="L38" s="22">
        <v>40</v>
      </c>
      <c r="N38" s="22">
        <v>27.4</v>
      </c>
      <c r="O38" s="22">
        <v>10</v>
      </c>
      <c r="Q38" s="22">
        <v>37</v>
      </c>
      <c r="R38" s="22">
        <v>69</v>
      </c>
      <c r="T38" s="22">
        <v>37</v>
      </c>
      <c r="U38" s="22">
        <v>76</v>
      </c>
      <c r="W38" s="22">
        <v>37</v>
      </c>
      <c r="X38" s="22">
        <v>54</v>
      </c>
      <c r="Z38" s="22">
        <v>35</v>
      </c>
      <c r="AA38" s="22">
        <v>100</v>
      </c>
      <c r="AC38" s="22">
        <v>37</v>
      </c>
      <c r="AD38" s="22">
        <v>43</v>
      </c>
      <c r="AF38" s="22">
        <v>28.16</v>
      </c>
      <c r="AG38" s="22">
        <v>10</v>
      </c>
      <c r="AI38" s="22">
        <v>37</v>
      </c>
      <c r="AJ38" s="22">
        <v>69</v>
      </c>
      <c r="AL38" s="22">
        <v>37</v>
      </c>
      <c r="AM38" s="22">
        <v>84</v>
      </c>
      <c r="AO38" s="22">
        <v>37</v>
      </c>
      <c r="AP38" s="22">
        <v>56</v>
      </c>
      <c r="AR38" s="22">
        <v>35</v>
      </c>
      <c r="AS38" s="22">
        <v>100</v>
      </c>
      <c r="AU38" s="22">
        <v>37</v>
      </c>
      <c r="AV38" s="22">
        <v>51</v>
      </c>
      <c r="AX38" s="58">
        <v>29.4</v>
      </c>
      <c r="AY38" s="22">
        <v>10</v>
      </c>
      <c r="BA38" s="22">
        <v>37</v>
      </c>
      <c r="BB38" s="22">
        <v>69</v>
      </c>
      <c r="BD38" s="22">
        <v>37</v>
      </c>
      <c r="BE38" s="22">
        <v>100</v>
      </c>
      <c r="BG38" s="22">
        <v>37</v>
      </c>
      <c r="BH38" s="22">
        <v>60</v>
      </c>
      <c r="BJ38" s="22">
        <v>32</v>
      </c>
      <c r="BK38" s="22">
        <v>100</v>
      </c>
      <c r="BM38" s="22">
        <v>211</v>
      </c>
      <c r="BN38" s="22">
        <v>45</v>
      </c>
      <c r="BP38" s="22">
        <v>37</v>
      </c>
      <c r="BQ38" s="22">
        <v>55</v>
      </c>
      <c r="BS38" s="22">
        <v>32.340000000000003</v>
      </c>
      <c r="BT38" s="22">
        <v>10</v>
      </c>
      <c r="BV38" s="22">
        <v>37</v>
      </c>
      <c r="BW38" s="22">
        <v>69</v>
      </c>
      <c r="BY38" s="22">
        <v>37</v>
      </c>
      <c r="BZ38" s="22">
        <v>100</v>
      </c>
      <c r="CB38" s="22">
        <v>37</v>
      </c>
      <c r="CC38" s="22">
        <v>62</v>
      </c>
      <c r="CE38" s="22">
        <v>31</v>
      </c>
      <c r="CF38" s="22">
        <v>100</v>
      </c>
      <c r="CH38" s="22">
        <v>37</v>
      </c>
      <c r="CI38" s="22">
        <v>61</v>
      </c>
      <c r="CK38" s="22">
        <v>37.440000000000005</v>
      </c>
      <c r="CL38" s="22">
        <v>9</v>
      </c>
      <c r="CN38" s="22">
        <v>37</v>
      </c>
      <c r="CO38" s="22">
        <v>69</v>
      </c>
      <c r="CQ38" s="22">
        <v>37</v>
      </c>
      <c r="CR38" s="22">
        <v>100</v>
      </c>
      <c r="CT38" s="22">
        <v>37</v>
      </c>
      <c r="CU38" s="22">
        <v>63</v>
      </c>
      <c r="CW38" s="22">
        <v>30</v>
      </c>
      <c r="CX38" s="22">
        <v>100</v>
      </c>
      <c r="CZ38" s="22">
        <v>37</v>
      </c>
      <c r="DA38" s="22">
        <v>63</v>
      </c>
      <c r="DC38" s="22">
        <v>40.440000000000005</v>
      </c>
      <c r="DD38" s="22">
        <v>9</v>
      </c>
      <c r="DF38" s="22">
        <v>37</v>
      </c>
      <c r="DG38" s="22">
        <v>69</v>
      </c>
      <c r="DI38" s="22">
        <v>37</v>
      </c>
      <c r="DJ38" s="22">
        <v>100</v>
      </c>
      <c r="DL38" s="22">
        <v>37</v>
      </c>
      <c r="DM38" s="22">
        <v>64</v>
      </c>
      <c r="DO38" s="22">
        <v>29</v>
      </c>
      <c r="DP38" s="22">
        <v>100</v>
      </c>
      <c r="DR38" s="22">
        <v>37</v>
      </c>
      <c r="DS38" s="22">
        <v>65</v>
      </c>
      <c r="DU38" s="22">
        <v>44.49</v>
      </c>
      <c r="DV38" s="22">
        <v>8</v>
      </c>
      <c r="DX38" s="22">
        <v>37</v>
      </c>
      <c r="DY38" s="22">
        <v>70</v>
      </c>
      <c r="EA38" s="22">
        <v>37</v>
      </c>
      <c r="EB38" s="22">
        <v>100</v>
      </c>
      <c r="ED38" s="22">
        <v>37</v>
      </c>
      <c r="EE38" s="22">
        <v>64</v>
      </c>
      <c r="EG38" s="22">
        <v>28</v>
      </c>
      <c r="EH38" s="22">
        <v>100</v>
      </c>
      <c r="EJ38" s="22">
        <v>37</v>
      </c>
      <c r="EK38" s="22">
        <v>68</v>
      </c>
      <c r="EM38" s="22">
        <v>50.440000000000005</v>
      </c>
      <c r="EN38" s="22">
        <v>9</v>
      </c>
      <c r="EP38" s="22">
        <v>37</v>
      </c>
      <c r="EQ38" s="22">
        <v>70</v>
      </c>
    </row>
    <row r="39" spans="2:147" ht="15" customHeight="1" x14ac:dyDescent="0.25">
      <c r="B39" s="22">
        <v>38</v>
      </c>
      <c r="C39" s="22">
        <v>78</v>
      </c>
      <c r="E39" s="22">
        <v>38</v>
      </c>
      <c r="F39" s="22">
        <v>51</v>
      </c>
      <c r="H39" s="22">
        <v>36</v>
      </c>
      <c r="I39" s="22">
        <v>100</v>
      </c>
      <c r="K39" s="22">
        <v>38</v>
      </c>
      <c r="L39" s="22">
        <v>41</v>
      </c>
      <c r="N39" s="22">
        <v>27.39</v>
      </c>
      <c r="O39" s="22">
        <v>10</v>
      </c>
      <c r="Q39" s="22">
        <v>38</v>
      </c>
      <c r="R39" s="22">
        <v>71</v>
      </c>
      <c r="T39" s="22">
        <v>38</v>
      </c>
      <c r="U39" s="22">
        <v>78</v>
      </c>
      <c r="W39" s="22">
        <v>38</v>
      </c>
      <c r="X39" s="22">
        <v>56</v>
      </c>
      <c r="Z39" s="22">
        <v>36</v>
      </c>
      <c r="AA39" s="22">
        <v>100</v>
      </c>
      <c r="AC39" s="22">
        <v>38</v>
      </c>
      <c r="AD39" s="22">
        <v>45</v>
      </c>
      <c r="AF39" s="22">
        <v>28.15</v>
      </c>
      <c r="AG39" s="22">
        <v>10</v>
      </c>
      <c r="AI39" s="22">
        <v>38</v>
      </c>
      <c r="AJ39" s="22">
        <v>71</v>
      </c>
      <c r="AL39" s="22">
        <v>38</v>
      </c>
      <c r="AM39" s="22">
        <v>86</v>
      </c>
      <c r="AO39" s="22">
        <v>38</v>
      </c>
      <c r="AP39" s="22">
        <v>58</v>
      </c>
      <c r="AR39" s="22">
        <v>36</v>
      </c>
      <c r="AS39" s="22">
        <v>100</v>
      </c>
      <c r="AU39" s="22">
        <v>38</v>
      </c>
      <c r="AV39" s="22">
        <v>53</v>
      </c>
      <c r="AX39" s="59">
        <v>29.39</v>
      </c>
      <c r="AY39" s="22">
        <v>10</v>
      </c>
      <c r="BA39" s="22">
        <v>38</v>
      </c>
      <c r="BB39" s="22">
        <v>71</v>
      </c>
      <c r="BD39" s="22">
        <v>38</v>
      </c>
      <c r="BE39" s="22">
        <v>100</v>
      </c>
      <c r="BG39" s="22">
        <v>38</v>
      </c>
      <c r="BH39" s="22">
        <v>60</v>
      </c>
      <c r="BJ39" s="22">
        <v>33</v>
      </c>
      <c r="BK39" s="22">
        <v>100</v>
      </c>
      <c r="BM39" s="22">
        <v>212</v>
      </c>
      <c r="BN39" s="22">
        <v>46</v>
      </c>
      <c r="BP39" s="22">
        <v>38</v>
      </c>
      <c r="BQ39" s="22">
        <v>57</v>
      </c>
      <c r="BS39" s="22">
        <v>32.330000000000005</v>
      </c>
      <c r="BT39" s="22">
        <v>10</v>
      </c>
      <c r="BV39" s="22">
        <v>38</v>
      </c>
      <c r="BW39" s="22">
        <v>71</v>
      </c>
      <c r="BY39" s="22">
        <v>38</v>
      </c>
      <c r="BZ39" s="22">
        <v>100</v>
      </c>
      <c r="CB39" s="22">
        <v>38</v>
      </c>
      <c r="CC39" s="22">
        <v>62</v>
      </c>
      <c r="CE39" s="22">
        <v>32</v>
      </c>
      <c r="CF39" s="22">
        <v>100</v>
      </c>
      <c r="CH39" s="22">
        <v>38</v>
      </c>
      <c r="CI39" s="22">
        <v>61</v>
      </c>
      <c r="CK39" s="22">
        <v>37.430000000000007</v>
      </c>
      <c r="CL39" s="22">
        <v>9</v>
      </c>
      <c r="CN39" s="22">
        <v>38</v>
      </c>
      <c r="CO39" s="22">
        <v>71</v>
      </c>
      <c r="CQ39" s="22">
        <v>38</v>
      </c>
      <c r="CR39" s="22">
        <v>100</v>
      </c>
      <c r="CT39" s="22">
        <v>38</v>
      </c>
      <c r="CU39" s="22">
        <v>63</v>
      </c>
      <c r="CW39" s="22">
        <v>31</v>
      </c>
      <c r="CX39" s="22">
        <v>100</v>
      </c>
      <c r="CZ39" s="22">
        <v>38</v>
      </c>
      <c r="DA39" s="22">
        <v>63</v>
      </c>
      <c r="DC39" s="22">
        <v>40.430000000000007</v>
      </c>
      <c r="DD39" s="22">
        <v>9</v>
      </c>
      <c r="DF39" s="22">
        <v>38</v>
      </c>
      <c r="DG39" s="22">
        <v>71</v>
      </c>
      <c r="DI39" s="22">
        <v>38</v>
      </c>
      <c r="DJ39" s="22">
        <v>100</v>
      </c>
      <c r="DL39" s="22">
        <v>38</v>
      </c>
      <c r="DM39" s="22">
        <v>64</v>
      </c>
      <c r="DO39" s="22">
        <v>30</v>
      </c>
      <c r="DP39" s="22">
        <v>100</v>
      </c>
      <c r="DR39" s="22">
        <v>38</v>
      </c>
      <c r="DS39" s="22">
        <v>65</v>
      </c>
      <c r="DU39" s="22">
        <v>44.480000000000004</v>
      </c>
      <c r="DV39" s="22">
        <v>9</v>
      </c>
      <c r="DX39" s="22">
        <v>38</v>
      </c>
      <c r="DY39" s="22">
        <v>72</v>
      </c>
      <c r="EA39" s="22">
        <v>38</v>
      </c>
      <c r="EB39" s="22">
        <v>100</v>
      </c>
      <c r="ED39" s="22">
        <v>38</v>
      </c>
      <c r="EE39" s="22">
        <v>65</v>
      </c>
      <c r="EG39" s="22">
        <v>29</v>
      </c>
      <c r="EH39" s="22">
        <v>100</v>
      </c>
      <c r="EJ39" s="22">
        <v>38</v>
      </c>
      <c r="EK39" s="22">
        <v>69</v>
      </c>
      <c r="EM39" s="22">
        <v>50.430000000000007</v>
      </c>
      <c r="EN39" s="22">
        <v>9</v>
      </c>
      <c r="EP39" s="22">
        <v>38</v>
      </c>
      <c r="EQ39" s="22">
        <v>72</v>
      </c>
    </row>
    <row r="40" spans="2:147" ht="15" customHeight="1" x14ac:dyDescent="0.25">
      <c r="B40" s="22">
        <v>39</v>
      </c>
      <c r="C40" s="22">
        <v>79</v>
      </c>
      <c r="E40" s="22">
        <v>39</v>
      </c>
      <c r="F40" s="22">
        <v>52</v>
      </c>
      <c r="H40" s="22">
        <v>37</v>
      </c>
      <c r="I40" s="22">
        <v>100</v>
      </c>
      <c r="K40" s="22">
        <v>39</v>
      </c>
      <c r="L40" s="22">
        <v>42</v>
      </c>
      <c r="N40" s="22">
        <v>27.38</v>
      </c>
      <c r="O40" s="22">
        <v>10</v>
      </c>
      <c r="Q40" s="22">
        <v>39</v>
      </c>
      <c r="R40" s="22">
        <v>73</v>
      </c>
      <c r="T40" s="22">
        <v>39</v>
      </c>
      <c r="U40" s="22">
        <v>80</v>
      </c>
      <c r="W40" s="22">
        <v>39</v>
      </c>
      <c r="X40" s="22">
        <v>58</v>
      </c>
      <c r="Z40" s="22">
        <v>37</v>
      </c>
      <c r="AA40" s="22">
        <v>100</v>
      </c>
      <c r="AC40" s="22">
        <v>39</v>
      </c>
      <c r="AD40" s="22">
        <v>47</v>
      </c>
      <c r="AF40" s="22">
        <v>28.14</v>
      </c>
      <c r="AG40" s="22">
        <v>10</v>
      </c>
      <c r="AI40" s="22">
        <v>39</v>
      </c>
      <c r="AJ40" s="22">
        <v>73</v>
      </c>
      <c r="AL40" s="22">
        <v>39</v>
      </c>
      <c r="AM40" s="22">
        <v>89</v>
      </c>
      <c r="AO40" s="22">
        <v>39</v>
      </c>
      <c r="AP40" s="22">
        <v>60</v>
      </c>
      <c r="AR40" s="22">
        <v>37</v>
      </c>
      <c r="AS40" s="22">
        <v>100</v>
      </c>
      <c r="AU40" s="22">
        <v>39</v>
      </c>
      <c r="AV40" s="22">
        <v>55</v>
      </c>
      <c r="AX40" s="58">
        <v>29.38</v>
      </c>
      <c r="AY40" s="22">
        <v>10</v>
      </c>
      <c r="BA40" s="22">
        <v>39</v>
      </c>
      <c r="BB40" s="22">
        <v>73</v>
      </c>
      <c r="BD40" s="22">
        <v>39</v>
      </c>
      <c r="BE40" s="22">
        <v>100</v>
      </c>
      <c r="BG40" s="22">
        <v>39</v>
      </c>
      <c r="BH40" s="22">
        <v>60</v>
      </c>
      <c r="BJ40" s="22">
        <v>34</v>
      </c>
      <c r="BK40" s="22">
        <v>100</v>
      </c>
      <c r="BM40" s="22">
        <v>213</v>
      </c>
      <c r="BN40" s="22">
        <v>47</v>
      </c>
      <c r="BP40" s="22">
        <v>39</v>
      </c>
      <c r="BQ40" s="22">
        <v>60</v>
      </c>
      <c r="BS40" s="22">
        <v>32.32</v>
      </c>
      <c r="BT40" s="22">
        <v>10</v>
      </c>
      <c r="BV40" s="22">
        <v>39</v>
      </c>
      <c r="BW40" s="22">
        <v>73</v>
      </c>
      <c r="BY40" s="22">
        <v>39</v>
      </c>
      <c r="BZ40" s="22">
        <v>100</v>
      </c>
      <c r="CB40" s="22">
        <v>39</v>
      </c>
      <c r="CC40" s="22">
        <v>62</v>
      </c>
      <c r="CE40" s="22">
        <v>33</v>
      </c>
      <c r="CF40" s="22">
        <v>100</v>
      </c>
      <c r="CH40" s="22">
        <v>39</v>
      </c>
      <c r="CI40" s="22">
        <v>62</v>
      </c>
      <c r="CK40" s="22">
        <v>37.42</v>
      </c>
      <c r="CL40" s="22">
        <v>9</v>
      </c>
      <c r="CN40" s="22">
        <v>39</v>
      </c>
      <c r="CO40" s="22">
        <v>73</v>
      </c>
      <c r="CQ40" s="22">
        <v>39</v>
      </c>
      <c r="CR40" s="22">
        <v>100</v>
      </c>
      <c r="CT40" s="22">
        <v>39</v>
      </c>
      <c r="CU40" s="22">
        <v>64</v>
      </c>
      <c r="CW40" s="22">
        <v>32</v>
      </c>
      <c r="CX40" s="22">
        <v>100</v>
      </c>
      <c r="CZ40" s="22">
        <v>39</v>
      </c>
      <c r="DA40" s="22">
        <v>64</v>
      </c>
      <c r="DC40" s="22">
        <v>40.42</v>
      </c>
      <c r="DD40" s="22">
        <v>9</v>
      </c>
      <c r="DF40" s="22">
        <v>39</v>
      </c>
      <c r="DG40" s="22">
        <v>73</v>
      </c>
      <c r="DI40" s="22">
        <v>39</v>
      </c>
      <c r="DJ40" s="22">
        <v>100</v>
      </c>
      <c r="DL40" s="22">
        <v>39</v>
      </c>
      <c r="DM40" s="22">
        <v>64</v>
      </c>
      <c r="DO40" s="22">
        <v>31</v>
      </c>
      <c r="DP40" s="22">
        <v>100</v>
      </c>
      <c r="DR40" s="22">
        <v>39</v>
      </c>
      <c r="DS40" s="22">
        <v>66</v>
      </c>
      <c r="DU40" s="22">
        <v>44.470000000000006</v>
      </c>
      <c r="DV40" s="22">
        <v>9</v>
      </c>
      <c r="DX40" s="22">
        <v>39</v>
      </c>
      <c r="DY40" s="22">
        <v>74</v>
      </c>
      <c r="EA40" s="22">
        <v>39</v>
      </c>
      <c r="EB40" s="22">
        <v>100</v>
      </c>
      <c r="ED40" s="22">
        <v>39</v>
      </c>
      <c r="EE40" s="22">
        <v>65</v>
      </c>
      <c r="EG40" s="22">
        <v>30</v>
      </c>
      <c r="EH40" s="22">
        <v>100</v>
      </c>
      <c r="EJ40" s="22">
        <v>39</v>
      </c>
      <c r="EK40" s="22">
        <v>70</v>
      </c>
      <c r="EM40" s="22">
        <v>50.42</v>
      </c>
      <c r="EN40" s="22">
        <v>9</v>
      </c>
      <c r="EP40" s="22">
        <v>39</v>
      </c>
      <c r="EQ40" s="22">
        <v>74</v>
      </c>
    </row>
    <row r="41" spans="2:147" ht="15" customHeight="1" x14ac:dyDescent="0.25">
      <c r="B41" s="22">
        <v>40</v>
      </c>
      <c r="C41" s="22">
        <v>80</v>
      </c>
      <c r="E41" s="22">
        <v>40</v>
      </c>
      <c r="F41" s="22">
        <v>54</v>
      </c>
      <c r="H41" s="4"/>
      <c r="K41" s="22">
        <v>40</v>
      </c>
      <c r="L41" s="22">
        <v>44</v>
      </c>
      <c r="N41" s="22">
        <v>27.37</v>
      </c>
      <c r="O41" s="22">
        <v>11</v>
      </c>
      <c r="Q41" s="22">
        <v>40</v>
      </c>
      <c r="R41" s="22">
        <v>75</v>
      </c>
      <c r="T41" s="22">
        <v>40</v>
      </c>
      <c r="U41" s="22">
        <v>82</v>
      </c>
      <c r="W41" s="22">
        <v>40</v>
      </c>
      <c r="X41" s="22">
        <v>60</v>
      </c>
      <c r="Z41" s="4"/>
      <c r="AC41" s="22">
        <v>40</v>
      </c>
      <c r="AD41" s="22">
        <v>49</v>
      </c>
      <c r="AF41" s="22">
        <v>28.13</v>
      </c>
      <c r="AG41" s="22">
        <v>10</v>
      </c>
      <c r="AI41" s="22">
        <v>40</v>
      </c>
      <c r="AJ41" s="22">
        <v>75</v>
      </c>
      <c r="AL41" s="22">
        <v>40</v>
      </c>
      <c r="AM41" s="22">
        <v>92</v>
      </c>
      <c r="AO41" s="22">
        <v>40</v>
      </c>
      <c r="AP41" s="22">
        <v>60</v>
      </c>
      <c r="AR41" s="4"/>
      <c r="AU41" s="22">
        <v>40</v>
      </c>
      <c r="AV41" s="22">
        <v>57</v>
      </c>
      <c r="AX41" s="59">
        <v>29.37</v>
      </c>
      <c r="AY41" s="22">
        <v>11</v>
      </c>
      <c r="BA41" s="22">
        <v>40</v>
      </c>
      <c r="BB41" s="22">
        <v>75</v>
      </c>
      <c r="BD41" s="22">
        <v>40</v>
      </c>
      <c r="BE41" s="22">
        <v>100</v>
      </c>
      <c r="BG41" s="22">
        <v>40</v>
      </c>
      <c r="BH41" s="22">
        <v>60</v>
      </c>
      <c r="BJ41" s="22">
        <v>35</v>
      </c>
      <c r="BK41" s="22">
        <v>100</v>
      </c>
      <c r="BM41" s="22">
        <v>214</v>
      </c>
      <c r="BN41" s="22">
        <v>48</v>
      </c>
      <c r="BP41" s="22">
        <v>40</v>
      </c>
      <c r="BQ41" s="22">
        <v>60</v>
      </c>
      <c r="BS41" s="22">
        <v>32.31</v>
      </c>
      <c r="BT41" s="22">
        <v>10</v>
      </c>
      <c r="BV41" s="22">
        <v>40</v>
      </c>
      <c r="BW41" s="22">
        <v>75</v>
      </c>
      <c r="BY41" s="22">
        <v>40</v>
      </c>
      <c r="BZ41" s="22">
        <v>100</v>
      </c>
      <c r="CB41" s="22">
        <v>40</v>
      </c>
      <c r="CC41" s="22">
        <v>63</v>
      </c>
      <c r="CE41" s="22">
        <v>34</v>
      </c>
      <c r="CF41" s="22">
        <v>100</v>
      </c>
      <c r="CH41" s="22">
        <v>40</v>
      </c>
      <c r="CI41" s="22">
        <v>62</v>
      </c>
      <c r="CK41" s="22">
        <v>37.410000000000004</v>
      </c>
      <c r="CL41" s="22">
        <v>9</v>
      </c>
      <c r="CN41" s="22">
        <v>40</v>
      </c>
      <c r="CO41" s="22">
        <v>75</v>
      </c>
      <c r="CQ41" s="22">
        <v>40</v>
      </c>
      <c r="CR41" s="22">
        <v>100</v>
      </c>
      <c r="CT41" s="22">
        <v>40</v>
      </c>
      <c r="CU41" s="22">
        <v>64</v>
      </c>
      <c r="CW41" s="22">
        <v>33</v>
      </c>
      <c r="CX41" s="22">
        <v>100</v>
      </c>
      <c r="CZ41" s="22">
        <v>40</v>
      </c>
      <c r="DA41" s="22">
        <v>64</v>
      </c>
      <c r="DC41" s="22">
        <v>40.410000000000004</v>
      </c>
      <c r="DD41" s="22">
        <v>9</v>
      </c>
      <c r="DF41" s="22">
        <v>40</v>
      </c>
      <c r="DG41" s="22">
        <v>75</v>
      </c>
      <c r="DI41" s="22">
        <v>40</v>
      </c>
      <c r="DJ41" s="22">
        <v>100</v>
      </c>
      <c r="DL41" s="22">
        <v>40</v>
      </c>
      <c r="DM41" s="22">
        <v>65</v>
      </c>
      <c r="DO41" s="22">
        <v>32</v>
      </c>
      <c r="DP41" s="22">
        <v>100</v>
      </c>
      <c r="DR41" s="22">
        <v>40</v>
      </c>
      <c r="DS41" s="22">
        <v>67</v>
      </c>
      <c r="DU41" s="22">
        <v>44.46</v>
      </c>
      <c r="DV41" s="22">
        <v>9</v>
      </c>
      <c r="DX41" s="22">
        <v>40</v>
      </c>
      <c r="DY41" s="22">
        <v>76</v>
      </c>
      <c r="EA41" s="22">
        <v>40</v>
      </c>
      <c r="EB41" s="22">
        <v>100</v>
      </c>
      <c r="ED41" s="22">
        <v>40</v>
      </c>
      <c r="EE41" s="22">
        <v>65</v>
      </c>
      <c r="EG41" s="22">
        <v>31</v>
      </c>
      <c r="EH41" s="22">
        <v>100</v>
      </c>
      <c r="EJ41" s="22">
        <v>40</v>
      </c>
      <c r="EK41" s="22">
        <v>71</v>
      </c>
      <c r="EM41" s="22">
        <v>50.410000000000004</v>
      </c>
      <c r="EN41" s="22">
        <v>9</v>
      </c>
      <c r="EP41" s="22">
        <v>40</v>
      </c>
      <c r="EQ41" s="22">
        <v>76</v>
      </c>
    </row>
    <row r="42" spans="2:147" ht="15" customHeight="1" x14ac:dyDescent="0.25">
      <c r="B42" s="22">
        <v>41</v>
      </c>
      <c r="C42" s="22">
        <v>81</v>
      </c>
      <c r="E42" s="22">
        <v>41</v>
      </c>
      <c r="F42" s="22">
        <v>56</v>
      </c>
      <c r="H42" s="4"/>
      <c r="K42" s="22">
        <v>41</v>
      </c>
      <c r="L42" s="22">
        <v>46</v>
      </c>
      <c r="N42" s="22">
        <v>27.36</v>
      </c>
      <c r="O42" s="22">
        <v>11</v>
      </c>
      <c r="Q42" s="22">
        <v>41</v>
      </c>
      <c r="R42" s="22">
        <v>77</v>
      </c>
      <c r="T42" s="22">
        <v>41</v>
      </c>
      <c r="U42" s="22">
        <v>84</v>
      </c>
      <c r="W42" s="22">
        <v>41</v>
      </c>
      <c r="X42" s="22">
        <v>60</v>
      </c>
      <c r="Z42" s="4"/>
      <c r="AC42" s="22">
        <v>41</v>
      </c>
      <c r="AD42" s="22">
        <v>51</v>
      </c>
      <c r="AF42" s="22">
        <v>28.12</v>
      </c>
      <c r="AG42" s="22">
        <v>11</v>
      </c>
      <c r="AI42" s="22">
        <v>41</v>
      </c>
      <c r="AJ42" s="22">
        <v>77</v>
      </c>
      <c r="AL42" s="22">
        <v>41</v>
      </c>
      <c r="AM42" s="22">
        <v>96</v>
      </c>
      <c r="AO42" s="22">
        <v>41</v>
      </c>
      <c r="AP42" s="22">
        <v>60</v>
      </c>
      <c r="AR42" s="4"/>
      <c r="AU42" s="22">
        <v>41</v>
      </c>
      <c r="AV42" s="22">
        <v>60</v>
      </c>
      <c r="AX42" s="58">
        <v>29.36</v>
      </c>
      <c r="AY42" s="22">
        <v>11</v>
      </c>
      <c r="BA42" s="22">
        <v>41</v>
      </c>
      <c r="BB42" s="22">
        <v>77</v>
      </c>
      <c r="BD42" s="22">
        <v>41</v>
      </c>
      <c r="BE42" s="22">
        <v>100</v>
      </c>
      <c r="BG42" s="22">
        <v>41</v>
      </c>
      <c r="BH42" s="22">
        <v>61</v>
      </c>
      <c r="BJ42" s="22">
        <v>36</v>
      </c>
      <c r="BK42" s="22">
        <v>100</v>
      </c>
      <c r="BM42" s="22">
        <v>215</v>
      </c>
      <c r="BN42" s="22">
        <v>49</v>
      </c>
      <c r="BP42" s="22">
        <v>41</v>
      </c>
      <c r="BQ42" s="22">
        <v>61</v>
      </c>
      <c r="BS42" s="22">
        <v>32.300000000000004</v>
      </c>
      <c r="BT42" s="22">
        <v>11</v>
      </c>
      <c r="BV42" s="22">
        <v>41</v>
      </c>
      <c r="BW42" s="22">
        <v>77</v>
      </c>
      <c r="BY42" s="22">
        <v>41</v>
      </c>
      <c r="BZ42" s="22">
        <v>100</v>
      </c>
      <c r="CB42" s="22">
        <v>41</v>
      </c>
      <c r="CC42" s="22">
        <v>63</v>
      </c>
      <c r="CE42" s="22">
        <v>35</v>
      </c>
      <c r="CF42" s="22">
        <v>100</v>
      </c>
      <c r="CH42" s="22">
        <v>41</v>
      </c>
      <c r="CI42" s="22">
        <v>63</v>
      </c>
      <c r="CK42" s="22">
        <v>37.400000000000006</v>
      </c>
      <c r="CL42" s="22">
        <v>10</v>
      </c>
      <c r="CN42" s="22">
        <v>41</v>
      </c>
      <c r="CO42" s="22">
        <v>77</v>
      </c>
      <c r="CT42" s="22">
        <v>41</v>
      </c>
      <c r="CU42" s="22">
        <v>64</v>
      </c>
      <c r="CW42" s="22">
        <v>34</v>
      </c>
      <c r="CX42" s="22">
        <v>100</v>
      </c>
      <c r="CZ42" s="22">
        <v>41</v>
      </c>
      <c r="DA42" s="22">
        <v>65</v>
      </c>
      <c r="DC42" s="22">
        <v>40.400000000000006</v>
      </c>
      <c r="DD42" s="22">
        <v>10</v>
      </c>
      <c r="DF42" s="22">
        <v>41</v>
      </c>
      <c r="DG42" s="22">
        <v>77</v>
      </c>
      <c r="DL42" s="22">
        <v>41</v>
      </c>
      <c r="DM42" s="22">
        <v>65</v>
      </c>
      <c r="DO42" s="22">
        <v>33</v>
      </c>
      <c r="DP42" s="22">
        <v>100</v>
      </c>
      <c r="DR42" s="22">
        <v>41</v>
      </c>
      <c r="DS42" s="22">
        <v>68</v>
      </c>
      <c r="DU42" s="22">
        <v>44.45</v>
      </c>
      <c r="DV42" s="22">
        <v>9</v>
      </c>
      <c r="DX42" s="22">
        <v>41</v>
      </c>
      <c r="DY42" s="22">
        <v>78</v>
      </c>
      <c r="ED42" s="22">
        <v>41</v>
      </c>
      <c r="EE42" s="22">
        <v>65</v>
      </c>
      <c r="EG42" s="22">
        <v>32</v>
      </c>
      <c r="EH42" s="22">
        <v>100</v>
      </c>
      <c r="EJ42" s="22">
        <v>41</v>
      </c>
      <c r="EK42" s="22">
        <v>72</v>
      </c>
      <c r="EM42" s="22">
        <v>50.400000000000006</v>
      </c>
      <c r="EN42" s="22">
        <v>10</v>
      </c>
      <c r="EP42" s="22">
        <v>41</v>
      </c>
      <c r="EQ42" s="22">
        <v>78</v>
      </c>
    </row>
    <row r="43" spans="2:147" ht="15" customHeight="1" x14ac:dyDescent="0.25">
      <c r="B43" s="22">
        <v>42</v>
      </c>
      <c r="C43" s="22">
        <v>82</v>
      </c>
      <c r="E43" s="22">
        <v>42</v>
      </c>
      <c r="F43" s="22">
        <v>58</v>
      </c>
      <c r="K43" s="22">
        <v>42</v>
      </c>
      <c r="L43" s="22">
        <v>48</v>
      </c>
      <c r="N43" s="22">
        <v>27.35</v>
      </c>
      <c r="O43" s="22">
        <v>11</v>
      </c>
      <c r="Q43" s="22">
        <v>42</v>
      </c>
      <c r="R43" s="22">
        <v>79</v>
      </c>
      <c r="T43" s="22">
        <v>42</v>
      </c>
      <c r="U43" s="22">
        <v>86</v>
      </c>
      <c r="W43" s="22">
        <v>42</v>
      </c>
      <c r="X43" s="22">
        <v>60</v>
      </c>
      <c r="AC43" s="22">
        <v>42</v>
      </c>
      <c r="AD43" s="22">
        <v>53</v>
      </c>
      <c r="AF43" s="22">
        <v>28.11</v>
      </c>
      <c r="AG43" s="22">
        <v>11</v>
      </c>
      <c r="AI43" s="22">
        <v>42</v>
      </c>
      <c r="AJ43" s="22">
        <v>79</v>
      </c>
      <c r="AL43" s="22">
        <v>42</v>
      </c>
      <c r="AM43" s="22">
        <v>100</v>
      </c>
      <c r="AO43" s="22">
        <v>42</v>
      </c>
      <c r="AP43" s="22">
        <v>60</v>
      </c>
      <c r="AU43" s="22">
        <v>42</v>
      </c>
      <c r="AV43" s="22">
        <v>60</v>
      </c>
      <c r="AX43" s="59">
        <v>29.35</v>
      </c>
      <c r="AY43" s="22">
        <v>11</v>
      </c>
      <c r="BA43" s="22">
        <v>42</v>
      </c>
      <c r="BB43" s="22">
        <v>79</v>
      </c>
      <c r="BD43" s="22">
        <v>42</v>
      </c>
      <c r="BE43" s="22">
        <v>100</v>
      </c>
      <c r="BG43" s="22">
        <v>42</v>
      </c>
      <c r="BH43" s="22">
        <v>61</v>
      </c>
      <c r="BJ43" s="22">
        <v>37</v>
      </c>
      <c r="BK43" s="22">
        <v>100</v>
      </c>
      <c r="BM43" s="22">
        <v>216</v>
      </c>
      <c r="BN43" s="22">
        <v>50</v>
      </c>
      <c r="BP43" s="22">
        <v>42</v>
      </c>
      <c r="BQ43" s="22">
        <v>61</v>
      </c>
      <c r="BS43" s="22">
        <v>32.290000000000006</v>
      </c>
      <c r="BT43" s="22">
        <v>11</v>
      </c>
      <c r="BV43" s="22">
        <v>42</v>
      </c>
      <c r="BW43" s="22">
        <v>79</v>
      </c>
      <c r="BY43" s="22">
        <v>42</v>
      </c>
      <c r="BZ43" s="22">
        <v>100</v>
      </c>
      <c r="CB43" s="22">
        <v>42</v>
      </c>
      <c r="CC43" s="22">
        <v>63</v>
      </c>
      <c r="CE43" s="22">
        <v>36</v>
      </c>
      <c r="CF43" s="22">
        <v>100</v>
      </c>
      <c r="CH43" s="22">
        <v>42</v>
      </c>
      <c r="CI43" s="22">
        <v>63</v>
      </c>
      <c r="CK43" s="22">
        <v>37.39</v>
      </c>
      <c r="CL43" s="22">
        <v>10</v>
      </c>
      <c r="CN43" s="22">
        <v>42</v>
      </c>
      <c r="CO43" s="22">
        <v>79</v>
      </c>
      <c r="CT43" s="22">
        <v>42</v>
      </c>
      <c r="CU43" s="22">
        <v>64</v>
      </c>
      <c r="CW43" s="22">
        <v>35</v>
      </c>
      <c r="CX43" s="22">
        <v>100</v>
      </c>
      <c r="CZ43" s="22">
        <v>42</v>
      </c>
      <c r="DA43" s="22">
        <v>66</v>
      </c>
      <c r="DC43" s="22">
        <v>40.39</v>
      </c>
      <c r="DD43" s="22">
        <v>10</v>
      </c>
      <c r="DF43" s="22">
        <v>42</v>
      </c>
      <c r="DG43" s="22">
        <v>79</v>
      </c>
      <c r="DL43" s="22">
        <v>42</v>
      </c>
      <c r="DM43" s="22">
        <v>65</v>
      </c>
      <c r="DO43" s="22">
        <v>34</v>
      </c>
      <c r="DP43" s="22">
        <v>100</v>
      </c>
      <c r="DR43" s="22">
        <v>42</v>
      </c>
      <c r="DS43" s="22">
        <v>69</v>
      </c>
      <c r="DU43" s="22">
        <v>44.440000000000005</v>
      </c>
      <c r="DV43" s="22">
        <v>10</v>
      </c>
      <c r="DX43" s="22">
        <v>42</v>
      </c>
      <c r="DY43" s="22">
        <v>80</v>
      </c>
      <c r="ED43" s="22">
        <v>42</v>
      </c>
      <c r="EE43" s="22">
        <v>66</v>
      </c>
      <c r="EG43" s="22">
        <v>33</v>
      </c>
      <c r="EH43" s="22">
        <v>100</v>
      </c>
      <c r="EJ43" s="22">
        <v>42</v>
      </c>
      <c r="EK43" s="22">
        <v>73</v>
      </c>
      <c r="EM43" s="22">
        <v>50.39</v>
      </c>
      <c r="EN43" s="22">
        <v>10</v>
      </c>
      <c r="EP43" s="22">
        <v>42</v>
      </c>
      <c r="EQ43" s="22">
        <v>80</v>
      </c>
    </row>
    <row r="44" spans="2:147" ht="15" customHeight="1" x14ac:dyDescent="0.25">
      <c r="B44" s="22">
        <v>43</v>
      </c>
      <c r="C44" s="22">
        <v>83</v>
      </c>
      <c r="E44" s="22">
        <v>43</v>
      </c>
      <c r="F44" s="22">
        <v>60</v>
      </c>
      <c r="H44" s="4"/>
      <c r="K44" s="22">
        <v>43</v>
      </c>
      <c r="L44" s="22">
        <v>50</v>
      </c>
      <c r="N44" s="22">
        <v>27.34</v>
      </c>
      <c r="O44" s="22">
        <v>12</v>
      </c>
      <c r="Q44" s="22">
        <v>43</v>
      </c>
      <c r="R44" s="22">
        <v>81</v>
      </c>
      <c r="T44" s="22">
        <v>43</v>
      </c>
      <c r="U44" s="22">
        <v>89</v>
      </c>
      <c r="W44" s="22">
        <v>43</v>
      </c>
      <c r="X44" s="22">
        <v>60</v>
      </c>
      <c r="Z44" s="4"/>
      <c r="AC44" s="22">
        <v>43</v>
      </c>
      <c r="AD44" s="22">
        <v>55</v>
      </c>
      <c r="AF44" s="22">
        <v>28.1</v>
      </c>
      <c r="AG44" s="22">
        <v>11</v>
      </c>
      <c r="AI44" s="22">
        <v>43</v>
      </c>
      <c r="AJ44" s="22">
        <v>81</v>
      </c>
      <c r="AO44" s="22">
        <v>43</v>
      </c>
      <c r="AP44" s="22">
        <v>61</v>
      </c>
      <c r="AR44" s="4"/>
      <c r="AU44" s="22">
        <v>43</v>
      </c>
      <c r="AV44" s="22">
        <v>61</v>
      </c>
      <c r="AX44" s="58">
        <v>29.34</v>
      </c>
      <c r="AY44" s="22">
        <v>12</v>
      </c>
      <c r="BA44" s="22">
        <v>43</v>
      </c>
      <c r="BB44" s="22">
        <v>81</v>
      </c>
      <c r="BD44" s="22">
        <v>43</v>
      </c>
      <c r="BE44" s="22">
        <v>100</v>
      </c>
      <c r="BG44" s="22">
        <v>43</v>
      </c>
      <c r="BH44" s="22">
        <v>61</v>
      </c>
      <c r="BJ44" s="22">
        <v>38</v>
      </c>
      <c r="BK44" s="22">
        <v>100</v>
      </c>
      <c r="BM44" s="22">
        <v>217</v>
      </c>
      <c r="BN44" s="22">
        <v>51</v>
      </c>
      <c r="BP44" s="22">
        <v>43</v>
      </c>
      <c r="BQ44" s="22">
        <v>62</v>
      </c>
      <c r="BS44" s="22">
        <v>32.28</v>
      </c>
      <c r="BT44" s="22">
        <v>11</v>
      </c>
      <c r="BV44" s="22">
        <v>43</v>
      </c>
      <c r="BW44" s="22">
        <v>81</v>
      </c>
      <c r="BY44" s="22">
        <v>43</v>
      </c>
      <c r="BZ44" s="22">
        <v>100</v>
      </c>
      <c r="CB44" s="22">
        <v>43</v>
      </c>
      <c r="CC44" s="22">
        <v>63</v>
      </c>
      <c r="CE44" s="22">
        <v>37</v>
      </c>
      <c r="CF44" s="22">
        <v>100</v>
      </c>
      <c r="CH44" s="22">
        <v>43</v>
      </c>
      <c r="CI44" s="22">
        <v>64</v>
      </c>
      <c r="CK44" s="22">
        <v>37.380000000000003</v>
      </c>
      <c r="CL44" s="22">
        <v>10</v>
      </c>
      <c r="CN44" s="22">
        <v>43</v>
      </c>
      <c r="CO44" s="22">
        <v>81</v>
      </c>
      <c r="CT44" s="22">
        <v>43</v>
      </c>
      <c r="CU44" s="22">
        <v>65</v>
      </c>
      <c r="CW44" s="22">
        <v>36</v>
      </c>
      <c r="CX44" s="22">
        <v>100</v>
      </c>
      <c r="CZ44" s="22">
        <v>43</v>
      </c>
      <c r="DA44" s="22">
        <v>67</v>
      </c>
      <c r="DC44" s="22">
        <v>40.380000000000003</v>
      </c>
      <c r="DD44" s="22">
        <v>10</v>
      </c>
      <c r="DF44" s="22">
        <v>43</v>
      </c>
      <c r="DG44" s="22">
        <v>81</v>
      </c>
      <c r="DL44" s="22">
        <v>43</v>
      </c>
      <c r="DM44" s="22">
        <v>66</v>
      </c>
      <c r="DO44" s="22">
        <v>35</v>
      </c>
      <c r="DP44" s="22">
        <v>100</v>
      </c>
      <c r="DR44" s="22">
        <v>43</v>
      </c>
      <c r="DS44" s="22">
        <v>70</v>
      </c>
      <c r="DU44" s="22">
        <v>44.430000000000007</v>
      </c>
      <c r="DV44" s="22">
        <v>10</v>
      </c>
      <c r="DX44" s="22">
        <v>43</v>
      </c>
      <c r="DY44" s="22">
        <v>82</v>
      </c>
      <c r="ED44" s="22">
        <v>43</v>
      </c>
      <c r="EE44" s="22">
        <v>66</v>
      </c>
      <c r="EG44" s="22">
        <v>34</v>
      </c>
      <c r="EH44" s="22">
        <v>100</v>
      </c>
      <c r="EJ44" s="22">
        <v>43</v>
      </c>
      <c r="EK44" s="22">
        <v>74</v>
      </c>
      <c r="EM44" s="22">
        <v>50.38</v>
      </c>
      <c r="EN44" s="22">
        <v>10</v>
      </c>
      <c r="EP44" s="22">
        <v>43</v>
      </c>
      <c r="EQ44" s="22">
        <v>82</v>
      </c>
    </row>
    <row r="45" spans="2:147" ht="15" customHeight="1" x14ac:dyDescent="0.25">
      <c r="B45" s="22">
        <v>44</v>
      </c>
      <c r="C45" s="22">
        <v>84</v>
      </c>
      <c r="E45" s="22">
        <v>44</v>
      </c>
      <c r="F45" s="22">
        <v>60</v>
      </c>
      <c r="H45" s="4"/>
      <c r="K45" s="22">
        <v>44</v>
      </c>
      <c r="L45" s="22">
        <v>52</v>
      </c>
      <c r="N45" s="22">
        <v>27.33</v>
      </c>
      <c r="O45" s="22">
        <v>12</v>
      </c>
      <c r="Q45" s="22">
        <v>44</v>
      </c>
      <c r="R45" s="22">
        <v>83</v>
      </c>
      <c r="T45" s="22">
        <v>44</v>
      </c>
      <c r="U45" s="22">
        <v>92</v>
      </c>
      <c r="W45" s="22">
        <v>44</v>
      </c>
      <c r="X45" s="22">
        <v>61</v>
      </c>
      <c r="Z45" s="4"/>
      <c r="AC45" s="22">
        <v>44</v>
      </c>
      <c r="AD45" s="22">
        <v>57</v>
      </c>
      <c r="AF45" s="22">
        <v>28.09</v>
      </c>
      <c r="AG45" s="22">
        <v>11</v>
      </c>
      <c r="AI45" s="22">
        <v>44</v>
      </c>
      <c r="AJ45" s="22">
        <v>83</v>
      </c>
      <c r="AO45" s="22">
        <v>44</v>
      </c>
      <c r="AP45" s="22">
        <v>61</v>
      </c>
      <c r="AR45" s="4"/>
      <c r="AU45" s="22">
        <v>44</v>
      </c>
      <c r="AV45" s="22">
        <v>61</v>
      </c>
      <c r="AX45" s="59">
        <v>29.33</v>
      </c>
      <c r="AY45" s="22">
        <v>12</v>
      </c>
      <c r="BA45" s="22">
        <v>44</v>
      </c>
      <c r="BB45" s="22">
        <v>83</v>
      </c>
      <c r="BD45" s="22">
        <v>44</v>
      </c>
      <c r="BE45" s="22">
        <v>100</v>
      </c>
      <c r="BG45" s="22">
        <v>44</v>
      </c>
      <c r="BH45" s="22">
        <v>61</v>
      </c>
      <c r="BJ45" s="4"/>
      <c r="BM45" s="22">
        <v>218</v>
      </c>
      <c r="BN45" s="22">
        <v>52</v>
      </c>
      <c r="BP45" s="22">
        <v>44</v>
      </c>
      <c r="BQ45" s="22">
        <v>62</v>
      </c>
      <c r="BS45" s="22">
        <v>32.270000000000003</v>
      </c>
      <c r="BT45" s="22">
        <v>11</v>
      </c>
      <c r="BV45" s="22">
        <v>44</v>
      </c>
      <c r="BW45" s="22">
        <v>83</v>
      </c>
      <c r="BY45" s="22">
        <v>44</v>
      </c>
      <c r="BZ45" s="22">
        <v>100</v>
      </c>
      <c r="CB45" s="22">
        <v>44</v>
      </c>
      <c r="CC45" s="22">
        <v>64</v>
      </c>
      <c r="CE45" s="22">
        <v>38</v>
      </c>
      <c r="CF45" s="22">
        <v>100</v>
      </c>
      <c r="CH45" s="22">
        <v>44</v>
      </c>
      <c r="CI45" s="22">
        <v>64</v>
      </c>
      <c r="CK45" s="22">
        <v>37.370000000000005</v>
      </c>
      <c r="CL45" s="22">
        <v>11</v>
      </c>
      <c r="CN45" s="22">
        <v>44</v>
      </c>
      <c r="CO45" s="22">
        <v>83</v>
      </c>
      <c r="CT45" s="22">
        <v>44</v>
      </c>
      <c r="CU45" s="22">
        <v>65</v>
      </c>
      <c r="CW45" s="22">
        <v>37</v>
      </c>
      <c r="CX45" s="22">
        <v>100</v>
      </c>
      <c r="CZ45" s="22">
        <v>44</v>
      </c>
      <c r="DA45" s="22">
        <v>68</v>
      </c>
      <c r="DC45" s="22">
        <v>40.370000000000005</v>
      </c>
      <c r="DD45" s="22">
        <v>11</v>
      </c>
      <c r="DF45" s="22">
        <v>44</v>
      </c>
      <c r="DG45" s="22">
        <v>83</v>
      </c>
      <c r="DL45" s="22">
        <v>44</v>
      </c>
      <c r="DM45" s="22">
        <v>66</v>
      </c>
      <c r="DO45" s="22">
        <v>36</v>
      </c>
      <c r="DP45" s="22">
        <v>100</v>
      </c>
      <c r="DR45" s="22">
        <v>44</v>
      </c>
      <c r="DS45" s="22">
        <v>71</v>
      </c>
      <c r="DU45" s="22">
        <v>44.42</v>
      </c>
      <c r="DV45" s="22">
        <v>10</v>
      </c>
      <c r="DX45" s="22">
        <v>44</v>
      </c>
      <c r="DY45" s="22">
        <v>84</v>
      </c>
      <c r="ED45" s="22">
        <v>44</v>
      </c>
      <c r="EE45" s="22">
        <v>66</v>
      </c>
      <c r="EG45" s="22">
        <v>35</v>
      </c>
      <c r="EH45" s="22">
        <v>100</v>
      </c>
      <c r="EJ45" s="22">
        <v>44</v>
      </c>
      <c r="EK45" s="22">
        <v>75</v>
      </c>
      <c r="EM45" s="22">
        <v>50.370000000000005</v>
      </c>
      <c r="EN45" s="22">
        <v>11</v>
      </c>
      <c r="EP45" s="22">
        <v>44</v>
      </c>
      <c r="EQ45" s="22">
        <v>84</v>
      </c>
    </row>
    <row r="46" spans="2:147" ht="15" customHeight="1" x14ac:dyDescent="0.25">
      <c r="B46" s="22">
        <v>45</v>
      </c>
      <c r="C46" s="22">
        <v>85</v>
      </c>
      <c r="E46" s="22">
        <v>45</v>
      </c>
      <c r="F46" s="22">
        <v>60</v>
      </c>
      <c r="H46" s="4"/>
      <c r="K46" s="22">
        <v>45</v>
      </c>
      <c r="L46" s="22">
        <v>54</v>
      </c>
      <c r="N46" s="22">
        <v>27.32</v>
      </c>
      <c r="O46" s="22">
        <v>12</v>
      </c>
      <c r="Q46" s="22">
        <v>45</v>
      </c>
      <c r="R46" s="22">
        <v>85</v>
      </c>
      <c r="T46" s="22">
        <v>45</v>
      </c>
      <c r="U46" s="22">
        <v>96</v>
      </c>
      <c r="W46" s="22">
        <v>45</v>
      </c>
      <c r="X46" s="22">
        <v>61</v>
      </c>
      <c r="Z46" s="4"/>
      <c r="AC46" s="22">
        <v>45</v>
      </c>
      <c r="AD46" s="22">
        <v>60</v>
      </c>
      <c r="AF46" s="22">
        <v>28.08</v>
      </c>
      <c r="AG46" s="22">
        <v>12</v>
      </c>
      <c r="AI46" s="22">
        <v>45</v>
      </c>
      <c r="AJ46" s="22">
        <v>85</v>
      </c>
      <c r="AO46" s="22">
        <v>45</v>
      </c>
      <c r="AP46" s="22">
        <v>61</v>
      </c>
      <c r="AR46" s="4"/>
      <c r="AU46" s="22">
        <v>45</v>
      </c>
      <c r="AV46" s="22">
        <v>62</v>
      </c>
      <c r="AX46" s="58">
        <v>29.32</v>
      </c>
      <c r="AY46" s="22">
        <v>12</v>
      </c>
      <c r="BA46" s="22">
        <v>45</v>
      </c>
      <c r="BB46" s="22">
        <v>85</v>
      </c>
      <c r="BD46" s="22">
        <v>45</v>
      </c>
      <c r="BE46" s="22">
        <v>100</v>
      </c>
      <c r="BG46" s="22">
        <v>45</v>
      </c>
      <c r="BH46" s="22">
        <v>62</v>
      </c>
      <c r="BJ46" s="4"/>
      <c r="BM46" s="22">
        <v>219</v>
      </c>
      <c r="BN46" s="22">
        <v>53</v>
      </c>
      <c r="BP46" s="22">
        <v>45</v>
      </c>
      <c r="BQ46" s="22">
        <v>63</v>
      </c>
      <c r="BS46" s="22">
        <v>32.260000000000005</v>
      </c>
      <c r="BT46" s="22">
        <v>12</v>
      </c>
      <c r="BV46" s="22">
        <v>45</v>
      </c>
      <c r="BW46" s="22">
        <v>85</v>
      </c>
      <c r="BY46" s="22">
        <v>45</v>
      </c>
      <c r="BZ46" s="22">
        <v>100</v>
      </c>
      <c r="CB46" s="22">
        <v>45</v>
      </c>
      <c r="CC46" s="22">
        <v>64</v>
      </c>
      <c r="CE46" s="1"/>
      <c r="CH46" s="22">
        <v>45</v>
      </c>
      <c r="CI46" s="22">
        <v>65</v>
      </c>
      <c r="CK46" s="22">
        <v>37.360000000000007</v>
      </c>
      <c r="CL46" s="22">
        <v>11</v>
      </c>
      <c r="CN46" s="22">
        <v>45</v>
      </c>
      <c r="CO46" s="22">
        <v>85</v>
      </c>
      <c r="CT46" s="22">
        <v>45</v>
      </c>
      <c r="CU46" s="22">
        <v>65</v>
      </c>
      <c r="CW46" s="4"/>
      <c r="CZ46" s="22">
        <v>45</v>
      </c>
      <c r="DA46" s="22">
        <v>69</v>
      </c>
      <c r="DC46" s="22">
        <v>40.360000000000007</v>
      </c>
      <c r="DD46" s="22">
        <v>11</v>
      </c>
      <c r="DF46" s="22">
        <v>45</v>
      </c>
      <c r="DG46" s="22">
        <v>85</v>
      </c>
      <c r="DL46" s="22">
        <v>45</v>
      </c>
      <c r="DM46" s="22">
        <v>66</v>
      </c>
      <c r="DO46" s="22">
        <v>37</v>
      </c>
      <c r="DP46" s="22">
        <v>100</v>
      </c>
      <c r="DR46" s="22">
        <v>45</v>
      </c>
      <c r="DS46" s="22">
        <v>72</v>
      </c>
      <c r="DU46" s="22">
        <v>44.410000000000004</v>
      </c>
      <c r="DV46" s="22">
        <v>10</v>
      </c>
      <c r="DX46" s="22">
        <v>45</v>
      </c>
      <c r="DY46" s="22">
        <v>86</v>
      </c>
      <c r="ED46" s="22">
        <v>45</v>
      </c>
      <c r="EE46" s="22">
        <v>66</v>
      </c>
      <c r="EG46" s="22">
        <v>36</v>
      </c>
      <c r="EH46" s="22">
        <v>100</v>
      </c>
      <c r="EJ46" s="22">
        <v>45</v>
      </c>
      <c r="EK46" s="22">
        <v>76</v>
      </c>
      <c r="EM46" s="22">
        <v>50.360000000000007</v>
      </c>
      <c r="EN46" s="22">
        <v>11</v>
      </c>
      <c r="EP46" s="22">
        <v>45</v>
      </c>
      <c r="EQ46" s="22">
        <v>86</v>
      </c>
    </row>
    <row r="47" spans="2:147" ht="15" customHeight="1" x14ac:dyDescent="0.25">
      <c r="B47" s="22">
        <v>46</v>
      </c>
      <c r="C47" s="22">
        <v>86</v>
      </c>
      <c r="E47" s="22">
        <v>46</v>
      </c>
      <c r="F47" s="22">
        <v>60</v>
      </c>
      <c r="H47" s="4"/>
      <c r="K47" s="22">
        <v>46</v>
      </c>
      <c r="L47" s="22">
        <v>56</v>
      </c>
      <c r="N47" s="22">
        <v>27.31</v>
      </c>
      <c r="O47" s="22">
        <v>13</v>
      </c>
      <c r="Q47" s="22">
        <v>46</v>
      </c>
      <c r="R47" s="22">
        <v>87</v>
      </c>
      <c r="T47" s="22">
        <v>46</v>
      </c>
      <c r="U47" s="22">
        <v>100</v>
      </c>
      <c r="W47" s="22">
        <v>46</v>
      </c>
      <c r="X47" s="22">
        <v>61</v>
      </c>
      <c r="Z47" s="4"/>
      <c r="AC47" s="22">
        <v>46</v>
      </c>
      <c r="AD47" s="22">
        <v>60</v>
      </c>
      <c r="AF47" s="22">
        <v>28.07</v>
      </c>
      <c r="AG47" s="22">
        <v>12</v>
      </c>
      <c r="AI47" s="22">
        <v>46</v>
      </c>
      <c r="AJ47" s="22">
        <v>87</v>
      </c>
      <c r="AO47" s="22">
        <v>46</v>
      </c>
      <c r="AP47" s="22">
        <v>61</v>
      </c>
      <c r="AR47" s="4"/>
      <c r="AU47" s="22">
        <v>46</v>
      </c>
      <c r="AV47" s="22">
        <v>62</v>
      </c>
      <c r="AX47" s="59">
        <v>29.31</v>
      </c>
      <c r="AY47" s="22">
        <v>13</v>
      </c>
      <c r="BA47" s="22">
        <v>46</v>
      </c>
      <c r="BB47" s="22">
        <v>87</v>
      </c>
      <c r="BD47" s="22">
        <v>46</v>
      </c>
      <c r="BE47" s="22">
        <v>100</v>
      </c>
      <c r="BG47" s="22">
        <v>46</v>
      </c>
      <c r="BH47" s="22">
        <v>62</v>
      </c>
      <c r="BJ47" s="4"/>
      <c r="BM47" s="22">
        <v>220</v>
      </c>
      <c r="BN47" s="22">
        <v>54</v>
      </c>
      <c r="BP47" s="22">
        <v>46</v>
      </c>
      <c r="BQ47" s="22">
        <v>63</v>
      </c>
      <c r="BS47" s="22">
        <v>32.25</v>
      </c>
      <c r="BT47" s="22">
        <v>12</v>
      </c>
      <c r="BV47" s="22">
        <v>46</v>
      </c>
      <c r="BW47" s="22">
        <v>87</v>
      </c>
      <c r="BY47" s="22">
        <v>46</v>
      </c>
      <c r="BZ47" s="22">
        <v>100</v>
      </c>
      <c r="CB47" s="22">
        <v>46</v>
      </c>
      <c r="CC47" s="22">
        <v>64</v>
      </c>
      <c r="CE47" s="1"/>
      <c r="CH47" s="22">
        <v>46</v>
      </c>
      <c r="CI47" s="22">
        <v>66</v>
      </c>
      <c r="CK47" s="22">
        <v>37.35</v>
      </c>
      <c r="CL47" s="22">
        <v>11</v>
      </c>
      <c r="CN47" s="22">
        <v>46</v>
      </c>
      <c r="CO47" s="22">
        <v>87</v>
      </c>
      <c r="CT47" s="22">
        <v>46</v>
      </c>
      <c r="CU47" s="22">
        <v>65</v>
      </c>
      <c r="CW47" s="4"/>
      <c r="CZ47" s="22">
        <v>46</v>
      </c>
      <c r="DA47" s="22">
        <v>70</v>
      </c>
      <c r="DC47" s="22">
        <v>40.35</v>
      </c>
      <c r="DD47" s="22">
        <v>11</v>
      </c>
      <c r="DF47" s="22">
        <v>46</v>
      </c>
      <c r="DG47" s="22">
        <v>87</v>
      </c>
      <c r="DL47" s="22">
        <v>46</v>
      </c>
      <c r="DM47" s="22">
        <v>67</v>
      </c>
      <c r="DO47" s="4"/>
      <c r="DR47" s="22">
        <v>46</v>
      </c>
      <c r="DS47" s="22">
        <v>73</v>
      </c>
      <c r="DU47" s="22">
        <v>44.400000000000006</v>
      </c>
      <c r="DV47" s="22">
        <v>11</v>
      </c>
      <c r="DX47" s="22">
        <v>46</v>
      </c>
      <c r="DY47" s="22">
        <v>88</v>
      </c>
      <c r="ED47" s="22">
        <v>46</v>
      </c>
      <c r="EE47" s="22">
        <v>67</v>
      </c>
      <c r="EG47" s="22">
        <v>37</v>
      </c>
      <c r="EH47" s="22">
        <v>100</v>
      </c>
      <c r="EJ47" s="22">
        <v>46</v>
      </c>
      <c r="EK47" s="22">
        <v>77</v>
      </c>
      <c r="EM47" s="22">
        <v>50.35</v>
      </c>
      <c r="EN47" s="22">
        <v>11</v>
      </c>
      <c r="EP47" s="22">
        <v>46</v>
      </c>
      <c r="EQ47" s="22">
        <v>88</v>
      </c>
    </row>
    <row r="48" spans="2:147" ht="15" customHeight="1" x14ac:dyDescent="0.25">
      <c r="B48" s="22">
        <v>47</v>
      </c>
      <c r="C48" s="22">
        <v>87</v>
      </c>
      <c r="E48" s="22">
        <v>47</v>
      </c>
      <c r="F48" s="22">
        <v>61</v>
      </c>
      <c r="H48" s="4"/>
      <c r="K48" s="22">
        <v>47</v>
      </c>
      <c r="L48" s="22">
        <v>58</v>
      </c>
      <c r="N48" s="22">
        <v>27.3</v>
      </c>
      <c r="O48" s="22">
        <v>13</v>
      </c>
      <c r="Q48" s="22">
        <v>47</v>
      </c>
      <c r="R48" s="22">
        <v>90</v>
      </c>
      <c r="W48" s="22">
        <v>47</v>
      </c>
      <c r="X48" s="22">
        <v>61</v>
      </c>
      <c r="Z48" s="4"/>
      <c r="AC48" s="22">
        <v>47</v>
      </c>
      <c r="AD48" s="22">
        <v>61</v>
      </c>
      <c r="AF48" s="22">
        <v>28.06</v>
      </c>
      <c r="AG48" s="22">
        <v>12</v>
      </c>
      <c r="AI48" s="22">
        <v>47</v>
      </c>
      <c r="AJ48" s="22">
        <v>90</v>
      </c>
      <c r="AO48" s="22">
        <v>47</v>
      </c>
      <c r="AP48" s="22">
        <v>62</v>
      </c>
      <c r="AR48" s="4"/>
      <c r="AU48" s="22">
        <v>47</v>
      </c>
      <c r="AV48" s="22">
        <v>63</v>
      </c>
      <c r="AX48" s="58">
        <v>29.3</v>
      </c>
      <c r="AY48" s="22">
        <v>13</v>
      </c>
      <c r="BA48" s="22">
        <v>47</v>
      </c>
      <c r="BB48" s="22">
        <v>90</v>
      </c>
      <c r="BG48" s="22">
        <v>47</v>
      </c>
      <c r="BH48" s="22">
        <v>62</v>
      </c>
      <c r="BJ48" s="4"/>
      <c r="BM48" s="22">
        <v>221</v>
      </c>
      <c r="BN48" s="22">
        <v>55</v>
      </c>
      <c r="BP48" s="22">
        <v>47</v>
      </c>
      <c r="BQ48" s="22">
        <v>64</v>
      </c>
      <c r="BS48" s="22">
        <v>32.24</v>
      </c>
      <c r="BT48" s="22">
        <v>12</v>
      </c>
      <c r="BV48" s="22">
        <v>47</v>
      </c>
      <c r="BW48" s="22">
        <v>90</v>
      </c>
      <c r="BY48" s="22">
        <v>47</v>
      </c>
      <c r="BZ48" s="22">
        <v>100</v>
      </c>
      <c r="CB48" s="22">
        <v>47</v>
      </c>
      <c r="CC48" s="22">
        <v>64</v>
      </c>
      <c r="CE48" s="1"/>
      <c r="CH48" s="22">
        <v>47</v>
      </c>
      <c r="CI48" s="22">
        <v>67</v>
      </c>
      <c r="CK48" s="22">
        <v>37.340000000000003</v>
      </c>
      <c r="CL48" s="22">
        <v>12</v>
      </c>
      <c r="CN48" s="22">
        <v>47</v>
      </c>
      <c r="CO48" s="22">
        <v>90</v>
      </c>
      <c r="CT48" s="22">
        <v>47</v>
      </c>
      <c r="CU48" s="22">
        <v>66</v>
      </c>
      <c r="CW48" s="4"/>
      <c r="CZ48" s="22">
        <v>47</v>
      </c>
      <c r="DA48" s="22">
        <v>71</v>
      </c>
      <c r="DC48" s="22">
        <v>40.340000000000003</v>
      </c>
      <c r="DD48" s="22">
        <v>12</v>
      </c>
      <c r="DF48" s="22">
        <v>47</v>
      </c>
      <c r="DG48" s="22">
        <v>90</v>
      </c>
      <c r="DL48" s="22">
        <v>47</v>
      </c>
      <c r="DM48" s="22">
        <v>67</v>
      </c>
      <c r="DO48" s="4"/>
      <c r="DR48" s="22">
        <v>47</v>
      </c>
      <c r="DS48" s="22">
        <v>74</v>
      </c>
      <c r="DU48" s="22">
        <v>44.39</v>
      </c>
      <c r="DV48" s="22">
        <v>11</v>
      </c>
      <c r="DX48" s="22">
        <v>47</v>
      </c>
      <c r="DY48" s="22">
        <v>90</v>
      </c>
      <c r="ED48" s="22">
        <v>47</v>
      </c>
      <c r="EE48" s="22">
        <v>67</v>
      </c>
      <c r="EG48" s="22">
        <v>38</v>
      </c>
      <c r="EH48" s="22">
        <v>100</v>
      </c>
      <c r="EJ48" s="22">
        <v>47</v>
      </c>
      <c r="EK48" s="22">
        <v>78</v>
      </c>
      <c r="EM48" s="22">
        <v>50.34</v>
      </c>
      <c r="EN48" s="22">
        <v>12</v>
      </c>
      <c r="EP48" s="22">
        <v>47</v>
      </c>
      <c r="EQ48" s="22">
        <v>90</v>
      </c>
    </row>
    <row r="49" spans="2:147" ht="15" customHeight="1" x14ac:dyDescent="0.25">
      <c r="B49" s="22">
        <v>48</v>
      </c>
      <c r="C49" s="22">
        <v>89</v>
      </c>
      <c r="E49" s="22">
        <v>48</v>
      </c>
      <c r="F49" s="22">
        <v>61</v>
      </c>
      <c r="H49" s="4"/>
      <c r="K49" s="22">
        <v>48</v>
      </c>
      <c r="L49" s="22">
        <v>60</v>
      </c>
      <c r="N49" s="22">
        <v>27.29</v>
      </c>
      <c r="O49" s="22">
        <v>13</v>
      </c>
      <c r="Q49" s="22">
        <v>48</v>
      </c>
      <c r="R49" s="22">
        <v>93</v>
      </c>
      <c r="W49" s="22">
        <v>48</v>
      </c>
      <c r="X49" s="22">
        <v>62</v>
      </c>
      <c r="Z49" s="4"/>
      <c r="AC49" s="22">
        <v>48</v>
      </c>
      <c r="AD49" s="22">
        <v>61</v>
      </c>
      <c r="AF49" s="22">
        <v>28.05</v>
      </c>
      <c r="AG49" s="22">
        <v>12</v>
      </c>
      <c r="AI49" s="22">
        <v>48</v>
      </c>
      <c r="AJ49" s="22">
        <v>93</v>
      </c>
      <c r="AO49" s="22">
        <v>48</v>
      </c>
      <c r="AP49" s="22">
        <v>62</v>
      </c>
      <c r="AR49" s="4"/>
      <c r="AU49" s="22">
        <v>48</v>
      </c>
      <c r="AV49" s="22">
        <v>63</v>
      </c>
      <c r="AX49" s="59">
        <v>29.29</v>
      </c>
      <c r="AY49" s="22">
        <v>13</v>
      </c>
      <c r="BA49" s="22">
        <v>48</v>
      </c>
      <c r="BB49" s="22">
        <v>93</v>
      </c>
      <c r="BG49" s="22">
        <v>48</v>
      </c>
      <c r="BH49" s="22">
        <v>62</v>
      </c>
      <c r="BJ49" s="4"/>
      <c r="BM49" s="22">
        <v>222</v>
      </c>
      <c r="BN49" s="22">
        <v>56</v>
      </c>
      <c r="BP49" s="22">
        <v>48</v>
      </c>
      <c r="BQ49" s="22">
        <v>64</v>
      </c>
      <c r="BS49" s="22">
        <v>32.230000000000004</v>
      </c>
      <c r="BT49" s="22">
        <v>12</v>
      </c>
      <c r="BV49" s="22">
        <v>48</v>
      </c>
      <c r="BW49" s="22">
        <v>93</v>
      </c>
      <c r="BY49" s="22">
        <v>48</v>
      </c>
      <c r="BZ49" s="22">
        <v>100</v>
      </c>
      <c r="CB49" s="22">
        <v>48</v>
      </c>
      <c r="CC49" s="22">
        <v>65</v>
      </c>
      <c r="CE49" s="1"/>
      <c r="CH49" s="22">
        <v>48</v>
      </c>
      <c r="CI49" s="22">
        <v>68</v>
      </c>
      <c r="CK49" s="22">
        <v>37.330000000000005</v>
      </c>
      <c r="CL49" s="22">
        <v>12</v>
      </c>
      <c r="CN49" s="22">
        <v>48</v>
      </c>
      <c r="CO49" s="22">
        <v>93</v>
      </c>
      <c r="CT49" s="22">
        <v>48</v>
      </c>
      <c r="CU49" s="22">
        <v>66</v>
      </c>
      <c r="CW49" s="4"/>
      <c r="CZ49" s="22">
        <v>48</v>
      </c>
      <c r="DA49" s="22">
        <v>72</v>
      </c>
      <c r="DC49" s="22">
        <v>40.330000000000005</v>
      </c>
      <c r="DD49" s="22">
        <v>12</v>
      </c>
      <c r="DF49" s="22">
        <v>48</v>
      </c>
      <c r="DG49" s="22">
        <v>93</v>
      </c>
      <c r="DL49" s="22">
        <v>48</v>
      </c>
      <c r="DM49" s="22">
        <v>67</v>
      </c>
      <c r="DO49" s="4"/>
      <c r="DR49" s="22">
        <v>48</v>
      </c>
      <c r="DS49" s="22">
        <v>75</v>
      </c>
      <c r="DU49" s="22">
        <v>44.38</v>
      </c>
      <c r="DV49" s="22">
        <v>11</v>
      </c>
      <c r="DX49" s="22">
        <v>48</v>
      </c>
      <c r="DY49" s="22">
        <v>93</v>
      </c>
      <c r="ED49" s="22">
        <v>48</v>
      </c>
      <c r="EE49" s="22">
        <v>67</v>
      </c>
      <c r="EG49" s="22">
        <v>39</v>
      </c>
      <c r="EH49" s="22">
        <v>100</v>
      </c>
      <c r="EJ49" s="22">
        <v>48</v>
      </c>
      <c r="EK49" s="22">
        <v>79</v>
      </c>
      <c r="EM49" s="22">
        <v>50.330000000000005</v>
      </c>
      <c r="EN49" s="22">
        <v>12</v>
      </c>
      <c r="EP49" s="22">
        <v>48</v>
      </c>
      <c r="EQ49" s="22">
        <v>93</v>
      </c>
    </row>
    <row r="50" spans="2:147" ht="15" customHeight="1" x14ac:dyDescent="0.25">
      <c r="B50" s="22">
        <v>49</v>
      </c>
      <c r="C50" s="22">
        <v>91</v>
      </c>
      <c r="E50" s="22">
        <v>49</v>
      </c>
      <c r="F50" s="22">
        <v>61</v>
      </c>
      <c r="H50" s="4"/>
      <c r="K50" s="22">
        <v>49</v>
      </c>
      <c r="L50" s="22">
        <v>60</v>
      </c>
      <c r="N50" s="22">
        <v>27.28</v>
      </c>
      <c r="O50" s="22">
        <v>14</v>
      </c>
      <c r="Q50" s="22">
        <v>49</v>
      </c>
      <c r="R50" s="22">
        <v>96</v>
      </c>
      <c r="W50" s="22">
        <v>49</v>
      </c>
      <c r="X50" s="22">
        <v>62</v>
      </c>
      <c r="Z50" s="4"/>
      <c r="AC50" s="22">
        <v>49</v>
      </c>
      <c r="AD50" s="22">
        <v>62</v>
      </c>
      <c r="AF50" s="22">
        <v>28.04</v>
      </c>
      <c r="AG50" s="22">
        <v>13</v>
      </c>
      <c r="AI50" s="22">
        <v>49</v>
      </c>
      <c r="AJ50" s="22">
        <v>96</v>
      </c>
      <c r="AO50" s="22">
        <v>49</v>
      </c>
      <c r="AP50" s="22">
        <v>62</v>
      </c>
      <c r="AR50" s="4"/>
      <c r="AU50" s="22">
        <v>49</v>
      </c>
      <c r="AV50" s="22">
        <v>64</v>
      </c>
      <c r="AX50" s="58">
        <v>29.28</v>
      </c>
      <c r="AY50" s="22">
        <v>14</v>
      </c>
      <c r="BA50" s="22">
        <v>49</v>
      </c>
      <c r="BB50" s="22">
        <v>96</v>
      </c>
      <c r="BG50" s="22">
        <v>49</v>
      </c>
      <c r="BH50" s="22">
        <v>63</v>
      </c>
      <c r="BJ50" s="4"/>
      <c r="BM50" s="22">
        <v>223</v>
      </c>
      <c r="BN50" s="22">
        <v>57</v>
      </c>
      <c r="BP50" s="22">
        <v>49</v>
      </c>
      <c r="BQ50" s="22">
        <v>65</v>
      </c>
      <c r="BS50" s="22">
        <v>32.220000000000006</v>
      </c>
      <c r="BT50" s="22">
        <v>13</v>
      </c>
      <c r="BV50" s="22">
        <v>49</v>
      </c>
      <c r="BW50" s="22">
        <v>96</v>
      </c>
      <c r="BY50" s="22">
        <v>49</v>
      </c>
      <c r="BZ50" s="22">
        <v>100</v>
      </c>
      <c r="CB50" s="22">
        <v>49</v>
      </c>
      <c r="CC50" s="22">
        <v>65</v>
      </c>
      <c r="CE50" s="1"/>
      <c r="CH50" s="22">
        <v>49</v>
      </c>
      <c r="CI50" s="22">
        <v>69</v>
      </c>
      <c r="CK50" s="22">
        <v>37.32</v>
      </c>
      <c r="CL50" s="22">
        <v>12</v>
      </c>
      <c r="CN50" s="22">
        <v>49</v>
      </c>
      <c r="CO50" s="22">
        <v>96</v>
      </c>
      <c r="CT50" s="22">
        <v>49</v>
      </c>
      <c r="CU50" s="22">
        <v>66</v>
      </c>
      <c r="CW50" s="4"/>
      <c r="CZ50" s="22">
        <v>49</v>
      </c>
      <c r="DA50" s="22">
        <v>73</v>
      </c>
      <c r="DC50" s="22">
        <v>40.32</v>
      </c>
      <c r="DD50" s="22">
        <v>12</v>
      </c>
      <c r="DF50" s="22">
        <v>49</v>
      </c>
      <c r="DG50" s="22">
        <v>96</v>
      </c>
      <c r="DL50" s="22">
        <v>49</v>
      </c>
      <c r="DM50" s="22">
        <v>68</v>
      </c>
      <c r="DO50" s="4"/>
      <c r="DR50" s="22">
        <v>49</v>
      </c>
      <c r="DS50" s="22">
        <v>76</v>
      </c>
      <c r="DU50" s="22">
        <v>44.370000000000005</v>
      </c>
      <c r="DV50" s="22">
        <v>11</v>
      </c>
      <c r="DX50" s="22">
        <v>49</v>
      </c>
      <c r="DY50" s="22">
        <v>96</v>
      </c>
      <c r="ED50" s="22">
        <v>49</v>
      </c>
      <c r="EE50" s="22">
        <v>67</v>
      </c>
      <c r="EG50" s="22">
        <v>40</v>
      </c>
      <c r="EH50" s="22">
        <v>100</v>
      </c>
      <c r="EJ50" s="22">
        <v>49</v>
      </c>
      <c r="EK50" s="22">
        <v>80</v>
      </c>
      <c r="EM50" s="22">
        <v>50.32</v>
      </c>
      <c r="EN50" s="22">
        <v>12</v>
      </c>
      <c r="EP50" s="22">
        <v>49</v>
      </c>
      <c r="EQ50" s="22">
        <v>96</v>
      </c>
    </row>
    <row r="51" spans="2:147" ht="15" customHeight="1" x14ac:dyDescent="0.25">
      <c r="B51" s="22">
        <v>50</v>
      </c>
      <c r="C51" s="22">
        <v>94</v>
      </c>
      <c r="E51" s="22">
        <v>50</v>
      </c>
      <c r="F51" s="22">
        <v>61</v>
      </c>
      <c r="H51" s="4"/>
      <c r="K51" s="22">
        <v>50</v>
      </c>
      <c r="L51" s="22">
        <v>61</v>
      </c>
      <c r="N51" s="22">
        <v>27.27</v>
      </c>
      <c r="O51" s="22">
        <v>14</v>
      </c>
      <c r="Q51" s="22">
        <v>50</v>
      </c>
      <c r="R51" s="22">
        <v>100</v>
      </c>
      <c r="W51" s="22">
        <v>50</v>
      </c>
      <c r="X51" s="22">
        <v>62</v>
      </c>
      <c r="Z51" s="4"/>
      <c r="AC51" s="22">
        <v>50</v>
      </c>
      <c r="AD51" s="22">
        <v>62</v>
      </c>
      <c r="AF51" s="22">
        <v>28.03</v>
      </c>
      <c r="AG51" s="22">
        <v>13</v>
      </c>
      <c r="AI51" s="22">
        <v>50</v>
      </c>
      <c r="AJ51" s="22">
        <v>100</v>
      </c>
      <c r="AO51" s="22">
        <v>50</v>
      </c>
      <c r="AP51" s="22">
        <v>62</v>
      </c>
      <c r="AR51" s="4"/>
      <c r="AU51" s="22">
        <v>50</v>
      </c>
      <c r="AV51" s="22">
        <v>64</v>
      </c>
      <c r="AX51" s="59">
        <v>29.27</v>
      </c>
      <c r="AY51" s="22">
        <v>14</v>
      </c>
      <c r="BA51" s="22">
        <v>50</v>
      </c>
      <c r="BB51" s="22">
        <v>100</v>
      </c>
      <c r="BG51" s="22">
        <v>50</v>
      </c>
      <c r="BH51" s="22">
        <v>63</v>
      </c>
      <c r="BJ51" s="4"/>
      <c r="BM51" s="22">
        <v>224</v>
      </c>
      <c r="BN51" s="22">
        <v>58</v>
      </c>
      <c r="BP51" s="22">
        <v>50</v>
      </c>
      <c r="BQ51" s="22">
        <v>66</v>
      </c>
      <c r="BS51" s="22">
        <v>32.21</v>
      </c>
      <c r="BT51" s="22">
        <v>13</v>
      </c>
      <c r="BV51" s="22">
        <v>50</v>
      </c>
      <c r="BW51" s="22">
        <v>100</v>
      </c>
      <c r="CB51" s="22">
        <v>50</v>
      </c>
      <c r="CC51" s="22">
        <v>65</v>
      </c>
      <c r="CE51" s="1"/>
      <c r="CH51" s="22">
        <v>50</v>
      </c>
      <c r="CI51" s="22">
        <v>70</v>
      </c>
      <c r="CK51" s="22">
        <v>37.31</v>
      </c>
      <c r="CL51" s="22">
        <v>13</v>
      </c>
      <c r="CN51" s="22">
        <v>50</v>
      </c>
      <c r="CO51" s="22">
        <v>100</v>
      </c>
      <c r="CT51" s="22">
        <v>50</v>
      </c>
      <c r="CU51" s="22">
        <v>67</v>
      </c>
      <c r="CW51" s="4"/>
      <c r="CZ51" s="22">
        <v>50</v>
      </c>
      <c r="DA51" s="22">
        <v>74</v>
      </c>
      <c r="DC51" s="22">
        <v>40.31</v>
      </c>
      <c r="DD51" s="22">
        <v>13</v>
      </c>
      <c r="DF51" s="22">
        <v>50</v>
      </c>
      <c r="DG51" s="22">
        <v>100</v>
      </c>
      <c r="DL51" s="22">
        <v>50</v>
      </c>
      <c r="DM51" s="22">
        <v>68</v>
      </c>
      <c r="DO51" s="4"/>
      <c r="DR51" s="22">
        <v>50</v>
      </c>
      <c r="DS51" s="22">
        <v>77</v>
      </c>
      <c r="DU51" s="22">
        <v>44.360000000000007</v>
      </c>
      <c r="DV51" s="22">
        <v>12</v>
      </c>
      <c r="DX51" s="22">
        <v>50</v>
      </c>
      <c r="DY51" s="22">
        <v>100</v>
      </c>
      <c r="ED51" s="22">
        <v>50</v>
      </c>
      <c r="EE51" s="22">
        <v>68</v>
      </c>
      <c r="EG51" s="22">
        <v>41</v>
      </c>
      <c r="EH51" s="22">
        <v>100</v>
      </c>
      <c r="EJ51" s="22">
        <v>50</v>
      </c>
      <c r="EK51" s="22">
        <v>81</v>
      </c>
      <c r="EM51" s="22">
        <v>50.31</v>
      </c>
      <c r="EN51" s="22">
        <v>13</v>
      </c>
      <c r="EP51" s="22">
        <v>50</v>
      </c>
      <c r="EQ51" s="22">
        <v>100</v>
      </c>
    </row>
    <row r="52" spans="2:147" ht="15" customHeight="1" x14ac:dyDescent="0.25">
      <c r="B52" s="22">
        <v>51</v>
      </c>
      <c r="C52" s="22">
        <v>97</v>
      </c>
      <c r="E52" s="22">
        <v>51</v>
      </c>
      <c r="F52" s="22">
        <v>62</v>
      </c>
      <c r="H52" s="4"/>
      <c r="K52" s="22">
        <v>51</v>
      </c>
      <c r="L52" s="22">
        <v>61</v>
      </c>
      <c r="N52" s="22">
        <v>27.26</v>
      </c>
      <c r="O52" s="22">
        <v>14</v>
      </c>
      <c r="Q52" s="6"/>
      <c r="W52" s="22">
        <v>51</v>
      </c>
      <c r="X52" s="22">
        <v>62</v>
      </c>
      <c r="Z52" s="4"/>
      <c r="AC52" s="22">
        <v>51</v>
      </c>
      <c r="AD52" s="22">
        <v>63</v>
      </c>
      <c r="AF52" s="22">
        <v>28.02</v>
      </c>
      <c r="AG52" s="22">
        <v>13</v>
      </c>
      <c r="AI52" s="6"/>
      <c r="AO52" s="22">
        <v>51</v>
      </c>
      <c r="AP52" s="22">
        <v>63</v>
      </c>
      <c r="AR52" s="4"/>
      <c r="AU52" s="22">
        <v>51</v>
      </c>
      <c r="AV52" s="22">
        <v>65</v>
      </c>
      <c r="AX52" s="58">
        <v>29.26</v>
      </c>
      <c r="AY52" s="22">
        <v>14</v>
      </c>
      <c r="BA52" s="6"/>
      <c r="BG52" s="22">
        <v>51</v>
      </c>
      <c r="BH52" s="22">
        <v>63</v>
      </c>
      <c r="BJ52" s="4"/>
      <c r="BM52" s="22">
        <v>225</v>
      </c>
      <c r="BN52" s="22">
        <v>60</v>
      </c>
      <c r="BP52" s="22">
        <v>51</v>
      </c>
      <c r="BQ52" s="22">
        <v>67</v>
      </c>
      <c r="BS52" s="22">
        <v>32.200000000000003</v>
      </c>
      <c r="BT52" s="22">
        <v>13</v>
      </c>
      <c r="BV52" s="6"/>
      <c r="CB52" s="22">
        <v>51</v>
      </c>
      <c r="CC52" s="22">
        <v>65</v>
      </c>
      <c r="CE52" s="1"/>
      <c r="CH52" s="22">
        <v>51</v>
      </c>
      <c r="CI52" s="22">
        <v>71</v>
      </c>
      <c r="CK52" s="22">
        <v>37.300000000000004</v>
      </c>
      <c r="CL52" s="22">
        <v>13</v>
      </c>
      <c r="CN52" s="6"/>
      <c r="CT52" s="22">
        <v>51</v>
      </c>
      <c r="CU52" s="22">
        <v>67</v>
      </c>
      <c r="CW52" s="4"/>
      <c r="CZ52" s="22">
        <v>51</v>
      </c>
      <c r="DA52" s="22">
        <v>75</v>
      </c>
      <c r="DC52" s="22">
        <v>40.300000000000004</v>
      </c>
      <c r="DD52" s="22">
        <v>13</v>
      </c>
      <c r="DF52" s="6"/>
      <c r="DL52" s="22">
        <v>51</v>
      </c>
      <c r="DM52" s="22">
        <v>68</v>
      </c>
      <c r="DO52" s="4"/>
      <c r="DR52" s="22">
        <v>51</v>
      </c>
      <c r="DS52" s="22">
        <v>78</v>
      </c>
      <c r="DU52" s="22">
        <v>44.35</v>
      </c>
      <c r="DV52" s="22">
        <v>12</v>
      </c>
      <c r="DX52" s="6"/>
      <c r="ED52" s="22">
        <v>51</v>
      </c>
      <c r="EE52" s="22">
        <v>68</v>
      </c>
      <c r="EG52" s="4"/>
      <c r="EJ52" s="22">
        <v>51</v>
      </c>
      <c r="EK52" s="22">
        <v>82</v>
      </c>
      <c r="EM52" s="22">
        <v>50.300000000000004</v>
      </c>
      <c r="EN52" s="22">
        <v>13</v>
      </c>
      <c r="EP52" s="6"/>
    </row>
    <row r="53" spans="2:147" ht="15" customHeight="1" x14ac:dyDescent="0.25">
      <c r="B53" s="22">
        <v>52</v>
      </c>
      <c r="C53" s="22">
        <v>100</v>
      </c>
      <c r="E53" s="22">
        <v>52</v>
      </c>
      <c r="F53" s="22">
        <v>62</v>
      </c>
      <c r="H53" s="4"/>
      <c r="K53" s="22">
        <v>52</v>
      </c>
      <c r="L53" s="22">
        <v>62</v>
      </c>
      <c r="N53" s="22">
        <v>27.25</v>
      </c>
      <c r="O53" s="22">
        <v>15</v>
      </c>
      <c r="Q53" s="6"/>
      <c r="W53" s="22">
        <v>52</v>
      </c>
      <c r="X53" s="22">
        <v>63</v>
      </c>
      <c r="Z53" s="4"/>
      <c r="AC53" s="22">
        <v>52</v>
      </c>
      <c r="AD53" s="22">
        <v>63</v>
      </c>
      <c r="AF53" s="22">
        <v>28.01</v>
      </c>
      <c r="AG53" s="22">
        <v>13</v>
      </c>
      <c r="AI53" s="6"/>
      <c r="AO53" s="22">
        <v>52</v>
      </c>
      <c r="AP53" s="22">
        <v>63</v>
      </c>
      <c r="AR53" s="4"/>
      <c r="AU53" s="22">
        <v>52</v>
      </c>
      <c r="AV53" s="22">
        <v>66</v>
      </c>
      <c r="AX53" s="59">
        <v>29.25</v>
      </c>
      <c r="AY53" s="22">
        <v>15</v>
      </c>
      <c r="BA53" s="6"/>
      <c r="BG53" s="22">
        <v>52</v>
      </c>
      <c r="BH53" s="22">
        <v>64</v>
      </c>
      <c r="BJ53" s="4"/>
      <c r="BM53" s="22">
        <v>226</v>
      </c>
      <c r="BN53" s="22">
        <v>60</v>
      </c>
      <c r="BP53" s="22">
        <v>52</v>
      </c>
      <c r="BQ53" s="22">
        <v>68</v>
      </c>
      <c r="BS53" s="22">
        <v>32.190000000000005</v>
      </c>
      <c r="BT53" s="22">
        <v>13</v>
      </c>
      <c r="BV53" s="6"/>
      <c r="CB53" s="22">
        <v>52</v>
      </c>
      <c r="CC53" s="22">
        <v>66</v>
      </c>
      <c r="CE53" s="1"/>
      <c r="CH53" s="22">
        <v>52</v>
      </c>
      <c r="CI53" s="22">
        <v>72</v>
      </c>
      <c r="CK53" s="22">
        <v>37.290000000000006</v>
      </c>
      <c r="CL53" s="22">
        <v>13</v>
      </c>
      <c r="CN53" s="6"/>
      <c r="CT53" s="22">
        <v>52</v>
      </c>
      <c r="CU53" s="22">
        <v>67</v>
      </c>
      <c r="CW53" s="4"/>
      <c r="CZ53" s="22">
        <v>52</v>
      </c>
      <c r="DA53" s="22">
        <v>76</v>
      </c>
      <c r="DC53" s="22">
        <v>40.290000000000006</v>
      </c>
      <c r="DD53" s="22">
        <v>13</v>
      </c>
      <c r="DF53" s="6"/>
      <c r="DL53" s="22">
        <v>52</v>
      </c>
      <c r="DM53" s="22">
        <v>69</v>
      </c>
      <c r="DO53" s="4"/>
      <c r="DR53" s="22">
        <v>52</v>
      </c>
      <c r="DS53" s="22">
        <v>79</v>
      </c>
      <c r="DU53" s="22">
        <v>44.34</v>
      </c>
      <c r="DV53" s="22">
        <v>12</v>
      </c>
      <c r="DX53" s="6"/>
      <c r="ED53" s="22">
        <v>52</v>
      </c>
      <c r="EE53" s="22">
        <v>68</v>
      </c>
      <c r="EG53" s="4"/>
      <c r="EJ53" s="22">
        <v>52</v>
      </c>
      <c r="EK53" s="22">
        <v>83</v>
      </c>
      <c r="EM53" s="22">
        <v>50.290000000000006</v>
      </c>
      <c r="EN53" s="22">
        <v>13</v>
      </c>
      <c r="EP53" s="6"/>
    </row>
    <row r="54" spans="2:147" ht="15" customHeight="1" x14ac:dyDescent="0.25">
      <c r="B54" s="2"/>
      <c r="E54" s="22">
        <v>53</v>
      </c>
      <c r="F54" s="22">
        <v>62</v>
      </c>
      <c r="H54" s="4"/>
      <c r="K54" s="22">
        <v>53</v>
      </c>
      <c r="L54" s="22">
        <v>62</v>
      </c>
      <c r="N54" s="22">
        <v>27.24</v>
      </c>
      <c r="O54" s="22">
        <v>15</v>
      </c>
      <c r="Q54" s="6"/>
      <c r="T54" s="2"/>
      <c r="W54" s="22">
        <v>53</v>
      </c>
      <c r="X54" s="22">
        <v>63</v>
      </c>
      <c r="Z54" s="4"/>
      <c r="AC54" s="22">
        <v>53</v>
      </c>
      <c r="AD54" s="22">
        <v>64</v>
      </c>
      <c r="AF54" s="22">
        <v>28</v>
      </c>
      <c r="AG54" s="22">
        <v>14</v>
      </c>
      <c r="AI54" s="6"/>
      <c r="AL54" s="2"/>
      <c r="AO54" s="22">
        <v>53</v>
      </c>
      <c r="AP54" s="22">
        <v>63</v>
      </c>
      <c r="AR54" s="4"/>
      <c r="AU54" s="22">
        <v>53</v>
      </c>
      <c r="AV54" s="22">
        <v>67</v>
      </c>
      <c r="AX54" s="58">
        <v>29.24</v>
      </c>
      <c r="AY54" s="22">
        <v>15</v>
      </c>
      <c r="BA54" s="6"/>
      <c r="BD54" s="2"/>
      <c r="BG54" s="22">
        <v>53</v>
      </c>
      <c r="BH54" s="22">
        <v>64</v>
      </c>
      <c r="BJ54" s="4"/>
      <c r="BM54" s="22">
        <v>227</v>
      </c>
      <c r="BN54" s="22">
        <v>60</v>
      </c>
      <c r="BP54" s="22">
        <v>53</v>
      </c>
      <c r="BQ54" s="22">
        <v>69</v>
      </c>
      <c r="BS54" s="22">
        <v>32.180000000000007</v>
      </c>
      <c r="BT54" s="22">
        <v>14</v>
      </c>
      <c r="BV54" s="6"/>
      <c r="BY54" s="2"/>
      <c r="CB54" s="22">
        <v>53</v>
      </c>
      <c r="CC54" s="22">
        <v>66</v>
      </c>
      <c r="CE54" s="1"/>
      <c r="CH54" s="22">
        <v>53</v>
      </c>
      <c r="CI54" s="22">
        <v>73</v>
      </c>
      <c r="CK54" s="22">
        <v>37.28</v>
      </c>
      <c r="CL54" s="22">
        <v>14</v>
      </c>
      <c r="CN54" s="6"/>
      <c r="CQ54" s="2"/>
      <c r="CT54" s="22">
        <v>53</v>
      </c>
      <c r="CU54" s="22">
        <v>68</v>
      </c>
      <c r="CW54" s="4"/>
      <c r="CZ54" s="22">
        <v>53</v>
      </c>
      <c r="DA54" s="22">
        <v>77</v>
      </c>
      <c r="DC54" s="22">
        <v>40.28</v>
      </c>
      <c r="DD54" s="22">
        <v>14</v>
      </c>
      <c r="DF54" s="6"/>
      <c r="DI54" s="2"/>
      <c r="DL54" s="22">
        <v>53</v>
      </c>
      <c r="DM54" s="22">
        <v>69</v>
      </c>
      <c r="DO54" s="4"/>
      <c r="DR54" s="22">
        <v>53</v>
      </c>
      <c r="DS54" s="22">
        <v>80</v>
      </c>
      <c r="DU54" s="22">
        <v>44.330000000000005</v>
      </c>
      <c r="DV54" s="22">
        <v>12</v>
      </c>
      <c r="DX54" s="6"/>
      <c r="EA54" s="2"/>
      <c r="ED54" s="22">
        <v>53</v>
      </c>
      <c r="EE54" s="22">
        <v>69</v>
      </c>
      <c r="EG54" s="4"/>
      <c r="EJ54" s="22">
        <v>53</v>
      </c>
      <c r="EK54" s="22">
        <v>84</v>
      </c>
      <c r="EM54" s="22">
        <v>50.28</v>
      </c>
      <c r="EN54" s="22">
        <v>14</v>
      </c>
      <c r="EP54" s="6"/>
    </row>
    <row r="55" spans="2:147" ht="15" customHeight="1" x14ac:dyDescent="0.25">
      <c r="B55" s="2"/>
      <c r="E55" s="22">
        <v>54</v>
      </c>
      <c r="F55" s="22">
        <v>62</v>
      </c>
      <c r="H55" s="4"/>
      <c r="K55" s="22">
        <v>54</v>
      </c>
      <c r="L55" s="22">
        <v>63</v>
      </c>
      <c r="N55" s="22">
        <v>27.23</v>
      </c>
      <c r="O55" s="22">
        <v>15</v>
      </c>
      <c r="Q55" s="6"/>
      <c r="T55" s="2"/>
      <c r="W55" s="22">
        <v>54</v>
      </c>
      <c r="X55" s="22">
        <v>63</v>
      </c>
      <c r="Z55" s="4"/>
      <c r="AC55" s="22">
        <v>54</v>
      </c>
      <c r="AD55" s="22">
        <v>64</v>
      </c>
      <c r="AF55" s="22">
        <v>27.59</v>
      </c>
      <c r="AG55" s="22">
        <v>14</v>
      </c>
      <c r="AI55" s="6"/>
      <c r="AL55" s="2"/>
      <c r="AO55" s="22">
        <v>54</v>
      </c>
      <c r="AP55" s="22">
        <v>63</v>
      </c>
      <c r="AR55" s="4"/>
      <c r="AU55" s="22">
        <v>54</v>
      </c>
      <c r="AV55" s="22">
        <v>68</v>
      </c>
      <c r="AX55" s="59">
        <v>29.23</v>
      </c>
      <c r="AY55" s="22">
        <v>15</v>
      </c>
      <c r="BA55" s="6"/>
      <c r="BD55" s="2"/>
      <c r="BG55" s="22">
        <v>54</v>
      </c>
      <c r="BH55" s="22">
        <v>64</v>
      </c>
      <c r="BJ55" s="4"/>
      <c r="BM55" s="22">
        <v>228</v>
      </c>
      <c r="BN55" s="22">
        <v>60</v>
      </c>
      <c r="BP55" s="22">
        <v>54</v>
      </c>
      <c r="BQ55" s="22">
        <v>70</v>
      </c>
      <c r="BS55" s="22">
        <v>32.17</v>
      </c>
      <c r="BT55" s="22">
        <v>14</v>
      </c>
      <c r="BV55" s="6"/>
      <c r="BY55" s="2"/>
      <c r="CB55" s="22">
        <v>54</v>
      </c>
      <c r="CC55" s="22">
        <v>66</v>
      </c>
      <c r="CE55" s="1"/>
      <c r="CH55" s="22">
        <v>54</v>
      </c>
      <c r="CI55" s="22">
        <v>74</v>
      </c>
      <c r="CK55" s="22">
        <v>37.270000000000003</v>
      </c>
      <c r="CL55" s="22">
        <v>14</v>
      </c>
      <c r="CN55" s="6"/>
      <c r="CQ55" s="2"/>
      <c r="CT55" s="22">
        <v>54</v>
      </c>
      <c r="CU55" s="22">
        <v>68</v>
      </c>
      <c r="CW55" s="4"/>
      <c r="CZ55" s="22">
        <v>54</v>
      </c>
      <c r="DA55" s="22">
        <v>78</v>
      </c>
      <c r="DC55" s="22">
        <v>40.270000000000003</v>
      </c>
      <c r="DD55" s="22">
        <v>14</v>
      </c>
      <c r="DF55" s="6"/>
      <c r="DI55" s="2"/>
      <c r="DL55" s="22">
        <v>54</v>
      </c>
      <c r="DM55" s="22">
        <v>69</v>
      </c>
      <c r="DO55" s="4"/>
      <c r="DR55" s="22">
        <v>54</v>
      </c>
      <c r="DS55" s="22">
        <v>81</v>
      </c>
      <c r="DU55" s="22">
        <v>44.32</v>
      </c>
      <c r="DV55" s="22">
        <v>13</v>
      </c>
      <c r="DX55" s="6"/>
      <c r="EA55" s="2"/>
      <c r="ED55" s="22">
        <v>54</v>
      </c>
      <c r="EE55" s="22">
        <v>69</v>
      </c>
      <c r="EG55" s="4"/>
      <c r="EJ55" s="22">
        <v>54</v>
      </c>
      <c r="EK55" s="22">
        <v>85</v>
      </c>
      <c r="EM55" s="22">
        <v>50.27</v>
      </c>
      <c r="EN55" s="22">
        <v>14</v>
      </c>
      <c r="EP55" s="6"/>
    </row>
    <row r="56" spans="2:147" ht="15" customHeight="1" x14ac:dyDescent="0.25">
      <c r="B56" s="2"/>
      <c r="E56" s="22">
        <v>55</v>
      </c>
      <c r="F56" s="22">
        <v>63</v>
      </c>
      <c r="H56" s="4"/>
      <c r="K56" s="22">
        <v>55</v>
      </c>
      <c r="L56" s="22">
        <v>63</v>
      </c>
      <c r="N56" s="22">
        <v>27.22</v>
      </c>
      <c r="O56" s="22">
        <v>16</v>
      </c>
      <c r="Q56" s="6"/>
      <c r="T56" s="2"/>
      <c r="W56" s="22">
        <v>55</v>
      </c>
      <c r="X56" s="22">
        <v>63</v>
      </c>
      <c r="Z56" s="4"/>
      <c r="AC56" s="22">
        <v>55</v>
      </c>
      <c r="AD56" s="22">
        <v>65</v>
      </c>
      <c r="AF56" s="22">
        <v>27.58</v>
      </c>
      <c r="AG56" s="22">
        <v>14</v>
      </c>
      <c r="AI56" s="6"/>
      <c r="AL56" s="2"/>
      <c r="AO56" s="22">
        <v>55</v>
      </c>
      <c r="AP56" s="22">
        <v>64</v>
      </c>
      <c r="AR56" s="4"/>
      <c r="AU56" s="22">
        <v>55</v>
      </c>
      <c r="AV56" s="22">
        <v>69</v>
      </c>
      <c r="AX56" s="58">
        <v>29.22</v>
      </c>
      <c r="AY56" s="22">
        <v>16</v>
      </c>
      <c r="BA56" s="6"/>
      <c r="BD56" s="2"/>
      <c r="BG56" s="22">
        <v>55</v>
      </c>
      <c r="BH56" s="22">
        <v>65</v>
      </c>
      <c r="BJ56" s="4"/>
      <c r="BM56" s="22">
        <v>229</v>
      </c>
      <c r="BN56" s="22">
        <v>61</v>
      </c>
      <c r="BP56" s="22">
        <v>55</v>
      </c>
      <c r="BQ56" s="22">
        <v>71</v>
      </c>
      <c r="BS56" s="22">
        <v>32.160000000000004</v>
      </c>
      <c r="BT56" s="22">
        <v>14</v>
      </c>
      <c r="BV56" s="6"/>
      <c r="BY56" s="2"/>
      <c r="CB56" s="22">
        <v>55</v>
      </c>
      <c r="CC56" s="22">
        <v>66</v>
      </c>
      <c r="CE56" s="1"/>
      <c r="CH56" s="22">
        <v>55</v>
      </c>
      <c r="CI56" s="22">
        <v>75</v>
      </c>
      <c r="CK56" s="22">
        <v>37.260000000000005</v>
      </c>
      <c r="CL56" s="22">
        <v>14</v>
      </c>
      <c r="CN56" s="6"/>
      <c r="CQ56" s="2"/>
      <c r="CT56" s="22">
        <v>55</v>
      </c>
      <c r="CU56" s="22">
        <v>68</v>
      </c>
      <c r="CW56" s="4"/>
      <c r="CZ56" s="22">
        <v>55</v>
      </c>
      <c r="DA56" s="22">
        <v>79</v>
      </c>
      <c r="DC56" s="22">
        <v>40.260000000000005</v>
      </c>
      <c r="DD56" s="22">
        <v>14</v>
      </c>
      <c r="DF56" s="6"/>
      <c r="DI56" s="2"/>
      <c r="DL56" s="22">
        <v>55</v>
      </c>
      <c r="DM56" s="22">
        <v>70</v>
      </c>
      <c r="DO56" s="4"/>
      <c r="DR56" s="22">
        <v>55</v>
      </c>
      <c r="DS56" s="22">
        <v>82</v>
      </c>
      <c r="DU56" s="22">
        <v>44.31</v>
      </c>
      <c r="DV56" s="22">
        <v>13</v>
      </c>
      <c r="DX56" s="6"/>
      <c r="EA56" s="2"/>
      <c r="ED56" s="22">
        <v>55</v>
      </c>
      <c r="EE56" s="22">
        <v>69</v>
      </c>
      <c r="EG56" s="4"/>
      <c r="EJ56" s="22">
        <v>55</v>
      </c>
      <c r="EK56" s="22">
        <v>86</v>
      </c>
      <c r="EM56" s="22">
        <v>50.260000000000005</v>
      </c>
      <c r="EN56" s="22">
        <v>14</v>
      </c>
      <c r="EP56" s="6"/>
    </row>
    <row r="57" spans="2:147" ht="15" customHeight="1" x14ac:dyDescent="0.25">
      <c r="B57" s="2"/>
      <c r="E57" s="22">
        <v>56</v>
      </c>
      <c r="F57" s="22">
        <v>63</v>
      </c>
      <c r="H57" s="4"/>
      <c r="K57" s="22">
        <v>56</v>
      </c>
      <c r="L57" s="22">
        <v>64</v>
      </c>
      <c r="N57" s="22">
        <v>27.21</v>
      </c>
      <c r="O57" s="22">
        <v>16</v>
      </c>
      <c r="Q57" s="6"/>
      <c r="T57" s="2"/>
      <c r="W57" s="22">
        <v>56</v>
      </c>
      <c r="X57" s="22">
        <v>64</v>
      </c>
      <c r="Z57" s="4"/>
      <c r="AC57" s="22">
        <v>56</v>
      </c>
      <c r="AD57" s="22">
        <v>65</v>
      </c>
      <c r="AF57" s="22">
        <v>27.57</v>
      </c>
      <c r="AG57" s="22">
        <v>14</v>
      </c>
      <c r="AI57" s="6"/>
      <c r="AL57" s="2"/>
      <c r="AO57" s="22">
        <v>56</v>
      </c>
      <c r="AP57" s="22">
        <v>64</v>
      </c>
      <c r="AR57" s="4"/>
      <c r="AU57" s="22">
        <v>56</v>
      </c>
      <c r="AV57" s="22">
        <v>70</v>
      </c>
      <c r="AX57" s="59">
        <v>29.21</v>
      </c>
      <c r="AY57" s="22">
        <v>16</v>
      </c>
      <c r="BA57" s="6"/>
      <c r="BD57" s="2"/>
      <c r="BG57" s="22">
        <v>56</v>
      </c>
      <c r="BH57" s="22">
        <v>65</v>
      </c>
      <c r="BJ57" s="4"/>
      <c r="BM57" s="22">
        <v>230</v>
      </c>
      <c r="BN57" s="22">
        <v>61</v>
      </c>
      <c r="BP57" s="22">
        <v>56</v>
      </c>
      <c r="BQ57" s="22">
        <v>72</v>
      </c>
      <c r="BS57" s="22">
        <v>32.150000000000006</v>
      </c>
      <c r="BT57" s="22">
        <v>15</v>
      </c>
      <c r="BV57" s="6"/>
      <c r="BY57" s="2"/>
      <c r="CB57" s="22">
        <v>56</v>
      </c>
      <c r="CC57" s="22">
        <v>67</v>
      </c>
      <c r="CE57" s="1"/>
      <c r="CH57" s="22">
        <v>56</v>
      </c>
      <c r="CI57" s="22">
        <v>76</v>
      </c>
      <c r="CK57" s="22">
        <v>37.25</v>
      </c>
      <c r="CL57" s="22">
        <v>15</v>
      </c>
      <c r="CN57" s="6"/>
      <c r="CQ57" s="2"/>
      <c r="CT57" s="22">
        <v>56</v>
      </c>
      <c r="CU57" s="22">
        <v>69</v>
      </c>
      <c r="CW57" s="4"/>
      <c r="CZ57" s="22">
        <v>56</v>
      </c>
      <c r="DA57" s="22">
        <v>80</v>
      </c>
      <c r="DC57" s="22">
        <v>40.25</v>
      </c>
      <c r="DD57" s="22">
        <v>15</v>
      </c>
      <c r="DF57" s="6"/>
      <c r="DI57" s="2"/>
      <c r="DL57" s="22">
        <v>56</v>
      </c>
      <c r="DM57" s="22">
        <v>70</v>
      </c>
      <c r="DO57" s="4"/>
      <c r="DR57" s="22">
        <v>56</v>
      </c>
      <c r="DS57" s="22">
        <v>83</v>
      </c>
      <c r="DU57" s="22">
        <v>44.300000000000004</v>
      </c>
      <c r="DV57" s="22">
        <v>13</v>
      </c>
      <c r="DX57" s="6"/>
      <c r="EA57" s="2"/>
      <c r="ED57" s="22">
        <v>56</v>
      </c>
      <c r="EE57" s="22">
        <v>70</v>
      </c>
      <c r="EG57" s="4"/>
      <c r="EJ57" s="22">
        <v>56</v>
      </c>
      <c r="EK57" s="22">
        <v>87</v>
      </c>
      <c r="EM57" s="22">
        <v>50.25</v>
      </c>
      <c r="EN57" s="22">
        <v>15</v>
      </c>
      <c r="EP57" s="6"/>
    </row>
    <row r="58" spans="2:147" ht="15" customHeight="1" x14ac:dyDescent="0.25">
      <c r="B58" s="2"/>
      <c r="E58" s="22">
        <v>57</v>
      </c>
      <c r="F58" s="22">
        <v>63</v>
      </c>
      <c r="H58" s="4"/>
      <c r="K58" s="22">
        <v>57</v>
      </c>
      <c r="L58" s="22">
        <v>64</v>
      </c>
      <c r="N58" s="22">
        <v>27.2</v>
      </c>
      <c r="O58" s="22">
        <v>16</v>
      </c>
      <c r="Q58" s="6"/>
      <c r="T58" s="2"/>
      <c r="W58" s="22">
        <v>57</v>
      </c>
      <c r="X58" s="22">
        <v>64</v>
      </c>
      <c r="Z58" s="4"/>
      <c r="AC58" s="22">
        <v>57</v>
      </c>
      <c r="AD58" s="22">
        <v>66</v>
      </c>
      <c r="AF58" s="22">
        <v>27.56</v>
      </c>
      <c r="AG58" s="22">
        <v>15</v>
      </c>
      <c r="AI58" s="6"/>
      <c r="AL58" s="2"/>
      <c r="AO58" s="22">
        <v>57</v>
      </c>
      <c r="AP58" s="22">
        <v>64</v>
      </c>
      <c r="AR58" s="4"/>
      <c r="AU58" s="22">
        <v>57</v>
      </c>
      <c r="AV58" s="22">
        <v>71</v>
      </c>
      <c r="AX58" s="58">
        <v>29.2</v>
      </c>
      <c r="AY58" s="22">
        <v>16</v>
      </c>
      <c r="BA58" s="6"/>
      <c r="BD58" s="2"/>
      <c r="BG58" s="22">
        <v>57</v>
      </c>
      <c r="BH58" s="22">
        <v>65</v>
      </c>
      <c r="BJ58" s="4"/>
      <c r="BM58" s="22">
        <v>231</v>
      </c>
      <c r="BN58" s="22">
        <v>61</v>
      </c>
      <c r="BP58" s="22">
        <v>57</v>
      </c>
      <c r="BQ58" s="22">
        <v>73</v>
      </c>
      <c r="BS58" s="22">
        <v>32.14</v>
      </c>
      <c r="BT58" s="22">
        <v>15</v>
      </c>
      <c r="BV58" s="6"/>
      <c r="BY58" s="2"/>
      <c r="CB58" s="22">
        <v>57</v>
      </c>
      <c r="CC58" s="22">
        <v>67</v>
      </c>
      <c r="CE58" s="1"/>
      <c r="CH58" s="22">
        <v>57</v>
      </c>
      <c r="CI58" s="22">
        <v>77</v>
      </c>
      <c r="CK58" s="22">
        <v>37.24</v>
      </c>
      <c r="CL58" s="22">
        <v>15</v>
      </c>
      <c r="CN58" s="6"/>
      <c r="CQ58" s="2"/>
      <c r="CT58" s="22">
        <v>57</v>
      </c>
      <c r="CU58" s="22">
        <v>69</v>
      </c>
      <c r="CW58" s="4"/>
      <c r="CZ58" s="22">
        <v>57</v>
      </c>
      <c r="DA58" s="22">
        <v>81</v>
      </c>
      <c r="DC58" s="22">
        <v>40.24</v>
      </c>
      <c r="DD58" s="22">
        <v>15</v>
      </c>
      <c r="DF58" s="6"/>
      <c r="DI58" s="2"/>
      <c r="DL58" s="22">
        <v>57</v>
      </c>
      <c r="DM58" s="22">
        <v>70</v>
      </c>
      <c r="DO58" s="4"/>
      <c r="DR58" s="22">
        <v>57</v>
      </c>
      <c r="DS58" s="22">
        <v>84</v>
      </c>
      <c r="DU58" s="22">
        <v>44.290000000000006</v>
      </c>
      <c r="DV58" s="22">
        <v>13</v>
      </c>
      <c r="DX58" s="6"/>
      <c r="EA58" s="2"/>
      <c r="ED58" s="22">
        <v>57</v>
      </c>
      <c r="EE58" s="22">
        <v>70</v>
      </c>
      <c r="EG58" s="4"/>
      <c r="EJ58" s="22">
        <v>57</v>
      </c>
      <c r="EK58" s="22">
        <v>88</v>
      </c>
      <c r="EM58" s="22">
        <v>50.24</v>
      </c>
      <c r="EN58" s="22">
        <v>15</v>
      </c>
      <c r="EP58" s="6"/>
    </row>
    <row r="59" spans="2:147" ht="15" customHeight="1" x14ac:dyDescent="0.25">
      <c r="B59" s="2"/>
      <c r="E59" s="22">
        <v>58</v>
      </c>
      <c r="F59" s="22">
        <v>63</v>
      </c>
      <c r="H59" s="4"/>
      <c r="K59" s="22">
        <v>58</v>
      </c>
      <c r="L59" s="22">
        <v>65</v>
      </c>
      <c r="N59" s="22">
        <v>27.19</v>
      </c>
      <c r="O59" s="22">
        <v>17</v>
      </c>
      <c r="Q59" s="6"/>
      <c r="T59" s="2"/>
      <c r="W59" s="22">
        <v>58</v>
      </c>
      <c r="X59" s="22">
        <v>64</v>
      </c>
      <c r="Z59" s="4"/>
      <c r="AC59" s="22">
        <v>58</v>
      </c>
      <c r="AD59" s="22">
        <v>67</v>
      </c>
      <c r="AF59" s="22">
        <v>27.55</v>
      </c>
      <c r="AG59" s="22">
        <v>15</v>
      </c>
      <c r="AI59" s="6"/>
      <c r="AL59" s="2"/>
      <c r="AO59" s="22">
        <v>58</v>
      </c>
      <c r="AP59" s="22">
        <v>64</v>
      </c>
      <c r="AR59" s="4"/>
      <c r="AU59" s="22">
        <v>58</v>
      </c>
      <c r="AV59" s="22">
        <v>72</v>
      </c>
      <c r="AX59" s="59">
        <v>29.19</v>
      </c>
      <c r="AY59" s="22">
        <v>17</v>
      </c>
      <c r="BA59" s="6"/>
      <c r="BD59" s="2"/>
      <c r="BG59" s="22">
        <v>58</v>
      </c>
      <c r="BH59" s="22">
        <v>66</v>
      </c>
      <c r="BJ59" s="4"/>
      <c r="BM59" s="22">
        <v>232</v>
      </c>
      <c r="BN59" s="22">
        <v>61</v>
      </c>
      <c r="BP59" s="22">
        <v>58</v>
      </c>
      <c r="BQ59" s="22">
        <v>74</v>
      </c>
      <c r="BS59" s="22">
        <v>32.130000000000003</v>
      </c>
      <c r="BT59" s="22">
        <v>15</v>
      </c>
      <c r="BV59" s="6"/>
      <c r="BY59" s="2"/>
      <c r="CB59" s="22">
        <v>58</v>
      </c>
      <c r="CC59" s="22">
        <v>67</v>
      </c>
      <c r="CE59" s="1"/>
      <c r="CH59" s="22">
        <v>58</v>
      </c>
      <c r="CI59" s="22">
        <v>78</v>
      </c>
      <c r="CK59" s="22">
        <v>37.230000000000004</v>
      </c>
      <c r="CL59" s="22">
        <v>15</v>
      </c>
      <c r="CN59" s="6"/>
      <c r="CQ59" s="2"/>
      <c r="CT59" s="22">
        <v>58</v>
      </c>
      <c r="CU59" s="22">
        <v>69</v>
      </c>
      <c r="CW59" s="4"/>
      <c r="CZ59" s="22">
        <v>58</v>
      </c>
      <c r="DA59" s="22">
        <v>82</v>
      </c>
      <c r="DC59" s="22">
        <v>40.230000000000004</v>
      </c>
      <c r="DD59" s="22">
        <v>15</v>
      </c>
      <c r="DF59" s="6"/>
      <c r="DI59" s="2"/>
      <c r="DL59" s="22">
        <v>58</v>
      </c>
      <c r="DM59" s="22">
        <v>71</v>
      </c>
      <c r="DO59" s="4"/>
      <c r="DR59" s="22">
        <v>58</v>
      </c>
      <c r="DS59" s="22">
        <v>85</v>
      </c>
      <c r="DU59" s="22">
        <v>44.28</v>
      </c>
      <c r="DV59" s="22">
        <v>14</v>
      </c>
      <c r="DX59" s="6"/>
      <c r="EA59" s="2"/>
      <c r="ED59" s="22">
        <v>58</v>
      </c>
      <c r="EE59" s="22">
        <v>70</v>
      </c>
      <c r="EG59" s="4"/>
      <c r="EJ59" s="22">
        <v>58</v>
      </c>
      <c r="EK59" s="22">
        <v>89</v>
      </c>
      <c r="EM59" s="22">
        <v>50.230000000000004</v>
      </c>
      <c r="EN59" s="22">
        <v>15</v>
      </c>
      <c r="EP59" s="6"/>
    </row>
    <row r="60" spans="2:147" ht="15" customHeight="1" x14ac:dyDescent="0.25">
      <c r="B60" s="2"/>
      <c r="E60" s="22">
        <v>59</v>
      </c>
      <c r="F60" s="22">
        <v>64</v>
      </c>
      <c r="H60" s="4"/>
      <c r="K60" s="22">
        <v>59</v>
      </c>
      <c r="L60" s="22">
        <v>65</v>
      </c>
      <c r="N60" s="22">
        <v>27.18</v>
      </c>
      <c r="O60" s="22">
        <v>17</v>
      </c>
      <c r="Q60" s="6"/>
      <c r="T60" s="2"/>
      <c r="W60" s="22">
        <v>59</v>
      </c>
      <c r="X60" s="22">
        <v>64</v>
      </c>
      <c r="Z60" s="4"/>
      <c r="AC60" s="22">
        <v>59</v>
      </c>
      <c r="AD60" s="22">
        <v>68</v>
      </c>
      <c r="AF60" s="22">
        <v>27.54</v>
      </c>
      <c r="AG60" s="22">
        <v>15</v>
      </c>
      <c r="AI60" s="6"/>
      <c r="AL60" s="2"/>
      <c r="AO60" s="22">
        <v>59</v>
      </c>
      <c r="AP60" s="22">
        <v>65</v>
      </c>
      <c r="AR60" s="4"/>
      <c r="AU60" s="22">
        <v>59</v>
      </c>
      <c r="AV60" s="22">
        <v>73</v>
      </c>
      <c r="AX60" s="58">
        <v>29.18</v>
      </c>
      <c r="AY60" s="22">
        <v>17</v>
      </c>
      <c r="BA60" s="6"/>
      <c r="BD60" s="2"/>
      <c r="BG60" s="22">
        <v>59</v>
      </c>
      <c r="BH60" s="22">
        <v>66</v>
      </c>
      <c r="BJ60" s="4"/>
      <c r="BM60" s="22">
        <v>233</v>
      </c>
      <c r="BN60" s="22">
        <v>62</v>
      </c>
      <c r="BP60" s="22">
        <v>59</v>
      </c>
      <c r="BQ60" s="22">
        <v>75</v>
      </c>
      <c r="BS60" s="22">
        <v>32.120000000000005</v>
      </c>
      <c r="BT60" s="22">
        <v>16</v>
      </c>
      <c r="BV60" s="6"/>
      <c r="BY60" s="2"/>
      <c r="CB60" s="22">
        <v>59</v>
      </c>
      <c r="CC60" s="22">
        <v>67</v>
      </c>
      <c r="CE60" s="1"/>
      <c r="CH60" s="22">
        <v>59</v>
      </c>
      <c r="CI60" s="22">
        <v>79</v>
      </c>
      <c r="CK60" s="22">
        <v>37.220000000000006</v>
      </c>
      <c r="CL60" s="22">
        <v>16</v>
      </c>
      <c r="CN60" s="6"/>
      <c r="CQ60" s="2"/>
      <c r="CT60" s="22">
        <v>59</v>
      </c>
      <c r="CU60" s="22">
        <v>70</v>
      </c>
      <c r="CW60" s="4"/>
      <c r="CZ60" s="22">
        <v>59</v>
      </c>
      <c r="DA60" s="22">
        <v>83</v>
      </c>
      <c r="DC60" s="22">
        <v>40.220000000000006</v>
      </c>
      <c r="DD60" s="22">
        <v>16</v>
      </c>
      <c r="DF60" s="6"/>
      <c r="DI60" s="2"/>
      <c r="DL60" s="22">
        <v>59</v>
      </c>
      <c r="DM60" s="22">
        <v>71</v>
      </c>
      <c r="DO60" s="4"/>
      <c r="DR60" s="22">
        <v>59</v>
      </c>
      <c r="DS60" s="22">
        <v>86</v>
      </c>
      <c r="DU60" s="22">
        <v>44.27</v>
      </c>
      <c r="DV60" s="22">
        <v>14</v>
      </c>
      <c r="DX60" s="6"/>
      <c r="EA60" s="2"/>
      <c r="ED60" s="22">
        <v>59</v>
      </c>
      <c r="EE60" s="22">
        <v>71</v>
      </c>
      <c r="EG60" s="4"/>
      <c r="EJ60" s="22">
        <v>59</v>
      </c>
      <c r="EK60" s="22">
        <v>90</v>
      </c>
      <c r="EM60" s="22">
        <v>50.220000000000006</v>
      </c>
      <c r="EN60" s="22">
        <v>16</v>
      </c>
      <c r="EP60" s="6"/>
    </row>
    <row r="61" spans="2:147" ht="15" customHeight="1" x14ac:dyDescent="0.25">
      <c r="B61" s="2"/>
      <c r="E61" s="22">
        <v>60</v>
      </c>
      <c r="F61" s="22">
        <v>64</v>
      </c>
      <c r="H61" s="4"/>
      <c r="K61" s="22">
        <v>60</v>
      </c>
      <c r="L61" s="22">
        <v>66</v>
      </c>
      <c r="N61" s="22">
        <v>27.169999999999998</v>
      </c>
      <c r="O61" s="22">
        <v>17</v>
      </c>
      <c r="Q61" s="6"/>
      <c r="T61" s="2"/>
      <c r="W61" s="22">
        <v>60</v>
      </c>
      <c r="X61" s="22">
        <v>65</v>
      </c>
      <c r="Z61" s="4"/>
      <c r="AC61" s="22">
        <v>60</v>
      </c>
      <c r="AD61" s="22">
        <v>69</v>
      </c>
      <c r="AF61" s="22">
        <v>27.53</v>
      </c>
      <c r="AG61" s="22">
        <v>15</v>
      </c>
      <c r="AI61" s="6"/>
      <c r="AL61" s="2"/>
      <c r="AO61" s="22">
        <v>60</v>
      </c>
      <c r="AP61" s="22">
        <v>65</v>
      </c>
      <c r="AR61" s="4"/>
      <c r="AU61" s="22">
        <v>60</v>
      </c>
      <c r="AV61" s="22">
        <v>74</v>
      </c>
      <c r="AX61" s="59">
        <v>29.169999999999998</v>
      </c>
      <c r="AY61" s="22">
        <v>17</v>
      </c>
      <c r="BA61" s="6"/>
      <c r="BD61" s="2"/>
      <c r="BG61" s="22">
        <v>60</v>
      </c>
      <c r="BH61" s="22">
        <v>66</v>
      </c>
      <c r="BJ61" s="4"/>
      <c r="BM61" s="22">
        <v>234</v>
      </c>
      <c r="BN61" s="22">
        <v>62</v>
      </c>
      <c r="BP61" s="22">
        <v>60</v>
      </c>
      <c r="BQ61" s="22">
        <v>76</v>
      </c>
      <c r="BS61" s="22">
        <v>32.110000000000007</v>
      </c>
      <c r="BT61" s="22">
        <v>16</v>
      </c>
      <c r="BV61" s="6"/>
      <c r="BY61" s="2"/>
      <c r="CB61" s="22">
        <v>60</v>
      </c>
      <c r="CC61" s="22">
        <v>68</v>
      </c>
      <c r="CE61" s="1"/>
      <c r="CH61" s="22">
        <v>60</v>
      </c>
      <c r="CI61" s="22">
        <v>80</v>
      </c>
      <c r="CK61" s="22">
        <v>37.21</v>
      </c>
      <c r="CL61" s="22">
        <v>16</v>
      </c>
      <c r="CN61" s="6"/>
      <c r="CQ61" s="2"/>
      <c r="CT61" s="22">
        <v>60</v>
      </c>
      <c r="CU61" s="22">
        <v>70</v>
      </c>
      <c r="CW61" s="4"/>
      <c r="CZ61" s="22">
        <v>60</v>
      </c>
      <c r="DA61" s="22">
        <v>84</v>
      </c>
      <c r="DC61" s="22">
        <v>40.21</v>
      </c>
      <c r="DD61" s="22">
        <v>16</v>
      </c>
      <c r="DF61" s="6"/>
      <c r="DI61" s="2"/>
      <c r="DL61" s="22">
        <v>60</v>
      </c>
      <c r="DM61" s="22">
        <v>71</v>
      </c>
      <c r="DO61" s="4"/>
      <c r="DR61" s="22">
        <v>60</v>
      </c>
      <c r="DS61" s="22">
        <v>87</v>
      </c>
      <c r="DU61" s="22">
        <v>44.260000000000005</v>
      </c>
      <c r="DV61" s="22">
        <v>14</v>
      </c>
      <c r="DX61" s="6"/>
      <c r="EA61" s="2"/>
      <c r="ED61" s="22">
        <v>60</v>
      </c>
      <c r="EE61" s="22">
        <v>71</v>
      </c>
      <c r="EG61" s="4"/>
      <c r="EJ61" s="22">
        <v>60</v>
      </c>
      <c r="EK61" s="22">
        <v>92</v>
      </c>
      <c r="EM61" s="22">
        <v>50.21</v>
      </c>
      <c r="EN61" s="22">
        <v>16</v>
      </c>
      <c r="EP61" s="6"/>
    </row>
    <row r="62" spans="2:147" ht="15" customHeight="1" x14ac:dyDescent="0.25">
      <c r="B62" s="2"/>
      <c r="E62" s="22">
        <v>61</v>
      </c>
      <c r="F62" s="22">
        <v>64</v>
      </c>
      <c r="H62" s="4"/>
      <c r="K62" s="22">
        <v>61</v>
      </c>
      <c r="L62" s="22">
        <v>66</v>
      </c>
      <c r="N62" s="22">
        <v>27.16</v>
      </c>
      <c r="O62" s="22">
        <v>18</v>
      </c>
      <c r="Q62" s="6"/>
      <c r="T62" s="2"/>
      <c r="W62" s="22">
        <v>61</v>
      </c>
      <c r="X62" s="22">
        <v>65</v>
      </c>
      <c r="Z62" s="4"/>
      <c r="AC62" s="22">
        <v>61</v>
      </c>
      <c r="AD62" s="22">
        <v>70</v>
      </c>
      <c r="AF62" s="22">
        <v>27.52</v>
      </c>
      <c r="AG62" s="22">
        <v>16</v>
      </c>
      <c r="AI62" s="6"/>
      <c r="AL62" s="2"/>
      <c r="AO62" s="22">
        <v>61</v>
      </c>
      <c r="AP62" s="22">
        <v>65</v>
      </c>
      <c r="AR62" s="4"/>
      <c r="AU62" s="22">
        <v>61</v>
      </c>
      <c r="AV62" s="22">
        <v>75</v>
      </c>
      <c r="AX62" s="58">
        <v>29.16</v>
      </c>
      <c r="AY62" s="22">
        <v>18</v>
      </c>
      <c r="BA62" s="6"/>
      <c r="BD62" s="2"/>
      <c r="BG62" s="22">
        <v>61</v>
      </c>
      <c r="BH62" s="22">
        <v>67</v>
      </c>
      <c r="BJ62" s="4"/>
      <c r="BM62" s="22">
        <v>235</v>
      </c>
      <c r="BN62" s="22">
        <v>62</v>
      </c>
      <c r="BP62" s="22">
        <v>61</v>
      </c>
      <c r="BQ62" s="22">
        <v>77</v>
      </c>
      <c r="BS62" s="22">
        <v>32.1</v>
      </c>
      <c r="BT62" s="22">
        <v>16</v>
      </c>
      <c r="BV62" s="6"/>
      <c r="BY62" s="2"/>
      <c r="CB62" s="22">
        <v>61</v>
      </c>
      <c r="CC62" s="22">
        <v>68</v>
      </c>
      <c r="CE62" s="1"/>
      <c r="CH62" s="22">
        <v>61</v>
      </c>
      <c r="CI62" s="22">
        <v>81</v>
      </c>
      <c r="CK62" s="22">
        <v>37.200000000000003</v>
      </c>
      <c r="CL62" s="22">
        <v>16</v>
      </c>
      <c r="CN62" s="6"/>
      <c r="CQ62" s="2"/>
      <c r="CT62" s="22">
        <v>61</v>
      </c>
      <c r="CU62" s="22">
        <v>70</v>
      </c>
      <c r="CW62" s="4"/>
      <c r="CZ62" s="22">
        <v>61</v>
      </c>
      <c r="DA62" s="22">
        <v>85</v>
      </c>
      <c r="DC62" s="22">
        <v>40.200000000000003</v>
      </c>
      <c r="DD62" s="22">
        <v>16</v>
      </c>
      <c r="DF62" s="6"/>
      <c r="DI62" s="2"/>
      <c r="DL62" s="22">
        <v>61</v>
      </c>
      <c r="DM62" s="22">
        <v>72</v>
      </c>
      <c r="DO62" s="4"/>
      <c r="DR62" s="22">
        <v>61</v>
      </c>
      <c r="DS62" s="22">
        <v>89</v>
      </c>
      <c r="DU62" s="22">
        <v>44.25</v>
      </c>
      <c r="DV62" s="22">
        <v>15</v>
      </c>
      <c r="DX62" s="6"/>
      <c r="EA62" s="2"/>
      <c r="ED62" s="22">
        <v>61</v>
      </c>
      <c r="EE62" s="22">
        <v>71</v>
      </c>
      <c r="EG62" s="4"/>
      <c r="EJ62" s="22">
        <v>61</v>
      </c>
      <c r="EK62" s="22">
        <v>94</v>
      </c>
      <c r="EM62" s="22">
        <v>50.2</v>
      </c>
      <c r="EN62" s="22">
        <v>16</v>
      </c>
      <c r="EP62" s="6"/>
    </row>
    <row r="63" spans="2:147" ht="15" customHeight="1" x14ac:dyDescent="0.25">
      <c r="B63" s="2"/>
      <c r="E63" s="22">
        <v>62</v>
      </c>
      <c r="F63" s="22">
        <v>65</v>
      </c>
      <c r="H63" s="4"/>
      <c r="K63" s="22">
        <v>62</v>
      </c>
      <c r="L63" s="22">
        <v>67</v>
      </c>
      <c r="N63" s="22">
        <v>27.15</v>
      </c>
      <c r="O63" s="22">
        <v>18</v>
      </c>
      <c r="Q63" s="6"/>
      <c r="T63" s="2"/>
      <c r="W63" s="22">
        <v>62</v>
      </c>
      <c r="X63" s="22">
        <v>65</v>
      </c>
      <c r="Z63" s="4"/>
      <c r="AC63" s="22">
        <v>62</v>
      </c>
      <c r="AD63" s="22">
        <v>71</v>
      </c>
      <c r="AF63" s="22">
        <v>27.51</v>
      </c>
      <c r="AG63" s="22">
        <v>16</v>
      </c>
      <c r="AI63" s="6"/>
      <c r="AL63" s="2"/>
      <c r="AO63" s="22">
        <v>62</v>
      </c>
      <c r="AP63" s="22">
        <v>66</v>
      </c>
      <c r="AR63" s="4"/>
      <c r="AU63" s="22">
        <v>62</v>
      </c>
      <c r="AV63" s="22">
        <v>76</v>
      </c>
      <c r="AX63" s="59">
        <v>29.15</v>
      </c>
      <c r="AY63" s="22">
        <v>18</v>
      </c>
      <c r="BA63" s="6"/>
      <c r="BD63" s="2"/>
      <c r="BG63" s="22">
        <v>62</v>
      </c>
      <c r="BH63" s="22">
        <v>67</v>
      </c>
      <c r="BJ63" s="4"/>
      <c r="BM63" s="22">
        <v>236</v>
      </c>
      <c r="BN63" s="22">
        <v>62</v>
      </c>
      <c r="BP63" s="22">
        <v>62</v>
      </c>
      <c r="BQ63" s="22">
        <v>78</v>
      </c>
      <c r="BS63" s="22">
        <v>32.090000000000003</v>
      </c>
      <c r="BT63" s="22">
        <v>17</v>
      </c>
      <c r="BV63" s="6"/>
      <c r="BY63" s="2"/>
      <c r="CB63" s="22">
        <v>62</v>
      </c>
      <c r="CC63" s="22">
        <v>68</v>
      </c>
      <c r="CE63" s="1"/>
      <c r="CH63" s="22">
        <v>62</v>
      </c>
      <c r="CI63" s="22">
        <v>82</v>
      </c>
      <c r="CK63" s="22">
        <v>37.190000000000005</v>
      </c>
      <c r="CL63" s="22">
        <v>17</v>
      </c>
      <c r="CN63" s="6"/>
      <c r="CQ63" s="2"/>
      <c r="CT63" s="22">
        <v>62</v>
      </c>
      <c r="CU63" s="22">
        <v>71</v>
      </c>
      <c r="CW63" s="4"/>
      <c r="CZ63" s="22">
        <v>62</v>
      </c>
      <c r="DA63" s="22">
        <v>86</v>
      </c>
      <c r="DC63" s="22">
        <v>40.190000000000005</v>
      </c>
      <c r="DD63" s="22">
        <v>17</v>
      </c>
      <c r="DF63" s="6"/>
      <c r="DI63" s="2"/>
      <c r="DL63" s="22">
        <v>62</v>
      </c>
      <c r="DM63" s="22">
        <v>72</v>
      </c>
      <c r="DO63" s="4"/>
      <c r="DR63" s="22">
        <v>62</v>
      </c>
      <c r="DS63" s="22">
        <v>91</v>
      </c>
      <c r="DU63" s="22">
        <v>44.24</v>
      </c>
      <c r="DV63" s="22">
        <v>15</v>
      </c>
      <c r="DX63" s="6"/>
      <c r="EA63" s="2"/>
      <c r="ED63" s="22">
        <v>62</v>
      </c>
      <c r="EE63" s="22">
        <v>72</v>
      </c>
      <c r="EG63" s="4"/>
      <c r="EJ63" s="22">
        <v>62</v>
      </c>
      <c r="EK63" s="22">
        <v>97</v>
      </c>
      <c r="EM63" s="22">
        <v>50.190000000000005</v>
      </c>
      <c r="EN63" s="22">
        <v>17</v>
      </c>
      <c r="EP63" s="6"/>
    </row>
    <row r="64" spans="2:147" ht="15" customHeight="1" x14ac:dyDescent="0.25">
      <c r="B64" s="2"/>
      <c r="E64" s="22">
        <v>63</v>
      </c>
      <c r="F64" s="22">
        <v>65</v>
      </c>
      <c r="H64" s="4"/>
      <c r="K64" s="22">
        <v>63</v>
      </c>
      <c r="L64" s="22">
        <v>68</v>
      </c>
      <c r="N64" s="22">
        <v>27.14</v>
      </c>
      <c r="O64" s="22">
        <v>18</v>
      </c>
      <c r="Q64" s="6"/>
      <c r="T64" s="2"/>
      <c r="W64" s="22">
        <v>63</v>
      </c>
      <c r="X64" s="22">
        <v>66</v>
      </c>
      <c r="Z64" s="4"/>
      <c r="AC64" s="22">
        <v>63</v>
      </c>
      <c r="AD64" s="22">
        <v>72</v>
      </c>
      <c r="AF64" s="22">
        <v>27.5</v>
      </c>
      <c r="AG64" s="22">
        <v>16</v>
      </c>
      <c r="AI64" s="6"/>
      <c r="AL64" s="2"/>
      <c r="AO64" s="22">
        <v>63</v>
      </c>
      <c r="AP64" s="22">
        <v>66</v>
      </c>
      <c r="AR64" s="4"/>
      <c r="AU64" s="22">
        <v>63</v>
      </c>
      <c r="AV64" s="22">
        <v>77</v>
      </c>
      <c r="AX64" s="58">
        <v>29.14</v>
      </c>
      <c r="AY64" s="22">
        <v>18</v>
      </c>
      <c r="BA64" s="6"/>
      <c r="BD64" s="2"/>
      <c r="BG64" s="22">
        <v>63</v>
      </c>
      <c r="BH64" s="22">
        <v>67</v>
      </c>
      <c r="BJ64" s="4"/>
      <c r="BM64" s="22">
        <v>237</v>
      </c>
      <c r="BN64" s="22">
        <v>63</v>
      </c>
      <c r="BP64" s="22">
        <v>63</v>
      </c>
      <c r="BQ64" s="22">
        <v>79</v>
      </c>
      <c r="BS64" s="22">
        <v>32.080000000000005</v>
      </c>
      <c r="BT64" s="22">
        <v>17</v>
      </c>
      <c r="BV64" s="6"/>
      <c r="BY64" s="2"/>
      <c r="CB64" s="22">
        <v>63</v>
      </c>
      <c r="CC64" s="22">
        <v>69</v>
      </c>
      <c r="CE64" s="1"/>
      <c r="CH64" s="22">
        <v>63</v>
      </c>
      <c r="CI64" s="22">
        <v>83</v>
      </c>
      <c r="CK64" s="22">
        <v>37.180000000000007</v>
      </c>
      <c r="CL64" s="22">
        <v>17</v>
      </c>
      <c r="CN64" s="6"/>
      <c r="CQ64" s="2"/>
      <c r="CT64" s="22">
        <v>63</v>
      </c>
      <c r="CU64" s="22">
        <v>71</v>
      </c>
      <c r="CW64" s="4"/>
      <c r="CZ64" s="22">
        <v>63</v>
      </c>
      <c r="DA64" s="22">
        <v>87</v>
      </c>
      <c r="DC64" s="22">
        <v>40.180000000000007</v>
      </c>
      <c r="DD64" s="22">
        <v>17</v>
      </c>
      <c r="DF64" s="6"/>
      <c r="DI64" s="2"/>
      <c r="DL64" s="22">
        <v>63</v>
      </c>
      <c r="DM64" s="22">
        <v>72</v>
      </c>
      <c r="DO64" s="4"/>
      <c r="DR64" s="22">
        <v>63</v>
      </c>
      <c r="DS64" s="22">
        <v>94</v>
      </c>
      <c r="DU64" s="22">
        <v>44.230000000000004</v>
      </c>
      <c r="DV64" s="22">
        <v>15</v>
      </c>
      <c r="DX64" s="6"/>
      <c r="EA64" s="2"/>
      <c r="ED64" s="22">
        <v>63</v>
      </c>
      <c r="EE64" s="22">
        <v>72</v>
      </c>
      <c r="EG64" s="4"/>
      <c r="EJ64" s="22">
        <v>63</v>
      </c>
      <c r="EK64" s="22">
        <v>100</v>
      </c>
      <c r="EM64" s="22">
        <v>50.180000000000007</v>
      </c>
      <c r="EN64" s="22">
        <v>17</v>
      </c>
      <c r="EP64" s="6"/>
    </row>
    <row r="65" spans="2:146" ht="15" customHeight="1" x14ac:dyDescent="0.25">
      <c r="B65" s="2"/>
      <c r="E65" s="22">
        <v>64</v>
      </c>
      <c r="F65" s="22">
        <v>65</v>
      </c>
      <c r="H65" s="4"/>
      <c r="K65" s="22">
        <v>64</v>
      </c>
      <c r="L65" s="22">
        <v>69</v>
      </c>
      <c r="N65" s="22">
        <v>27.13</v>
      </c>
      <c r="O65" s="22">
        <v>19</v>
      </c>
      <c r="Q65" s="6"/>
      <c r="T65" s="2"/>
      <c r="W65" s="22">
        <v>64</v>
      </c>
      <c r="X65" s="22">
        <v>66</v>
      </c>
      <c r="Z65" s="4"/>
      <c r="AC65" s="22">
        <v>64</v>
      </c>
      <c r="AD65" s="22">
        <v>73</v>
      </c>
      <c r="AF65" s="22">
        <v>27.49</v>
      </c>
      <c r="AG65" s="22">
        <v>17</v>
      </c>
      <c r="AI65" s="6"/>
      <c r="AL65" s="2"/>
      <c r="AO65" s="22">
        <v>64</v>
      </c>
      <c r="AP65" s="22">
        <v>66</v>
      </c>
      <c r="AR65" s="4"/>
      <c r="AU65" s="22">
        <v>64</v>
      </c>
      <c r="AV65" s="22">
        <v>78</v>
      </c>
      <c r="AX65" s="59">
        <v>29.13</v>
      </c>
      <c r="AY65" s="22">
        <v>19</v>
      </c>
      <c r="BA65" s="6"/>
      <c r="BD65" s="2"/>
      <c r="BG65" s="22">
        <v>64</v>
      </c>
      <c r="BH65" s="22">
        <v>68</v>
      </c>
      <c r="BJ65" s="4"/>
      <c r="BM65" s="22">
        <v>238</v>
      </c>
      <c r="BN65" s="22">
        <v>63</v>
      </c>
      <c r="BP65" s="22">
        <v>64</v>
      </c>
      <c r="BQ65" s="22">
        <v>80</v>
      </c>
      <c r="BS65" s="22">
        <v>32.07</v>
      </c>
      <c r="BT65" s="22">
        <v>17</v>
      </c>
      <c r="BV65" s="6"/>
      <c r="BY65" s="2"/>
      <c r="CB65" s="22">
        <v>64</v>
      </c>
      <c r="CC65" s="22">
        <v>69</v>
      </c>
      <c r="CE65" s="1"/>
      <c r="CH65" s="22">
        <v>64</v>
      </c>
      <c r="CI65" s="22">
        <v>84</v>
      </c>
      <c r="CK65" s="22">
        <v>37.17</v>
      </c>
      <c r="CL65" s="22">
        <v>17</v>
      </c>
      <c r="CN65" s="6"/>
      <c r="CQ65" s="2"/>
      <c r="CT65" s="22">
        <v>64</v>
      </c>
      <c r="CU65" s="22">
        <v>71</v>
      </c>
      <c r="CW65" s="4"/>
      <c r="CZ65" s="22">
        <v>64</v>
      </c>
      <c r="DA65" s="22">
        <v>89</v>
      </c>
      <c r="DC65" s="22">
        <v>40.17</v>
      </c>
      <c r="DD65" s="22">
        <v>17</v>
      </c>
      <c r="DF65" s="6"/>
      <c r="DI65" s="2"/>
      <c r="DL65" s="22">
        <v>64</v>
      </c>
      <c r="DM65" s="22">
        <v>73</v>
      </c>
      <c r="DO65" s="4"/>
      <c r="DR65" s="22">
        <v>64</v>
      </c>
      <c r="DS65" s="22">
        <v>97</v>
      </c>
      <c r="DU65" s="22">
        <v>44.220000000000006</v>
      </c>
      <c r="DV65" s="22">
        <v>16</v>
      </c>
      <c r="DX65" s="6"/>
      <c r="EA65" s="2"/>
      <c r="ED65" s="22">
        <v>64</v>
      </c>
      <c r="EE65" s="22">
        <v>72</v>
      </c>
      <c r="EG65" s="4"/>
      <c r="EJ65" s="22">
        <v>64</v>
      </c>
      <c r="EK65" s="22">
        <v>100</v>
      </c>
      <c r="EM65" s="22">
        <v>50.17</v>
      </c>
      <c r="EN65" s="22">
        <v>17</v>
      </c>
      <c r="EP65" s="6"/>
    </row>
    <row r="66" spans="2:146" ht="15" customHeight="1" x14ac:dyDescent="0.25">
      <c r="B66" s="2"/>
      <c r="E66" s="22">
        <v>65</v>
      </c>
      <c r="F66" s="22">
        <v>66</v>
      </c>
      <c r="H66" s="4"/>
      <c r="K66" s="22">
        <v>65</v>
      </c>
      <c r="L66" s="22">
        <v>70</v>
      </c>
      <c r="N66" s="22">
        <v>27.12</v>
      </c>
      <c r="O66" s="22">
        <v>19</v>
      </c>
      <c r="Q66" s="6"/>
      <c r="T66" s="2"/>
      <c r="W66" s="22">
        <v>65</v>
      </c>
      <c r="X66" s="22">
        <v>66</v>
      </c>
      <c r="Z66" s="4"/>
      <c r="AC66" s="22">
        <v>65</v>
      </c>
      <c r="AD66" s="22">
        <v>74</v>
      </c>
      <c r="AF66" s="22">
        <v>27.48</v>
      </c>
      <c r="AG66" s="22">
        <v>17</v>
      </c>
      <c r="AI66" s="6"/>
      <c r="AL66" s="2"/>
      <c r="AO66" s="22">
        <v>65</v>
      </c>
      <c r="AP66" s="22">
        <v>67</v>
      </c>
      <c r="AR66" s="4"/>
      <c r="AU66" s="22">
        <v>65</v>
      </c>
      <c r="AV66" s="22">
        <v>79</v>
      </c>
      <c r="AX66" s="58">
        <v>29.12</v>
      </c>
      <c r="AY66" s="22">
        <v>19</v>
      </c>
      <c r="BA66" s="6"/>
      <c r="BD66" s="2"/>
      <c r="BG66" s="22">
        <v>65</v>
      </c>
      <c r="BH66" s="22">
        <v>68</v>
      </c>
      <c r="BJ66" s="4"/>
      <c r="BM66" s="22">
        <v>239</v>
      </c>
      <c r="BN66" s="22">
        <v>63</v>
      </c>
      <c r="BP66" s="22">
        <v>65</v>
      </c>
      <c r="BQ66" s="22">
        <v>81</v>
      </c>
      <c r="BS66" s="22">
        <v>32.06</v>
      </c>
      <c r="BT66" s="22">
        <v>18</v>
      </c>
      <c r="BV66" s="6"/>
      <c r="BY66" s="2"/>
      <c r="CB66" s="22">
        <v>65</v>
      </c>
      <c r="CC66" s="22">
        <v>69</v>
      </c>
      <c r="CE66" s="1"/>
      <c r="CH66" s="22">
        <v>65</v>
      </c>
      <c r="CI66" s="22">
        <v>85</v>
      </c>
      <c r="CK66" s="22">
        <v>37.160000000000004</v>
      </c>
      <c r="CL66" s="22">
        <v>18</v>
      </c>
      <c r="CN66" s="6"/>
      <c r="CQ66" s="2"/>
      <c r="CT66" s="22">
        <v>65</v>
      </c>
      <c r="CU66" s="22">
        <v>72</v>
      </c>
      <c r="CW66" s="4"/>
      <c r="CZ66" s="22">
        <v>65</v>
      </c>
      <c r="DA66" s="22">
        <v>91</v>
      </c>
      <c r="DC66" s="22">
        <v>40.160000000000004</v>
      </c>
      <c r="DD66" s="22">
        <v>18</v>
      </c>
      <c r="DF66" s="6"/>
      <c r="DI66" s="2"/>
      <c r="DL66" s="22">
        <v>65</v>
      </c>
      <c r="DM66" s="22">
        <v>73</v>
      </c>
      <c r="DO66" s="4"/>
      <c r="DR66" s="22">
        <v>65</v>
      </c>
      <c r="DS66" s="22">
        <v>100</v>
      </c>
      <c r="DU66" s="22">
        <v>44.21</v>
      </c>
      <c r="DV66" s="22">
        <v>16</v>
      </c>
      <c r="DX66" s="6"/>
      <c r="EA66" s="2"/>
      <c r="ED66" s="22">
        <v>65</v>
      </c>
      <c r="EE66" s="22">
        <v>73</v>
      </c>
      <c r="EG66" s="4"/>
      <c r="EJ66" s="22">
        <v>65</v>
      </c>
      <c r="EK66" s="22">
        <v>100</v>
      </c>
      <c r="EM66" s="22">
        <v>50.160000000000004</v>
      </c>
      <c r="EN66" s="22">
        <v>18</v>
      </c>
      <c r="EP66" s="6"/>
    </row>
    <row r="67" spans="2:146" ht="15" customHeight="1" x14ac:dyDescent="0.25">
      <c r="B67" s="2"/>
      <c r="E67" s="22">
        <v>66</v>
      </c>
      <c r="F67" s="22">
        <v>66</v>
      </c>
      <c r="H67" s="4"/>
      <c r="K67" s="22">
        <v>66</v>
      </c>
      <c r="L67" s="22">
        <v>71</v>
      </c>
      <c r="N67" s="22">
        <v>27.11</v>
      </c>
      <c r="O67" s="22">
        <v>19</v>
      </c>
      <c r="Q67" s="6"/>
      <c r="T67" s="2"/>
      <c r="W67" s="22">
        <v>66</v>
      </c>
      <c r="X67" s="22">
        <v>67</v>
      </c>
      <c r="Z67" s="4"/>
      <c r="AC67" s="22">
        <v>66</v>
      </c>
      <c r="AD67" s="22">
        <v>75</v>
      </c>
      <c r="AF67" s="22">
        <v>27.47</v>
      </c>
      <c r="AG67" s="22">
        <v>17</v>
      </c>
      <c r="AI67" s="6"/>
      <c r="AL67" s="2"/>
      <c r="AO67" s="22">
        <v>66</v>
      </c>
      <c r="AP67" s="22">
        <v>67</v>
      </c>
      <c r="AR67" s="4"/>
      <c r="AU67" s="22">
        <v>66</v>
      </c>
      <c r="AV67" s="22">
        <v>80</v>
      </c>
      <c r="AX67" s="59">
        <v>29.11</v>
      </c>
      <c r="AY67" s="22">
        <v>19</v>
      </c>
      <c r="BA67" s="6"/>
      <c r="BD67" s="2"/>
      <c r="BG67" s="22">
        <v>66</v>
      </c>
      <c r="BH67" s="22">
        <v>68</v>
      </c>
      <c r="BJ67" s="4"/>
      <c r="BM67" s="22">
        <v>240</v>
      </c>
      <c r="BN67" s="22">
        <v>64</v>
      </c>
      <c r="BP67" s="22">
        <v>66</v>
      </c>
      <c r="BQ67" s="22">
        <v>82</v>
      </c>
      <c r="BS67" s="22">
        <v>32.050000000000004</v>
      </c>
      <c r="BT67" s="22">
        <v>18</v>
      </c>
      <c r="BV67" s="6"/>
      <c r="BY67" s="2"/>
      <c r="CB67" s="22">
        <v>66</v>
      </c>
      <c r="CC67" s="22">
        <v>70</v>
      </c>
      <c r="CE67" s="1"/>
      <c r="CH67" s="22">
        <v>66</v>
      </c>
      <c r="CI67" s="22">
        <v>86</v>
      </c>
      <c r="CK67" s="22">
        <v>37.150000000000006</v>
      </c>
      <c r="CL67" s="22">
        <v>18</v>
      </c>
      <c r="CN67" s="6"/>
      <c r="CQ67" s="2"/>
      <c r="CT67" s="22">
        <v>66</v>
      </c>
      <c r="CU67" s="22">
        <v>72</v>
      </c>
      <c r="CW67" s="4"/>
      <c r="CZ67" s="22">
        <v>66</v>
      </c>
      <c r="DA67" s="22">
        <v>94</v>
      </c>
      <c r="DC67" s="22">
        <v>40.150000000000006</v>
      </c>
      <c r="DD67" s="22">
        <v>18</v>
      </c>
      <c r="DF67" s="6"/>
      <c r="DI67" s="2"/>
      <c r="DL67" s="22">
        <v>66</v>
      </c>
      <c r="DM67" s="22">
        <v>73</v>
      </c>
      <c r="DO67" s="4"/>
      <c r="DR67" s="22">
        <v>66</v>
      </c>
      <c r="DS67" s="22">
        <v>100</v>
      </c>
      <c r="DU67" s="22">
        <v>44.2</v>
      </c>
      <c r="DV67" s="22">
        <v>16</v>
      </c>
      <c r="DX67" s="6"/>
      <c r="EA67" s="2"/>
      <c r="ED67" s="22">
        <v>66</v>
      </c>
      <c r="EE67" s="22">
        <v>73</v>
      </c>
      <c r="EG67" s="4"/>
      <c r="EJ67" s="22">
        <v>66</v>
      </c>
      <c r="EK67" s="22">
        <v>100</v>
      </c>
      <c r="EM67" s="22">
        <v>50.150000000000006</v>
      </c>
      <c r="EN67" s="22">
        <v>18</v>
      </c>
      <c r="EP67" s="6"/>
    </row>
    <row r="68" spans="2:146" ht="15" customHeight="1" x14ac:dyDescent="0.25">
      <c r="B68" s="2"/>
      <c r="E68" s="22">
        <v>67</v>
      </c>
      <c r="F68" s="22">
        <v>66</v>
      </c>
      <c r="H68" s="4"/>
      <c r="K68" s="22">
        <v>67</v>
      </c>
      <c r="L68" s="22">
        <v>72</v>
      </c>
      <c r="N68" s="22">
        <v>27.1</v>
      </c>
      <c r="O68" s="22">
        <v>20</v>
      </c>
      <c r="Q68" s="6"/>
      <c r="T68" s="2"/>
      <c r="W68" s="22">
        <v>67</v>
      </c>
      <c r="X68" s="22">
        <v>67</v>
      </c>
      <c r="Z68" s="4"/>
      <c r="AC68" s="22">
        <v>67</v>
      </c>
      <c r="AD68" s="22">
        <v>76</v>
      </c>
      <c r="AF68" s="22">
        <v>27.46</v>
      </c>
      <c r="AG68" s="22">
        <v>18</v>
      </c>
      <c r="AI68" s="6"/>
      <c r="AL68" s="2"/>
      <c r="AO68" s="22">
        <v>67</v>
      </c>
      <c r="AP68" s="22">
        <v>67</v>
      </c>
      <c r="AR68" s="4"/>
      <c r="AU68" s="22">
        <v>67</v>
      </c>
      <c r="AV68" s="22">
        <v>81</v>
      </c>
      <c r="AX68" s="58">
        <v>29.1</v>
      </c>
      <c r="AY68" s="22">
        <v>20</v>
      </c>
      <c r="BA68" s="6"/>
      <c r="BD68" s="2"/>
      <c r="BG68" s="22">
        <v>67</v>
      </c>
      <c r="BH68" s="22">
        <v>69</v>
      </c>
      <c r="BJ68" s="4"/>
      <c r="BM68" s="22">
        <v>241</v>
      </c>
      <c r="BN68" s="22">
        <v>64</v>
      </c>
      <c r="BP68" s="22">
        <v>67</v>
      </c>
      <c r="BQ68" s="22">
        <v>83</v>
      </c>
      <c r="BS68" s="22">
        <v>32.040000000000006</v>
      </c>
      <c r="BT68" s="22">
        <v>18</v>
      </c>
      <c r="BV68" s="6"/>
      <c r="BY68" s="2"/>
      <c r="CB68" s="22">
        <v>67</v>
      </c>
      <c r="CC68" s="22">
        <v>70</v>
      </c>
      <c r="CE68" s="1"/>
      <c r="CH68" s="22">
        <v>67</v>
      </c>
      <c r="CI68" s="22">
        <v>87</v>
      </c>
      <c r="CK68" s="22">
        <v>37.14</v>
      </c>
      <c r="CL68" s="22">
        <v>18</v>
      </c>
      <c r="CN68" s="6"/>
      <c r="CQ68" s="2"/>
      <c r="CT68" s="22">
        <v>67</v>
      </c>
      <c r="CU68" s="22">
        <v>72</v>
      </c>
      <c r="CW68" s="4"/>
      <c r="CZ68" s="22">
        <v>67</v>
      </c>
      <c r="DA68" s="22">
        <v>97</v>
      </c>
      <c r="DC68" s="22">
        <v>40.14</v>
      </c>
      <c r="DD68" s="22">
        <v>18</v>
      </c>
      <c r="DF68" s="6"/>
      <c r="DI68" s="2"/>
      <c r="DL68" s="22">
        <v>67</v>
      </c>
      <c r="DM68" s="22">
        <v>74</v>
      </c>
      <c r="DO68" s="4"/>
      <c r="DR68" s="22">
        <v>67</v>
      </c>
      <c r="DS68" s="22">
        <v>100</v>
      </c>
      <c r="DU68" s="22">
        <v>44.190000000000005</v>
      </c>
      <c r="DV68" s="22">
        <v>17</v>
      </c>
      <c r="DX68" s="6"/>
      <c r="EA68" s="2"/>
      <c r="ED68" s="22">
        <v>67</v>
      </c>
      <c r="EE68" s="22">
        <v>73</v>
      </c>
      <c r="EG68" s="4"/>
      <c r="EJ68" s="22">
        <v>67</v>
      </c>
      <c r="EK68" s="22">
        <v>100</v>
      </c>
      <c r="EM68" s="22">
        <v>50.14</v>
      </c>
      <c r="EN68" s="22">
        <v>18</v>
      </c>
      <c r="EP68" s="6"/>
    </row>
    <row r="69" spans="2:146" ht="15" customHeight="1" x14ac:dyDescent="0.25">
      <c r="B69" s="2"/>
      <c r="E69" s="22">
        <v>68</v>
      </c>
      <c r="F69" s="22">
        <v>67</v>
      </c>
      <c r="H69" s="4"/>
      <c r="K69" s="22">
        <v>68</v>
      </c>
      <c r="L69" s="22">
        <v>73</v>
      </c>
      <c r="N69" s="22">
        <v>27.09</v>
      </c>
      <c r="O69" s="22">
        <v>20</v>
      </c>
      <c r="Q69" s="6"/>
      <c r="T69" s="2"/>
      <c r="W69" s="22">
        <v>68</v>
      </c>
      <c r="X69" s="22">
        <v>67</v>
      </c>
      <c r="Z69" s="4"/>
      <c r="AC69" s="22">
        <v>68</v>
      </c>
      <c r="AD69" s="22">
        <v>77</v>
      </c>
      <c r="AF69" s="22">
        <v>27.45</v>
      </c>
      <c r="AG69" s="22">
        <v>18</v>
      </c>
      <c r="AI69" s="6"/>
      <c r="AL69" s="2"/>
      <c r="AO69" s="22">
        <v>68</v>
      </c>
      <c r="AP69" s="22">
        <v>68</v>
      </c>
      <c r="AR69" s="4"/>
      <c r="AU69" s="22">
        <v>68</v>
      </c>
      <c r="AV69" s="22">
        <v>82</v>
      </c>
      <c r="AX69" s="59">
        <v>29.09</v>
      </c>
      <c r="AY69" s="22">
        <v>20</v>
      </c>
      <c r="BA69" s="6"/>
      <c r="BD69" s="2"/>
      <c r="BG69" s="22">
        <v>68</v>
      </c>
      <c r="BH69" s="22">
        <v>69</v>
      </c>
      <c r="BJ69" s="4"/>
      <c r="BM69" s="22">
        <v>242</v>
      </c>
      <c r="BN69" s="22">
        <v>64</v>
      </c>
      <c r="BP69" s="22">
        <v>68</v>
      </c>
      <c r="BQ69" s="22">
        <v>84</v>
      </c>
      <c r="BS69" s="22">
        <v>32.03</v>
      </c>
      <c r="BT69" s="22">
        <v>19</v>
      </c>
      <c r="BV69" s="6"/>
      <c r="BY69" s="2"/>
      <c r="CB69" s="22">
        <v>68</v>
      </c>
      <c r="CC69" s="22">
        <v>70</v>
      </c>
      <c r="CH69" s="22">
        <v>68</v>
      </c>
      <c r="CI69" s="22">
        <v>89</v>
      </c>
      <c r="CK69" s="22">
        <v>37.130000000000003</v>
      </c>
      <c r="CL69" s="22">
        <v>19</v>
      </c>
      <c r="CN69" s="6"/>
      <c r="CQ69" s="2"/>
      <c r="CT69" s="22">
        <v>68</v>
      </c>
      <c r="CU69" s="22">
        <v>73</v>
      </c>
      <c r="CW69" s="4"/>
      <c r="CZ69" s="22">
        <v>68</v>
      </c>
      <c r="DA69" s="22">
        <v>100</v>
      </c>
      <c r="DC69" s="22">
        <v>40.130000000000003</v>
      </c>
      <c r="DD69" s="22">
        <v>19</v>
      </c>
      <c r="DF69" s="6"/>
      <c r="DI69" s="2"/>
      <c r="DL69" s="22">
        <v>68</v>
      </c>
      <c r="DM69" s="22">
        <v>74</v>
      </c>
      <c r="DO69" s="4"/>
      <c r="DR69" s="22">
        <v>68</v>
      </c>
      <c r="DS69" s="22">
        <v>100</v>
      </c>
      <c r="DU69" s="22">
        <v>44.180000000000007</v>
      </c>
      <c r="DV69" s="22">
        <v>17</v>
      </c>
      <c r="DX69" s="6"/>
      <c r="EA69" s="2"/>
      <c r="ED69" s="22">
        <v>68</v>
      </c>
      <c r="EE69" s="22">
        <v>74</v>
      </c>
      <c r="EG69" s="4"/>
      <c r="EJ69" s="22">
        <v>68</v>
      </c>
      <c r="EK69" s="22">
        <v>100</v>
      </c>
      <c r="EM69" s="22">
        <v>50.13</v>
      </c>
      <c r="EN69" s="22">
        <v>19</v>
      </c>
      <c r="EP69" s="6"/>
    </row>
    <row r="70" spans="2:146" ht="15" customHeight="1" x14ac:dyDescent="0.25">
      <c r="B70" s="2"/>
      <c r="E70" s="22">
        <v>69</v>
      </c>
      <c r="F70" s="22">
        <v>67</v>
      </c>
      <c r="H70" s="4"/>
      <c r="K70" s="22">
        <v>69</v>
      </c>
      <c r="L70" s="22">
        <v>74</v>
      </c>
      <c r="N70" s="22">
        <v>27.08</v>
      </c>
      <c r="O70" s="22">
        <v>21</v>
      </c>
      <c r="Q70" s="6"/>
      <c r="T70" s="2"/>
      <c r="W70" s="22">
        <v>69</v>
      </c>
      <c r="X70" s="22">
        <v>68</v>
      </c>
      <c r="Z70" s="4"/>
      <c r="AC70" s="22">
        <v>69</v>
      </c>
      <c r="AD70" s="22">
        <v>78</v>
      </c>
      <c r="AF70" s="22">
        <v>27.44</v>
      </c>
      <c r="AG70" s="22">
        <v>18</v>
      </c>
      <c r="AI70" s="6"/>
      <c r="AL70" s="2"/>
      <c r="AO70" s="22">
        <v>69</v>
      </c>
      <c r="AP70" s="22">
        <v>68</v>
      </c>
      <c r="AR70" s="4"/>
      <c r="AU70" s="22">
        <v>69</v>
      </c>
      <c r="AV70" s="22">
        <v>83</v>
      </c>
      <c r="AX70" s="58">
        <v>29.08</v>
      </c>
      <c r="AY70" s="22">
        <v>21</v>
      </c>
      <c r="BA70" s="6"/>
      <c r="BD70" s="2"/>
      <c r="BG70" s="22">
        <v>69</v>
      </c>
      <c r="BH70" s="22">
        <v>69</v>
      </c>
      <c r="BJ70" s="4"/>
      <c r="BM70" s="22">
        <v>243</v>
      </c>
      <c r="BN70" s="22">
        <v>65</v>
      </c>
      <c r="BP70" s="22">
        <v>69</v>
      </c>
      <c r="BQ70" s="22">
        <v>85</v>
      </c>
      <c r="BS70" s="22">
        <v>32.020000000000003</v>
      </c>
      <c r="BT70" s="22">
        <v>19</v>
      </c>
      <c r="BV70" s="6"/>
      <c r="BY70" s="2"/>
      <c r="CB70" s="22">
        <v>69</v>
      </c>
      <c r="CC70" s="22">
        <v>71</v>
      </c>
      <c r="CH70" s="22">
        <v>69</v>
      </c>
      <c r="CI70" s="22">
        <v>91</v>
      </c>
      <c r="CK70" s="22">
        <v>37.120000000000005</v>
      </c>
      <c r="CL70" s="22">
        <v>19</v>
      </c>
      <c r="CN70" s="6"/>
      <c r="CQ70" s="2"/>
      <c r="CT70" s="22">
        <v>69</v>
      </c>
      <c r="CU70" s="22">
        <v>73</v>
      </c>
      <c r="CW70" s="4"/>
      <c r="CZ70" s="22">
        <v>69</v>
      </c>
      <c r="DA70" s="22">
        <v>100</v>
      </c>
      <c r="DC70" s="22">
        <v>40.120000000000005</v>
      </c>
      <c r="DD70" s="22">
        <v>19</v>
      </c>
      <c r="DF70" s="6"/>
      <c r="DI70" s="2"/>
      <c r="DL70" s="22">
        <v>69</v>
      </c>
      <c r="DM70" s="22">
        <v>74</v>
      </c>
      <c r="DO70" s="4"/>
      <c r="DR70" s="22">
        <v>69</v>
      </c>
      <c r="DS70" s="22">
        <v>100</v>
      </c>
      <c r="DU70" s="22">
        <v>44.17</v>
      </c>
      <c r="DV70" s="22">
        <v>17</v>
      </c>
      <c r="DX70" s="6"/>
      <c r="EA70" s="2"/>
      <c r="ED70" s="22">
        <v>69</v>
      </c>
      <c r="EE70" s="22">
        <v>74</v>
      </c>
      <c r="EG70" s="4"/>
      <c r="EJ70" s="22">
        <v>69</v>
      </c>
      <c r="EK70" s="22">
        <v>100</v>
      </c>
      <c r="EM70" s="22">
        <v>50.120000000000005</v>
      </c>
      <c r="EN70" s="22">
        <v>19</v>
      </c>
      <c r="EP70" s="6"/>
    </row>
    <row r="71" spans="2:146" ht="15" customHeight="1" x14ac:dyDescent="0.25">
      <c r="B71" s="2"/>
      <c r="E71" s="22">
        <v>70</v>
      </c>
      <c r="F71" s="22">
        <v>67</v>
      </c>
      <c r="H71" s="4"/>
      <c r="K71" s="22">
        <v>70</v>
      </c>
      <c r="L71" s="22">
        <v>75</v>
      </c>
      <c r="N71" s="22">
        <v>27.07</v>
      </c>
      <c r="O71" s="22">
        <v>21</v>
      </c>
      <c r="Q71" s="6"/>
      <c r="T71" s="2"/>
      <c r="W71" s="22">
        <v>70</v>
      </c>
      <c r="X71" s="22">
        <v>68</v>
      </c>
      <c r="Z71" s="4"/>
      <c r="AC71" s="22">
        <v>70</v>
      </c>
      <c r="AD71" s="22">
        <v>79</v>
      </c>
      <c r="AF71" s="22">
        <v>27.43</v>
      </c>
      <c r="AG71" s="22">
        <v>19</v>
      </c>
      <c r="AI71" s="6"/>
      <c r="AL71" s="2"/>
      <c r="AO71" s="22">
        <v>70</v>
      </c>
      <c r="AP71" s="22">
        <v>68</v>
      </c>
      <c r="AR71" s="4"/>
      <c r="AU71" s="22">
        <v>70</v>
      </c>
      <c r="AV71" s="22">
        <v>84</v>
      </c>
      <c r="AX71" s="59">
        <v>29.07</v>
      </c>
      <c r="AY71" s="22">
        <v>21</v>
      </c>
      <c r="BA71" s="6"/>
      <c r="BD71" s="2"/>
      <c r="BG71" s="22">
        <v>70</v>
      </c>
      <c r="BH71" s="22">
        <v>70</v>
      </c>
      <c r="BJ71" s="4"/>
      <c r="BM71" s="22">
        <v>244</v>
      </c>
      <c r="BN71" s="22">
        <v>65</v>
      </c>
      <c r="BP71" s="22">
        <v>70</v>
      </c>
      <c r="BQ71" s="22">
        <v>87</v>
      </c>
      <c r="BS71" s="22">
        <v>32.010000000000005</v>
      </c>
      <c r="BT71" s="22">
        <v>19</v>
      </c>
      <c r="BV71" s="6"/>
      <c r="BY71" s="2"/>
      <c r="CB71" s="22">
        <v>70</v>
      </c>
      <c r="CC71" s="22">
        <v>71</v>
      </c>
      <c r="CH71" s="22">
        <v>70</v>
      </c>
      <c r="CI71" s="22">
        <v>94</v>
      </c>
      <c r="CK71" s="22">
        <v>37.110000000000007</v>
      </c>
      <c r="CL71" s="22">
        <v>19</v>
      </c>
      <c r="CN71" s="6"/>
      <c r="CQ71" s="2"/>
      <c r="CT71" s="22">
        <v>70</v>
      </c>
      <c r="CU71" s="22">
        <v>73</v>
      </c>
      <c r="CW71" s="4"/>
      <c r="CZ71" s="22">
        <v>70</v>
      </c>
      <c r="DA71" s="22">
        <v>100</v>
      </c>
      <c r="DC71" s="22">
        <v>40.110000000000007</v>
      </c>
      <c r="DD71" s="22">
        <v>19</v>
      </c>
      <c r="DF71" s="6"/>
      <c r="DI71" s="2"/>
      <c r="DL71" s="22">
        <v>70</v>
      </c>
      <c r="DM71" s="22">
        <v>75</v>
      </c>
      <c r="DO71" s="4"/>
      <c r="DR71" s="22">
        <v>70</v>
      </c>
      <c r="DS71" s="22">
        <v>100</v>
      </c>
      <c r="DU71" s="22">
        <v>44.160000000000004</v>
      </c>
      <c r="DV71" s="22">
        <v>18</v>
      </c>
      <c r="DX71" s="6"/>
      <c r="EA71" s="2"/>
      <c r="ED71" s="22">
        <v>70</v>
      </c>
      <c r="EE71" s="22">
        <v>74</v>
      </c>
      <c r="EG71" s="4"/>
      <c r="EJ71" s="22">
        <v>70</v>
      </c>
      <c r="EK71" s="22">
        <v>100</v>
      </c>
      <c r="EM71" s="22">
        <v>50.110000000000007</v>
      </c>
      <c r="EN71" s="22">
        <v>19</v>
      </c>
      <c r="EP71" s="6"/>
    </row>
    <row r="72" spans="2:146" ht="15" customHeight="1" x14ac:dyDescent="0.25">
      <c r="B72" s="2"/>
      <c r="E72" s="22">
        <v>71</v>
      </c>
      <c r="F72" s="22">
        <v>68</v>
      </c>
      <c r="H72" s="4"/>
      <c r="K72" s="22">
        <v>71</v>
      </c>
      <c r="L72" s="22">
        <v>76</v>
      </c>
      <c r="N72" s="22">
        <v>27.06</v>
      </c>
      <c r="O72" s="22">
        <v>22</v>
      </c>
      <c r="Q72" s="6"/>
      <c r="T72" s="2"/>
      <c r="W72" s="22">
        <v>71</v>
      </c>
      <c r="X72" s="22">
        <v>68</v>
      </c>
      <c r="Z72" s="4"/>
      <c r="AC72" s="22">
        <v>71</v>
      </c>
      <c r="AD72" s="22">
        <v>80</v>
      </c>
      <c r="AF72" s="22">
        <v>27.419999999999998</v>
      </c>
      <c r="AG72" s="22">
        <v>19</v>
      </c>
      <c r="AI72" s="6"/>
      <c r="AL72" s="2"/>
      <c r="AO72" s="22">
        <v>71</v>
      </c>
      <c r="AP72" s="22">
        <v>69</v>
      </c>
      <c r="AR72" s="4"/>
      <c r="AU72" s="22">
        <v>71</v>
      </c>
      <c r="AV72" s="22">
        <v>85</v>
      </c>
      <c r="AX72" s="58">
        <v>29.06</v>
      </c>
      <c r="AY72" s="22">
        <v>22</v>
      </c>
      <c r="BA72" s="6"/>
      <c r="BD72" s="2"/>
      <c r="BG72" s="22">
        <v>71</v>
      </c>
      <c r="BH72" s="22">
        <v>70</v>
      </c>
      <c r="BJ72" s="4"/>
      <c r="BM72" s="22">
        <v>245</v>
      </c>
      <c r="BN72" s="22">
        <v>65</v>
      </c>
      <c r="BP72" s="22">
        <v>71</v>
      </c>
      <c r="BQ72" s="22">
        <v>89</v>
      </c>
      <c r="BS72" s="22">
        <v>32</v>
      </c>
      <c r="BT72" s="22">
        <v>20</v>
      </c>
      <c r="BV72" s="6"/>
      <c r="BY72" s="2"/>
      <c r="CB72" s="22">
        <v>71</v>
      </c>
      <c r="CC72" s="22">
        <v>71</v>
      </c>
      <c r="CH72" s="22">
        <v>71</v>
      </c>
      <c r="CI72" s="22">
        <v>97</v>
      </c>
      <c r="CK72" s="22">
        <v>37.1</v>
      </c>
      <c r="CL72" s="22">
        <v>20</v>
      </c>
      <c r="CN72" s="6"/>
      <c r="CQ72" s="2"/>
      <c r="CT72" s="22">
        <v>71</v>
      </c>
      <c r="CU72" s="22">
        <v>74</v>
      </c>
      <c r="CW72" s="4"/>
      <c r="CZ72" s="22">
        <v>71</v>
      </c>
      <c r="DA72" s="22">
        <v>100</v>
      </c>
      <c r="DC72" s="22">
        <v>40.1</v>
      </c>
      <c r="DD72" s="22">
        <v>20</v>
      </c>
      <c r="DF72" s="6"/>
      <c r="DI72" s="2"/>
      <c r="DL72" s="22">
        <v>71</v>
      </c>
      <c r="DM72" s="22">
        <v>75</v>
      </c>
      <c r="DO72" s="4"/>
      <c r="DR72" s="22">
        <v>71</v>
      </c>
      <c r="DS72" s="22">
        <v>100</v>
      </c>
      <c r="DU72" s="22">
        <v>44.150000000000006</v>
      </c>
      <c r="DV72" s="22">
        <v>18</v>
      </c>
      <c r="DX72" s="6"/>
      <c r="EA72" s="2"/>
      <c r="ED72" s="22">
        <v>71</v>
      </c>
      <c r="EE72" s="22">
        <v>75</v>
      </c>
      <c r="EG72" s="4"/>
      <c r="EJ72" s="22">
        <v>71</v>
      </c>
      <c r="EK72" s="22">
        <v>100</v>
      </c>
      <c r="EM72" s="22">
        <v>50.1</v>
      </c>
      <c r="EN72" s="22">
        <v>20</v>
      </c>
      <c r="EP72" s="6"/>
    </row>
    <row r="73" spans="2:146" ht="15" customHeight="1" x14ac:dyDescent="0.25">
      <c r="B73" s="2"/>
      <c r="E73" s="22">
        <v>72</v>
      </c>
      <c r="F73" s="22">
        <v>68</v>
      </c>
      <c r="H73" s="4"/>
      <c r="K73" s="22">
        <v>72</v>
      </c>
      <c r="L73" s="22">
        <v>77</v>
      </c>
      <c r="N73" s="22">
        <v>27.05</v>
      </c>
      <c r="O73" s="22">
        <v>22</v>
      </c>
      <c r="Q73" s="6"/>
      <c r="T73" s="2"/>
      <c r="W73" s="22">
        <v>72</v>
      </c>
      <c r="X73" s="22">
        <v>69</v>
      </c>
      <c r="Z73" s="4"/>
      <c r="AC73" s="22">
        <v>72</v>
      </c>
      <c r="AD73" s="22">
        <v>81</v>
      </c>
      <c r="AF73" s="22">
        <v>27.41</v>
      </c>
      <c r="AG73" s="22">
        <v>19</v>
      </c>
      <c r="AI73" s="6"/>
      <c r="AL73" s="2"/>
      <c r="AO73" s="22">
        <v>72</v>
      </c>
      <c r="AP73" s="22">
        <v>69</v>
      </c>
      <c r="AR73" s="4"/>
      <c r="AU73" s="22">
        <v>72</v>
      </c>
      <c r="AV73" s="22">
        <v>86</v>
      </c>
      <c r="AX73" s="59">
        <v>29.05</v>
      </c>
      <c r="AY73" s="22">
        <v>22</v>
      </c>
      <c r="BA73" s="6"/>
      <c r="BD73" s="2"/>
      <c r="BG73" s="22">
        <v>72</v>
      </c>
      <c r="BH73" s="22">
        <v>70</v>
      </c>
      <c r="BJ73" s="4"/>
      <c r="BM73" s="22">
        <v>246</v>
      </c>
      <c r="BN73" s="22">
        <v>66</v>
      </c>
      <c r="BP73" s="22">
        <v>72</v>
      </c>
      <c r="BQ73" s="22">
        <v>91</v>
      </c>
      <c r="BS73" s="22">
        <v>31.59</v>
      </c>
      <c r="BT73" s="22">
        <v>20</v>
      </c>
      <c r="BV73" s="6"/>
      <c r="BY73" s="2"/>
      <c r="CB73" s="22">
        <v>72</v>
      </c>
      <c r="CC73" s="22">
        <v>72</v>
      </c>
      <c r="CH73" s="22">
        <v>72</v>
      </c>
      <c r="CI73" s="22">
        <v>100</v>
      </c>
      <c r="CK73" s="22">
        <v>37.090000000000003</v>
      </c>
      <c r="CL73" s="22">
        <v>20</v>
      </c>
      <c r="CN73" s="6"/>
      <c r="CQ73" s="2"/>
      <c r="CT73" s="22">
        <v>72</v>
      </c>
      <c r="CU73" s="22">
        <v>74</v>
      </c>
      <c r="CW73" s="4"/>
      <c r="CZ73" s="22">
        <v>72</v>
      </c>
      <c r="DA73" s="22">
        <v>100</v>
      </c>
      <c r="DC73" s="22">
        <v>40.090000000000003</v>
      </c>
      <c r="DD73" s="22">
        <v>20</v>
      </c>
      <c r="DF73" s="6"/>
      <c r="DI73" s="2"/>
      <c r="DL73" s="22">
        <v>72</v>
      </c>
      <c r="DM73" s="22">
        <v>75</v>
      </c>
      <c r="DO73" s="4"/>
      <c r="DR73" s="22">
        <v>72</v>
      </c>
      <c r="DS73" s="22">
        <v>100</v>
      </c>
      <c r="DU73" s="22">
        <v>44.14</v>
      </c>
      <c r="DV73" s="22">
        <v>18</v>
      </c>
      <c r="DX73" s="6"/>
      <c r="EA73" s="2"/>
      <c r="ED73" s="22">
        <v>72</v>
      </c>
      <c r="EE73" s="22">
        <v>75</v>
      </c>
      <c r="EG73" s="4"/>
      <c r="EJ73" s="22">
        <v>72</v>
      </c>
      <c r="EK73" s="22">
        <v>100</v>
      </c>
      <c r="EM73" s="22">
        <v>50.09</v>
      </c>
      <c r="EN73" s="22">
        <v>20</v>
      </c>
      <c r="EP73" s="6"/>
    </row>
    <row r="74" spans="2:146" ht="15" customHeight="1" x14ac:dyDescent="0.25">
      <c r="B74" s="2"/>
      <c r="E74" s="22">
        <v>73</v>
      </c>
      <c r="F74" s="22">
        <v>68</v>
      </c>
      <c r="H74" s="4"/>
      <c r="K74" s="22">
        <v>73</v>
      </c>
      <c r="L74" s="22">
        <v>78</v>
      </c>
      <c r="N74" s="22">
        <v>27.04</v>
      </c>
      <c r="O74" s="22">
        <v>23</v>
      </c>
      <c r="Q74" s="6"/>
      <c r="T74" s="2"/>
      <c r="W74" s="22">
        <v>73</v>
      </c>
      <c r="X74" s="22">
        <v>69</v>
      </c>
      <c r="Z74" s="4"/>
      <c r="AC74" s="22">
        <v>73</v>
      </c>
      <c r="AD74" s="22">
        <v>82</v>
      </c>
      <c r="AF74" s="22">
        <v>27.4</v>
      </c>
      <c r="AG74" s="22">
        <v>20</v>
      </c>
      <c r="AI74" s="6"/>
      <c r="AL74" s="2"/>
      <c r="AO74" s="22">
        <v>73</v>
      </c>
      <c r="AP74" s="22">
        <v>69</v>
      </c>
      <c r="AR74" s="4"/>
      <c r="AU74" s="22">
        <v>73</v>
      </c>
      <c r="AV74" s="22">
        <v>87</v>
      </c>
      <c r="AX74" s="58">
        <v>29.04</v>
      </c>
      <c r="AY74" s="22">
        <v>23</v>
      </c>
      <c r="BA74" s="6"/>
      <c r="BD74" s="2"/>
      <c r="BG74" s="22">
        <v>73</v>
      </c>
      <c r="BH74" s="22">
        <v>71</v>
      </c>
      <c r="BJ74" s="4"/>
      <c r="BM74" s="22">
        <v>247</v>
      </c>
      <c r="BN74" s="22">
        <v>66</v>
      </c>
      <c r="BP74" s="22">
        <v>73</v>
      </c>
      <c r="BQ74" s="22">
        <v>94</v>
      </c>
      <c r="BS74" s="22">
        <v>31.58</v>
      </c>
      <c r="BT74" s="22">
        <v>21</v>
      </c>
      <c r="BV74" s="6"/>
      <c r="BY74" s="2"/>
      <c r="CB74" s="22">
        <v>73</v>
      </c>
      <c r="CC74" s="22">
        <v>72</v>
      </c>
      <c r="CH74" s="22">
        <v>73</v>
      </c>
      <c r="CI74" s="22">
        <v>100</v>
      </c>
      <c r="CK74" s="22">
        <v>37.080000000000005</v>
      </c>
      <c r="CL74" s="22">
        <v>21</v>
      </c>
      <c r="CN74" s="6"/>
      <c r="CQ74" s="2"/>
      <c r="CT74" s="22">
        <v>73</v>
      </c>
      <c r="CU74" s="22">
        <v>74</v>
      </c>
      <c r="CW74" s="4"/>
      <c r="CZ74" s="22">
        <v>73</v>
      </c>
      <c r="DA74" s="22">
        <v>100</v>
      </c>
      <c r="DC74" s="22">
        <v>40.080000000000005</v>
      </c>
      <c r="DD74" s="22">
        <v>21</v>
      </c>
      <c r="DF74" s="6"/>
      <c r="DI74" s="2"/>
      <c r="DL74" s="22">
        <v>73</v>
      </c>
      <c r="DM74" s="22">
        <v>76</v>
      </c>
      <c r="DO74" s="4"/>
      <c r="DR74" s="22">
        <v>73</v>
      </c>
      <c r="DS74" s="22">
        <v>100</v>
      </c>
      <c r="DU74" s="22">
        <v>44.13</v>
      </c>
      <c r="DV74" s="22">
        <v>19</v>
      </c>
      <c r="DX74" s="6"/>
      <c r="EA74" s="2"/>
      <c r="ED74" s="22">
        <v>73</v>
      </c>
      <c r="EE74" s="22">
        <v>75</v>
      </c>
      <c r="EG74" s="4"/>
      <c r="EJ74" s="22">
        <v>73</v>
      </c>
      <c r="EK74" s="22">
        <v>100</v>
      </c>
      <c r="EM74" s="22">
        <v>50.080000000000005</v>
      </c>
      <c r="EN74" s="22">
        <v>21</v>
      </c>
      <c r="EP74" s="6"/>
    </row>
    <row r="75" spans="2:146" ht="15" customHeight="1" x14ac:dyDescent="0.25">
      <c r="B75" s="2"/>
      <c r="E75" s="22">
        <v>74</v>
      </c>
      <c r="F75" s="22">
        <v>69</v>
      </c>
      <c r="H75" s="4"/>
      <c r="K75" s="22">
        <v>74</v>
      </c>
      <c r="L75" s="22">
        <v>79</v>
      </c>
      <c r="N75" s="22">
        <v>27.03</v>
      </c>
      <c r="O75" s="22">
        <v>23</v>
      </c>
      <c r="Q75" s="6"/>
      <c r="T75" s="2"/>
      <c r="W75" s="22">
        <v>74</v>
      </c>
      <c r="X75" s="22">
        <v>69</v>
      </c>
      <c r="Z75" s="4"/>
      <c r="AC75" s="22">
        <v>74</v>
      </c>
      <c r="AD75" s="22">
        <v>83</v>
      </c>
      <c r="AF75" s="22">
        <v>27.39</v>
      </c>
      <c r="AG75" s="22">
        <v>20</v>
      </c>
      <c r="AI75" s="6"/>
      <c r="AL75" s="2"/>
      <c r="AO75" s="22">
        <v>74</v>
      </c>
      <c r="AP75" s="22">
        <v>70</v>
      </c>
      <c r="AR75" s="4"/>
      <c r="AU75" s="22">
        <v>74</v>
      </c>
      <c r="AV75" s="22">
        <v>89</v>
      </c>
      <c r="AX75" s="59">
        <v>29.03</v>
      </c>
      <c r="AY75" s="22">
        <v>23</v>
      </c>
      <c r="BA75" s="6"/>
      <c r="BD75" s="2"/>
      <c r="BG75" s="22">
        <v>74</v>
      </c>
      <c r="BH75" s="22">
        <v>71</v>
      </c>
      <c r="BJ75" s="4"/>
      <c r="BM75" s="22">
        <v>248</v>
      </c>
      <c r="BN75" s="22">
        <v>66</v>
      </c>
      <c r="BP75" s="22">
        <v>74</v>
      </c>
      <c r="BQ75" s="22">
        <v>97</v>
      </c>
      <c r="BS75" s="22">
        <v>31.57</v>
      </c>
      <c r="BT75" s="22">
        <v>21</v>
      </c>
      <c r="BV75" s="6"/>
      <c r="BY75" s="2"/>
      <c r="CB75" s="22">
        <v>74</v>
      </c>
      <c r="CC75" s="22">
        <v>72</v>
      </c>
      <c r="CH75" s="22">
        <v>74</v>
      </c>
      <c r="CI75" s="22">
        <v>100</v>
      </c>
      <c r="CK75" s="22">
        <v>37.07</v>
      </c>
      <c r="CL75" s="22">
        <v>21</v>
      </c>
      <c r="CN75" s="6"/>
      <c r="CQ75" s="2"/>
      <c r="CT75" s="22">
        <v>74</v>
      </c>
      <c r="CU75" s="22">
        <v>75</v>
      </c>
      <c r="CW75" s="4"/>
      <c r="CZ75" s="22">
        <v>74</v>
      </c>
      <c r="DA75" s="22">
        <v>100</v>
      </c>
      <c r="DC75" s="22">
        <v>40.07</v>
      </c>
      <c r="DD75" s="22">
        <v>21</v>
      </c>
      <c r="DF75" s="6"/>
      <c r="DI75" s="2"/>
      <c r="DL75" s="22">
        <v>74</v>
      </c>
      <c r="DM75" s="22">
        <v>76</v>
      </c>
      <c r="DO75" s="4"/>
      <c r="DR75" s="22">
        <v>74</v>
      </c>
      <c r="DS75" s="22">
        <v>100</v>
      </c>
      <c r="DU75" s="22">
        <v>44.120000000000005</v>
      </c>
      <c r="DV75" s="22">
        <v>19</v>
      </c>
      <c r="DX75" s="6"/>
      <c r="EA75" s="2"/>
      <c r="ED75" s="22">
        <v>74</v>
      </c>
      <c r="EE75" s="22">
        <v>76</v>
      </c>
      <c r="EG75" s="4"/>
      <c r="EJ75" s="22">
        <v>74</v>
      </c>
      <c r="EK75" s="22">
        <v>100</v>
      </c>
      <c r="EM75" s="22">
        <v>50.07</v>
      </c>
      <c r="EN75" s="22">
        <v>21</v>
      </c>
      <c r="EP75" s="6"/>
    </row>
    <row r="76" spans="2:146" ht="15" customHeight="1" x14ac:dyDescent="0.25">
      <c r="B76" s="2"/>
      <c r="E76" s="22">
        <v>75</v>
      </c>
      <c r="F76" s="22">
        <v>69</v>
      </c>
      <c r="H76" s="4"/>
      <c r="K76" s="22">
        <v>75</v>
      </c>
      <c r="L76" s="22">
        <v>80</v>
      </c>
      <c r="N76" s="22">
        <v>27.02</v>
      </c>
      <c r="O76" s="22">
        <v>24</v>
      </c>
      <c r="Q76" s="6"/>
      <c r="T76" s="2"/>
      <c r="W76" s="22">
        <v>75</v>
      </c>
      <c r="X76" s="22">
        <v>70</v>
      </c>
      <c r="Z76" s="4"/>
      <c r="AC76" s="22">
        <v>75</v>
      </c>
      <c r="AD76" s="22">
        <v>84</v>
      </c>
      <c r="AF76" s="22">
        <v>27.38</v>
      </c>
      <c r="AG76" s="22">
        <v>21</v>
      </c>
      <c r="AI76" s="6"/>
      <c r="AL76" s="2"/>
      <c r="AO76" s="22">
        <v>75</v>
      </c>
      <c r="AP76" s="22">
        <v>70</v>
      </c>
      <c r="AR76" s="4"/>
      <c r="AU76" s="22">
        <v>75</v>
      </c>
      <c r="AV76" s="22">
        <v>91</v>
      </c>
      <c r="AX76" s="58">
        <v>29.02</v>
      </c>
      <c r="AY76" s="22">
        <v>24</v>
      </c>
      <c r="BA76" s="6"/>
      <c r="BD76" s="2"/>
      <c r="BG76" s="22">
        <v>75</v>
      </c>
      <c r="BH76" s="22">
        <v>71</v>
      </c>
      <c r="BJ76" s="4"/>
      <c r="BM76" s="22">
        <v>249</v>
      </c>
      <c r="BN76" s="22">
        <v>67</v>
      </c>
      <c r="BP76" s="22">
        <v>75</v>
      </c>
      <c r="BQ76" s="22">
        <v>100</v>
      </c>
      <c r="BS76" s="22">
        <v>31.56</v>
      </c>
      <c r="BT76" s="22">
        <v>22</v>
      </c>
      <c r="BV76" s="6"/>
      <c r="BY76" s="2"/>
      <c r="CB76" s="22">
        <v>75</v>
      </c>
      <c r="CC76" s="22">
        <v>73</v>
      </c>
      <c r="CH76" s="22">
        <v>75</v>
      </c>
      <c r="CI76" s="22">
        <v>100</v>
      </c>
      <c r="CK76" s="22">
        <v>37.06</v>
      </c>
      <c r="CL76" s="22">
        <v>22</v>
      </c>
      <c r="CN76" s="6"/>
      <c r="CQ76" s="2"/>
      <c r="CT76" s="22">
        <v>75</v>
      </c>
      <c r="CU76" s="22">
        <v>75</v>
      </c>
      <c r="CW76" s="4"/>
      <c r="CZ76" s="22">
        <v>75</v>
      </c>
      <c r="DA76" s="22">
        <v>100</v>
      </c>
      <c r="DC76" s="22">
        <v>40.06</v>
      </c>
      <c r="DD76" s="22">
        <v>22</v>
      </c>
      <c r="DF76" s="6"/>
      <c r="DI76" s="2"/>
      <c r="DL76" s="22">
        <v>75</v>
      </c>
      <c r="DM76" s="22">
        <v>76</v>
      </c>
      <c r="DO76" s="4"/>
      <c r="DR76" s="22">
        <v>75</v>
      </c>
      <c r="DS76" s="22">
        <v>100</v>
      </c>
      <c r="DU76" s="22">
        <v>44.110000000000007</v>
      </c>
      <c r="DV76" s="22">
        <v>19</v>
      </c>
      <c r="DX76" s="6"/>
      <c r="EA76" s="2"/>
      <c r="ED76" s="22">
        <v>75</v>
      </c>
      <c r="EE76" s="22">
        <v>76</v>
      </c>
      <c r="EG76" s="4"/>
      <c r="EJ76" s="22">
        <v>75</v>
      </c>
      <c r="EK76" s="22">
        <v>100</v>
      </c>
      <c r="EM76" s="22">
        <v>50.06</v>
      </c>
      <c r="EN76" s="22">
        <v>22</v>
      </c>
      <c r="EP76" s="6"/>
    </row>
    <row r="77" spans="2:146" ht="15" customHeight="1" x14ac:dyDescent="0.25">
      <c r="B77" s="2"/>
      <c r="E77" s="22">
        <v>76</v>
      </c>
      <c r="F77" s="22">
        <v>69</v>
      </c>
      <c r="H77" s="4"/>
      <c r="K77" s="22">
        <v>76</v>
      </c>
      <c r="L77" s="22">
        <v>81</v>
      </c>
      <c r="N77" s="22">
        <v>27.01</v>
      </c>
      <c r="O77" s="22">
        <v>24</v>
      </c>
      <c r="Q77" s="6"/>
      <c r="T77" s="2"/>
      <c r="W77" s="22">
        <v>76</v>
      </c>
      <c r="X77" s="22">
        <v>70</v>
      </c>
      <c r="Z77" s="4"/>
      <c r="AC77" s="22">
        <v>76</v>
      </c>
      <c r="AD77" s="22">
        <v>85</v>
      </c>
      <c r="AF77" s="22">
        <v>27.37</v>
      </c>
      <c r="AG77" s="22">
        <v>21</v>
      </c>
      <c r="AI77" s="6"/>
      <c r="AL77" s="2"/>
      <c r="AO77" s="22">
        <v>76</v>
      </c>
      <c r="AP77" s="22">
        <v>70</v>
      </c>
      <c r="AR77" s="4"/>
      <c r="AU77" s="22">
        <v>76</v>
      </c>
      <c r="AV77" s="22">
        <v>94</v>
      </c>
      <c r="AX77" s="59">
        <v>29.01</v>
      </c>
      <c r="AY77" s="22">
        <v>24</v>
      </c>
      <c r="BA77" s="6"/>
      <c r="BD77" s="2"/>
      <c r="BG77" s="22">
        <v>76</v>
      </c>
      <c r="BH77" s="22">
        <v>72</v>
      </c>
      <c r="BJ77" s="4"/>
      <c r="BM77" s="22">
        <v>250</v>
      </c>
      <c r="BN77" s="22">
        <v>67</v>
      </c>
      <c r="BP77" s="22">
        <v>76</v>
      </c>
      <c r="BQ77" s="22">
        <v>100</v>
      </c>
      <c r="BS77" s="22">
        <v>31.55</v>
      </c>
      <c r="BT77" s="22">
        <v>22</v>
      </c>
      <c r="BV77" s="6"/>
      <c r="BY77" s="2"/>
      <c r="CB77" s="22">
        <v>76</v>
      </c>
      <c r="CC77" s="22">
        <v>73</v>
      </c>
      <c r="CH77" s="22">
        <v>76</v>
      </c>
      <c r="CI77" s="22">
        <v>100</v>
      </c>
      <c r="CK77" s="22">
        <v>37.050000000000004</v>
      </c>
      <c r="CL77" s="22">
        <v>22</v>
      </c>
      <c r="CN77" s="6"/>
      <c r="CQ77" s="2"/>
      <c r="CT77" s="22">
        <v>76</v>
      </c>
      <c r="CU77" s="22">
        <v>75</v>
      </c>
      <c r="CW77" s="4"/>
      <c r="CZ77" s="22">
        <v>76</v>
      </c>
      <c r="DA77" s="22">
        <v>100</v>
      </c>
      <c r="DC77" s="22">
        <v>40.050000000000004</v>
      </c>
      <c r="DD77" s="22">
        <v>22</v>
      </c>
      <c r="DF77" s="6"/>
      <c r="DI77" s="2"/>
      <c r="DL77" s="22">
        <v>76</v>
      </c>
      <c r="DM77" s="22">
        <v>77</v>
      </c>
      <c r="DO77" s="4"/>
      <c r="DR77" s="22">
        <v>76</v>
      </c>
      <c r="DS77" s="22">
        <v>100</v>
      </c>
      <c r="DU77" s="22">
        <v>44.1</v>
      </c>
      <c r="DV77" s="22">
        <v>20</v>
      </c>
      <c r="DX77" s="6"/>
      <c r="EA77" s="2"/>
      <c r="ED77" s="22">
        <v>76</v>
      </c>
      <c r="EE77" s="22">
        <v>76</v>
      </c>
      <c r="EG77" s="4"/>
      <c r="EJ77" s="22">
        <v>76</v>
      </c>
      <c r="EK77" s="22">
        <v>100</v>
      </c>
      <c r="EM77" s="22">
        <v>50.050000000000004</v>
      </c>
      <c r="EN77" s="22">
        <v>22</v>
      </c>
      <c r="EP77" s="6"/>
    </row>
    <row r="78" spans="2:146" ht="15" customHeight="1" x14ac:dyDescent="0.25">
      <c r="B78" s="2"/>
      <c r="E78" s="22">
        <v>77</v>
      </c>
      <c r="F78" s="22">
        <v>70</v>
      </c>
      <c r="H78" s="4"/>
      <c r="K78" s="22">
        <v>77</v>
      </c>
      <c r="L78" s="22">
        <v>82</v>
      </c>
      <c r="N78" s="22">
        <v>27</v>
      </c>
      <c r="O78" s="22">
        <v>25</v>
      </c>
      <c r="Q78" s="6"/>
      <c r="T78" s="2"/>
      <c r="W78" s="22">
        <v>77</v>
      </c>
      <c r="X78" s="22">
        <v>70</v>
      </c>
      <c r="Z78" s="4"/>
      <c r="AC78" s="22">
        <v>77</v>
      </c>
      <c r="AD78" s="22">
        <v>86</v>
      </c>
      <c r="AF78" s="22">
        <v>27.36</v>
      </c>
      <c r="AG78" s="22">
        <v>22</v>
      </c>
      <c r="AI78" s="6"/>
      <c r="AL78" s="2"/>
      <c r="AO78" s="22">
        <v>77</v>
      </c>
      <c r="AP78" s="22">
        <v>71</v>
      </c>
      <c r="AR78" s="4"/>
      <c r="AU78" s="22">
        <v>77</v>
      </c>
      <c r="AV78" s="22">
        <v>97</v>
      </c>
      <c r="AX78" s="58">
        <v>29</v>
      </c>
      <c r="AY78" s="22">
        <v>25</v>
      </c>
      <c r="BA78" s="6"/>
      <c r="BD78" s="2"/>
      <c r="BG78" s="22">
        <v>77</v>
      </c>
      <c r="BH78" s="22">
        <v>72</v>
      </c>
      <c r="BJ78" s="4"/>
      <c r="BM78" s="22">
        <v>251</v>
      </c>
      <c r="BN78" s="22">
        <v>68</v>
      </c>
      <c r="BP78" s="22">
        <v>77</v>
      </c>
      <c r="BQ78" s="22">
        <v>100</v>
      </c>
      <c r="BS78" s="22">
        <v>31.54</v>
      </c>
      <c r="BT78" s="22">
        <v>23</v>
      </c>
      <c r="BV78" s="6"/>
      <c r="BY78" s="2"/>
      <c r="CB78" s="22">
        <v>77</v>
      </c>
      <c r="CC78" s="22">
        <v>73</v>
      </c>
      <c r="CH78" s="22">
        <v>77</v>
      </c>
      <c r="CI78" s="22">
        <v>100</v>
      </c>
      <c r="CK78" s="22">
        <v>37.040000000000006</v>
      </c>
      <c r="CL78" s="22">
        <v>23</v>
      </c>
      <c r="CN78" s="6"/>
      <c r="CQ78" s="2"/>
      <c r="CT78" s="22">
        <v>77</v>
      </c>
      <c r="CU78" s="22">
        <v>76</v>
      </c>
      <c r="CW78" s="4"/>
      <c r="CZ78" s="22">
        <v>77</v>
      </c>
      <c r="DA78" s="22">
        <v>100</v>
      </c>
      <c r="DC78" s="22">
        <v>40.040000000000006</v>
      </c>
      <c r="DD78" s="22">
        <v>23</v>
      </c>
      <c r="DF78" s="6"/>
      <c r="DI78" s="2"/>
      <c r="DL78" s="22">
        <v>77</v>
      </c>
      <c r="DM78" s="22">
        <v>77</v>
      </c>
      <c r="DO78" s="4"/>
      <c r="DR78" s="22">
        <v>77</v>
      </c>
      <c r="DS78" s="22">
        <v>100</v>
      </c>
      <c r="DU78" s="22">
        <v>44.09</v>
      </c>
      <c r="DV78" s="22">
        <v>20</v>
      </c>
      <c r="DX78" s="6"/>
      <c r="EA78" s="2"/>
      <c r="ED78" s="22">
        <v>77</v>
      </c>
      <c r="EE78" s="22">
        <v>77</v>
      </c>
      <c r="EG78" s="4"/>
      <c r="EJ78" s="22">
        <v>77</v>
      </c>
      <c r="EK78" s="22">
        <v>100</v>
      </c>
      <c r="EM78" s="22">
        <v>50.040000000000006</v>
      </c>
      <c r="EN78" s="22">
        <v>23</v>
      </c>
      <c r="EP78" s="6"/>
    </row>
    <row r="79" spans="2:146" ht="15" customHeight="1" x14ac:dyDescent="0.25">
      <c r="B79" s="2"/>
      <c r="E79" s="22">
        <v>78</v>
      </c>
      <c r="F79" s="22">
        <v>70</v>
      </c>
      <c r="H79" s="4"/>
      <c r="K79" s="22">
        <v>78</v>
      </c>
      <c r="L79" s="22">
        <v>83</v>
      </c>
      <c r="N79" s="22">
        <v>26.59</v>
      </c>
      <c r="O79" s="22">
        <v>25</v>
      </c>
      <c r="Q79" s="6"/>
      <c r="T79" s="2"/>
      <c r="W79" s="22">
        <v>78</v>
      </c>
      <c r="X79" s="22">
        <v>71</v>
      </c>
      <c r="Z79" s="4"/>
      <c r="AC79" s="22">
        <v>78</v>
      </c>
      <c r="AD79" s="22">
        <v>87</v>
      </c>
      <c r="AF79" s="22">
        <v>27.35</v>
      </c>
      <c r="AG79" s="22">
        <v>22</v>
      </c>
      <c r="AI79" s="6"/>
      <c r="AL79" s="2"/>
      <c r="AO79" s="22">
        <v>78</v>
      </c>
      <c r="AP79" s="22">
        <v>71</v>
      </c>
      <c r="AR79" s="4"/>
      <c r="AU79" s="22">
        <v>78</v>
      </c>
      <c r="AV79" s="22">
        <v>100</v>
      </c>
      <c r="AX79" s="59">
        <v>28.59</v>
      </c>
      <c r="AY79" s="22">
        <v>25</v>
      </c>
      <c r="BA79" s="6"/>
      <c r="BD79" s="2"/>
      <c r="BG79" s="22">
        <v>78</v>
      </c>
      <c r="BH79" s="22">
        <v>72</v>
      </c>
      <c r="BJ79" s="4"/>
      <c r="BM79" s="22">
        <v>252</v>
      </c>
      <c r="BN79" s="22">
        <v>68</v>
      </c>
      <c r="BP79" s="22">
        <v>78</v>
      </c>
      <c r="BQ79" s="22">
        <v>100</v>
      </c>
      <c r="BS79" s="22">
        <v>31.53</v>
      </c>
      <c r="BT79" s="22">
        <v>23</v>
      </c>
      <c r="BV79" s="6"/>
      <c r="BY79" s="2"/>
      <c r="CB79" s="22">
        <v>78</v>
      </c>
      <c r="CC79" s="22">
        <v>74</v>
      </c>
      <c r="CH79" s="22">
        <v>78</v>
      </c>
      <c r="CI79" s="22">
        <v>100</v>
      </c>
      <c r="CK79" s="22">
        <v>37.03</v>
      </c>
      <c r="CL79" s="22">
        <v>23</v>
      </c>
      <c r="CN79" s="6"/>
      <c r="CQ79" s="2"/>
      <c r="CT79" s="22">
        <v>78</v>
      </c>
      <c r="CU79" s="22">
        <v>76</v>
      </c>
      <c r="CW79" s="4"/>
      <c r="CZ79" s="22">
        <v>78</v>
      </c>
      <c r="DA79" s="22">
        <v>100</v>
      </c>
      <c r="DC79" s="22">
        <v>40.03</v>
      </c>
      <c r="DD79" s="22">
        <v>23</v>
      </c>
      <c r="DF79" s="6"/>
      <c r="DI79" s="2"/>
      <c r="DL79" s="22">
        <v>78</v>
      </c>
      <c r="DM79" s="22">
        <v>77</v>
      </c>
      <c r="DO79" s="4"/>
      <c r="DR79" s="22">
        <v>78</v>
      </c>
      <c r="DS79" s="22">
        <v>100</v>
      </c>
      <c r="DU79" s="22">
        <v>44.080000000000005</v>
      </c>
      <c r="DV79" s="22">
        <v>21</v>
      </c>
      <c r="DX79" s="6"/>
      <c r="EA79" s="2"/>
      <c r="ED79" s="22">
        <v>78</v>
      </c>
      <c r="EE79" s="22">
        <v>77</v>
      </c>
      <c r="EG79" s="4"/>
      <c r="EJ79" s="22">
        <v>78</v>
      </c>
      <c r="EK79" s="22">
        <v>100</v>
      </c>
      <c r="EM79" s="22">
        <v>50.03</v>
      </c>
      <c r="EN79" s="22">
        <v>23</v>
      </c>
      <c r="EP79" s="6"/>
    </row>
    <row r="80" spans="2:146" ht="15" customHeight="1" x14ac:dyDescent="0.25">
      <c r="B80" s="2"/>
      <c r="E80" s="22">
        <v>79</v>
      </c>
      <c r="F80" s="22">
        <v>70</v>
      </c>
      <c r="H80" s="4"/>
      <c r="K80" s="22">
        <v>79</v>
      </c>
      <c r="L80" s="22">
        <v>84</v>
      </c>
      <c r="N80" s="22">
        <v>26.58</v>
      </c>
      <c r="O80" s="22">
        <v>25</v>
      </c>
      <c r="Q80" s="6"/>
      <c r="T80" s="2"/>
      <c r="W80" s="22">
        <v>79</v>
      </c>
      <c r="X80" s="22">
        <v>71</v>
      </c>
      <c r="Z80" s="4"/>
      <c r="AC80" s="22">
        <v>79</v>
      </c>
      <c r="AD80" s="22">
        <v>88</v>
      </c>
      <c r="AF80" s="22">
        <v>27.34</v>
      </c>
      <c r="AG80" s="22">
        <v>23</v>
      </c>
      <c r="AI80" s="6"/>
      <c r="AL80" s="2"/>
      <c r="AO80" s="22">
        <v>79</v>
      </c>
      <c r="AP80" s="22">
        <v>71</v>
      </c>
      <c r="AR80" s="4"/>
      <c r="AU80" s="22">
        <v>79</v>
      </c>
      <c r="AV80" s="22">
        <v>100</v>
      </c>
      <c r="AX80" s="58">
        <v>28.58</v>
      </c>
      <c r="AY80" s="22">
        <v>25</v>
      </c>
      <c r="BA80" s="6"/>
      <c r="BD80" s="2"/>
      <c r="BG80" s="22">
        <v>79</v>
      </c>
      <c r="BH80" s="22">
        <v>73</v>
      </c>
      <c r="BJ80" s="4"/>
      <c r="BM80" s="22">
        <v>253</v>
      </c>
      <c r="BN80" s="22">
        <v>69</v>
      </c>
      <c r="BP80" s="22">
        <v>79</v>
      </c>
      <c r="BQ80" s="22">
        <v>100</v>
      </c>
      <c r="BS80" s="22">
        <v>31.52</v>
      </c>
      <c r="BT80" s="22">
        <v>24</v>
      </c>
      <c r="BV80" s="6"/>
      <c r="BY80" s="2"/>
      <c r="CB80" s="22">
        <v>79</v>
      </c>
      <c r="CC80" s="22">
        <v>74</v>
      </c>
      <c r="CH80" s="22">
        <v>79</v>
      </c>
      <c r="CI80" s="22">
        <v>100</v>
      </c>
      <c r="CK80" s="22">
        <v>37.020000000000003</v>
      </c>
      <c r="CL80" s="22">
        <v>24</v>
      </c>
      <c r="CN80" s="6"/>
      <c r="CQ80" s="2"/>
      <c r="CT80" s="22">
        <v>79</v>
      </c>
      <c r="CU80" s="22">
        <v>76</v>
      </c>
      <c r="CW80" s="4"/>
      <c r="CZ80" s="22">
        <v>79</v>
      </c>
      <c r="DA80" s="22">
        <v>100</v>
      </c>
      <c r="DC80" s="22">
        <v>40.020000000000003</v>
      </c>
      <c r="DD80" s="22">
        <v>24</v>
      </c>
      <c r="DF80" s="6"/>
      <c r="DI80" s="2"/>
      <c r="DL80" s="22">
        <v>79</v>
      </c>
      <c r="DM80" s="22">
        <v>78</v>
      </c>
      <c r="DO80" s="4"/>
      <c r="DR80" s="22">
        <v>79</v>
      </c>
      <c r="DS80" s="22">
        <v>100</v>
      </c>
      <c r="DU80" s="22">
        <v>44.07</v>
      </c>
      <c r="DV80" s="22">
        <v>21</v>
      </c>
      <c r="DX80" s="6"/>
      <c r="EA80" s="2"/>
      <c r="ED80" s="22">
        <v>79</v>
      </c>
      <c r="EE80" s="22">
        <v>77</v>
      </c>
      <c r="EG80" s="4"/>
      <c r="EJ80" s="22">
        <v>79</v>
      </c>
      <c r="EK80" s="22">
        <v>100</v>
      </c>
      <c r="EM80" s="22">
        <v>50.02</v>
      </c>
      <c r="EN80" s="22">
        <v>24</v>
      </c>
      <c r="EP80" s="6"/>
    </row>
    <row r="81" spans="2:146" ht="15" customHeight="1" x14ac:dyDescent="0.25">
      <c r="B81" s="2"/>
      <c r="E81" s="22">
        <v>80</v>
      </c>
      <c r="F81" s="22">
        <v>71</v>
      </c>
      <c r="H81" s="4"/>
      <c r="K81" s="22">
        <v>80</v>
      </c>
      <c r="L81" s="22">
        <v>85</v>
      </c>
      <c r="N81" s="22">
        <v>26.57</v>
      </c>
      <c r="O81" s="22">
        <v>25</v>
      </c>
      <c r="Q81" s="6"/>
      <c r="T81" s="2"/>
      <c r="W81" s="22">
        <v>80</v>
      </c>
      <c r="X81" s="22">
        <v>71</v>
      </c>
      <c r="Z81" s="4"/>
      <c r="AC81" s="22">
        <v>80</v>
      </c>
      <c r="AD81" s="22">
        <v>89</v>
      </c>
      <c r="AF81" s="22">
        <v>27.33</v>
      </c>
      <c r="AG81" s="22">
        <v>23</v>
      </c>
      <c r="AI81" s="6"/>
      <c r="AL81" s="2"/>
      <c r="AO81" s="22">
        <v>80</v>
      </c>
      <c r="AP81" s="22">
        <v>72</v>
      </c>
      <c r="AR81" s="4"/>
      <c r="AU81" s="22">
        <v>80</v>
      </c>
      <c r="AV81" s="22">
        <v>100</v>
      </c>
      <c r="AX81" s="59">
        <v>28.57</v>
      </c>
      <c r="AY81" s="22">
        <v>25</v>
      </c>
      <c r="BA81" s="6"/>
      <c r="BD81" s="2"/>
      <c r="BG81" s="22">
        <v>80</v>
      </c>
      <c r="BH81" s="22">
        <v>73</v>
      </c>
      <c r="BJ81" s="4"/>
      <c r="BM81" s="22">
        <v>254</v>
      </c>
      <c r="BN81" s="22">
        <v>69</v>
      </c>
      <c r="BP81" s="22">
        <v>80</v>
      </c>
      <c r="BQ81" s="22">
        <v>100</v>
      </c>
      <c r="BS81" s="22">
        <v>31.51</v>
      </c>
      <c r="BT81" s="22">
        <v>24</v>
      </c>
      <c r="BV81" s="6"/>
      <c r="BY81" s="2"/>
      <c r="CB81" s="22">
        <v>80</v>
      </c>
      <c r="CC81" s="22">
        <v>74</v>
      </c>
      <c r="CH81" s="22">
        <v>80</v>
      </c>
      <c r="CI81" s="22">
        <v>100</v>
      </c>
      <c r="CK81" s="22">
        <v>37.010000000000005</v>
      </c>
      <c r="CL81" s="22">
        <v>24</v>
      </c>
      <c r="CN81" s="6"/>
      <c r="CQ81" s="2"/>
      <c r="CT81" s="22">
        <v>80</v>
      </c>
      <c r="CU81" s="22">
        <v>77</v>
      </c>
      <c r="CW81" s="4"/>
      <c r="CZ81" s="22">
        <v>80</v>
      </c>
      <c r="DA81" s="22">
        <v>100</v>
      </c>
      <c r="DC81" s="22">
        <v>40.010000000000005</v>
      </c>
      <c r="DD81" s="22">
        <v>24</v>
      </c>
      <c r="DF81" s="6"/>
      <c r="DI81" s="2"/>
      <c r="DL81" s="22">
        <v>80</v>
      </c>
      <c r="DM81" s="22">
        <v>78</v>
      </c>
      <c r="DO81" s="4"/>
      <c r="DR81" s="22">
        <v>80</v>
      </c>
      <c r="DS81" s="22">
        <v>100</v>
      </c>
      <c r="DU81" s="22">
        <v>44.06</v>
      </c>
      <c r="DV81" s="22">
        <v>22</v>
      </c>
      <c r="DX81" s="6"/>
      <c r="EA81" s="2"/>
      <c r="ED81" s="22">
        <v>80</v>
      </c>
      <c r="EE81" s="22">
        <v>78</v>
      </c>
      <c r="EG81" s="4"/>
      <c r="EJ81" s="22">
        <v>80</v>
      </c>
      <c r="EK81" s="22">
        <v>100</v>
      </c>
      <c r="EM81" s="22">
        <v>50.010000000000005</v>
      </c>
      <c r="EN81" s="22">
        <v>24</v>
      </c>
      <c r="EP81" s="6"/>
    </row>
    <row r="82" spans="2:146" ht="15" customHeight="1" x14ac:dyDescent="0.25">
      <c r="B82" s="2"/>
      <c r="E82" s="22">
        <v>81</v>
      </c>
      <c r="F82" s="22">
        <v>71</v>
      </c>
      <c r="H82" s="4"/>
      <c r="K82" s="22">
        <v>81</v>
      </c>
      <c r="L82" s="22">
        <v>86</v>
      </c>
      <c r="N82" s="22">
        <v>26.56</v>
      </c>
      <c r="O82" s="22">
        <v>25</v>
      </c>
      <c r="Q82" s="6"/>
      <c r="T82" s="2"/>
      <c r="W82" s="22">
        <v>81</v>
      </c>
      <c r="X82" s="22">
        <v>72</v>
      </c>
      <c r="Z82" s="4"/>
      <c r="AC82" s="22">
        <v>81</v>
      </c>
      <c r="AD82" s="22">
        <v>90</v>
      </c>
      <c r="AF82" s="22">
        <v>27.32</v>
      </c>
      <c r="AG82" s="22">
        <v>24</v>
      </c>
      <c r="AI82" s="6"/>
      <c r="AL82" s="2"/>
      <c r="AO82" s="22">
        <v>81</v>
      </c>
      <c r="AP82" s="22">
        <v>72</v>
      </c>
      <c r="AR82" s="4"/>
      <c r="AU82" s="22">
        <v>81</v>
      </c>
      <c r="AV82" s="22">
        <v>100</v>
      </c>
      <c r="AX82" s="58">
        <v>28.56</v>
      </c>
      <c r="AY82" s="22">
        <v>25</v>
      </c>
      <c r="BA82" s="6"/>
      <c r="BD82" s="2"/>
      <c r="BG82" s="22">
        <v>81</v>
      </c>
      <c r="BH82" s="22">
        <v>73</v>
      </c>
      <c r="BJ82" s="4"/>
      <c r="BM82" s="22">
        <v>255</v>
      </c>
      <c r="BN82" s="22">
        <v>70</v>
      </c>
      <c r="BP82" s="22">
        <v>81</v>
      </c>
      <c r="BQ82" s="22">
        <v>100</v>
      </c>
      <c r="BS82" s="22">
        <v>31.5</v>
      </c>
      <c r="BT82" s="22">
        <v>25</v>
      </c>
      <c r="BV82" s="6"/>
      <c r="BY82" s="2"/>
      <c r="CB82" s="22">
        <v>81</v>
      </c>
      <c r="CC82" s="22">
        <v>75</v>
      </c>
      <c r="CH82" s="22">
        <v>81</v>
      </c>
      <c r="CI82" s="22">
        <v>100</v>
      </c>
      <c r="CK82" s="22">
        <v>37</v>
      </c>
      <c r="CL82" s="22">
        <v>25</v>
      </c>
      <c r="CN82" s="6"/>
      <c r="CQ82" s="2"/>
      <c r="CT82" s="22">
        <v>81</v>
      </c>
      <c r="CU82" s="22">
        <v>77</v>
      </c>
      <c r="CW82" s="4"/>
      <c r="CZ82" s="22">
        <v>81</v>
      </c>
      <c r="DA82" s="22">
        <v>100</v>
      </c>
      <c r="DC82" s="22">
        <v>40</v>
      </c>
      <c r="DD82" s="22">
        <v>25</v>
      </c>
      <c r="DF82" s="6"/>
      <c r="DI82" s="2"/>
      <c r="DL82" s="22">
        <v>81</v>
      </c>
      <c r="DM82" s="22">
        <v>78</v>
      </c>
      <c r="DO82" s="4"/>
      <c r="DR82" s="22">
        <v>81</v>
      </c>
      <c r="DS82" s="22">
        <v>100</v>
      </c>
      <c r="DU82" s="22">
        <v>44.050000000000004</v>
      </c>
      <c r="DV82" s="22">
        <v>22</v>
      </c>
      <c r="DX82" s="6"/>
      <c r="EA82" s="2"/>
      <c r="ED82" s="22">
        <v>81</v>
      </c>
      <c r="EE82" s="22">
        <v>78</v>
      </c>
      <c r="EG82" s="4"/>
      <c r="EJ82" s="22">
        <v>81</v>
      </c>
      <c r="EK82" s="22">
        <v>100</v>
      </c>
      <c r="EM82" s="22">
        <v>50</v>
      </c>
      <c r="EN82" s="22">
        <v>25</v>
      </c>
      <c r="EP82" s="6"/>
    </row>
    <row r="83" spans="2:146" ht="15" customHeight="1" x14ac:dyDescent="0.25">
      <c r="B83" s="2"/>
      <c r="E83" s="22">
        <v>82</v>
      </c>
      <c r="F83" s="22">
        <v>71</v>
      </c>
      <c r="H83" s="4"/>
      <c r="K83" s="22">
        <v>82</v>
      </c>
      <c r="L83" s="22">
        <v>87</v>
      </c>
      <c r="N83" s="22">
        <v>26.55</v>
      </c>
      <c r="O83" s="22">
        <v>25</v>
      </c>
      <c r="Q83" s="6"/>
      <c r="T83" s="2"/>
      <c r="W83" s="22">
        <v>82</v>
      </c>
      <c r="X83" s="22">
        <v>72</v>
      </c>
      <c r="Z83" s="4"/>
      <c r="AC83" s="22">
        <v>82</v>
      </c>
      <c r="AD83" s="22">
        <v>92</v>
      </c>
      <c r="AF83" s="22">
        <v>27.31</v>
      </c>
      <c r="AG83" s="22">
        <v>24</v>
      </c>
      <c r="AI83" s="6"/>
      <c r="AL83" s="2"/>
      <c r="AO83" s="22">
        <v>82</v>
      </c>
      <c r="AP83" s="22">
        <v>72</v>
      </c>
      <c r="AR83" s="4"/>
      <c r="AU83" s="22">
        <v>82</v>
      </c>
      <c r="AV83" s="22">
        <v>100</v>
      </c>
      <c r="AX83" s="59">
        <v>28.55</v>
      </c>
      <c r="AY83" s="22">
        <v>25</v>
      </c>
      <c r="BA83" s="6"/>
      <c r="BD83" s="2"/>
      <c r="BG83" s="22">
        <v>82</v>
      </c>
      <c r="BH83" s="22">
        <v>74</v>
      </c>
      <c r="BJ83" s="4"/>
      <c r="BM83" s="22">
        <v>256</v>
      </c>
      <c r="BN83" s="22">
        <v>70</v>
      </c>
      <c r="BP83" s="22">
        <v>82</v>
      </c>
      <c r="BQ83" s="22">
        <v>100</v>
      </c>
      <c r="BS83" s="22">
        <v>31.49</v>
      </c>
      <c r="BT83" s="22">
        <v>25</v>
      </c>
      <c r="BV83" s="6"/>
      <c r="BY83" s="2"/>
      <c r="CB83" s="22">
        <v>82</v>
      </c>
      <c r="CC83" s="22">
        <v>75</v>
      </c>
      <c r="CH83" s="22">
        <v>82</v>
      </c>
      <c r="CI83" s="22">
        <v>100</v>
      </c>
      <c r="CK83" s="22">
        <v>36.590000000000003</v>
      </c>
      <c r="CL83" s="22">
        <v>25</v>
      </c>
      <c r="CN83" s="6"/>
      <c r="CQ83" s="2"/>
      <c r="CT83" s="22">
        <v>82</v>
      </c>
      <c r="CU83" s="22">
        <v>77</v>
      </c>
      <c r="CW83" s="4"/>
      <c r="CZ83" s="22">
        <v>82</v>
      </c>
      <c r="DA83" s="22">
        <v>100</v>
      </c>
      <c r="DC83" s="22">
        <v>39.590000000000003</v>
      </c>
      <c r="DD83" s="22">
        <v>25</v>
      </c>
      <c r="DF83" s="6"/>
      <c r="DI83" s="2"/>
      <c r="DL83" s="22">
        <v>82</v>
      </c>
      <c r="DM83" s="22">
        <v>79</v>
      </c>
      <c r="DO83" s="4"/>
      <c r="DR83" s="22">
        <v>82</v>
      </c>
      <c r="DS83" s="22">
        <v>100</v>
      </c>
      <c r="DU83" s="22">
        <v>44.040000000000006</v>
      </c>
      <c r="DV83" s="22">
        <v>23</v>
      </c>
      <c r="DX83" s="6"/>
      <c r="EA83" s="2"/>
      <c r="ED83" s="22">
        <v>82</v>
      </c>
      <c r="EE83" s="22">
        <v>79</v>
      </c>
      <c r="EG83" s="4"/>
      <c r="EJ83" s="22">
        <v>82</v>
      </c>
      <c r="EK83" s="22">
        <v>100</v>
      </c>
      <c r="EM83" s="22">
        <v>49.59</v>
      </c>
      <c r="EN83" s="22">
        <v>25</v>
      </c>
      <c r="EP83" s="6"/>
    </row>
    <row r="84" spans="2:146" ht="15" customHeight="1" x14ac:dyDescent="0.25">
      <c r="B84" s="2"/>
      <c r="E84" s="22">
        <v>83</v>
      </c>
      <c r="F84" s="22">
        <v>72</v>
      </c>
      <c r="H84" s="4"/>
      <c r="K84" s="22">
        <v>83</v>
      </c>
      <c r="L84" s="22">
        <v>88</v>
      </c>
      <c r="N84" s="22">
        <v>26.54</v>
      </c>
      <c r="O84" s="22">
        <v>25</v>
      </c>
      <c r="Q84" s="6"/>
      <c r="T84" s="2"/>
      <c r="W84" s="22">
        <v>83</v>
      </c>
      <c r="X84" s="22">
        <v>72</v>
      </c>
      <c r="Z84" s="4"/>
      <c r="AC84" s="22">
        <v>83</v>
      </c>
      <c r="AD84" s="22">
        <v>94</v>
      </c>
      <c r="AF84" s="22">
        <v>27.3</v>
      </c>
      <c r="AG84" s="22">
        <v>25</v>
      </c>
      <c r="AI84" s="6"/>
      <c r="AL84" s="2"/>
      <c r="AO84" s="22">
        <v>83</v>
      </c>
      <c r="AP84" s="22">
        <v>73</v>
      </c>
      <c r="AR84" s="4"/>
      <c r="AU84" s="22">
        <v>83</v>
      </c>
      <c r="AV84" s="22">
        <v>100</v>
      </c>
      <c r="AX84" s="58">
        <v>28.54</v>
      </c>
      <c r="AY84" s="22">
        <v>25</v>
      </c>
      <c r="BA84" s="6"/>
      <c r="BD84" s="2"/>
      <c r="BG84" s="22">
        <v>83</v>
      </c>
      <c r="BH84" s="22">
        <v>74</v>
      </c>
      <c r="BJ84" s="4"/>
      <c r="BM84" s="22">
        <v>257</v>
      </c>
      <c r="BN84" s="22">
        <v>71</v>
      </c>
      <c r="BP84" s="22">
        <v>83</v>
      </c>
      <c r="BQ84" s="22">
        <v>100</v>
      </c>
      <c r="BS84" s="22">
        <v>31.48</v>
      </c>
      <c r="BT84" s="22">
        <v>25</v>
      </c>
      <c r="BV84" s="6"/>
      <c r="BY84" s="2"/>
      <c r="CB84" s="22">
        <v>83</v>
      </c>
      <c r="CC84" s="22">
        <v>75</v>
      </c>
      <c r="CH84" s="22">
        <v>83</v>
      </c>
      <c r="CI84" s="22">
        <v>100</v>
      </c>
      <c r="CK84" s="22">
        <v>36.580000000000005</v>
      </c>
      <c r="CL84" s="22">
        <v>25</v>
      </c>
      <c r="CN84" s="6"/>
      <c r="CQ84" s="2"/>
      <c r="CT84" s="22">
        <v>83</v>
      </c>
      <c r="CU84" s="22">
        <v>78</v>
      </c>
      <c r="CW84" s="4"/>
      <c r="CZ84" s="22">
        <v>83</v>
      </c>
      <c r="DA84" s="22">
        <v>100</v>
      </c>
      <c r="DC84" s="22">
        <v>39.580000000000005</v>
      </c>
      <c r="DD84" s="22">
        <v>25</v>
      </c>
      <c r="DF84" s="6"/>
      <c r="DI84" s="2"/>
      <c r="DL84" s="22">
        <v>83</v>
      </c>
      <c r="DM84" s="22">
        <v>79</v>
      </c>
      <c r="DO84" s="4"/>
      <c r="DR84" s="22">
        <v>83</v>
      </c>
      <c r="DS84" s="22">
        <v>100</v>
      </c>
      <c r="DU84" s="22">
        <v>44.03</v>
      </c>
      <c r="DV84" s="22">
        <v>23</v>
      </c>
      <c r="DX84" s="6"/>
      <c r="EA84" s="2"/>
      <c r="ED84" s="22">
        <v>83</v>
      </c>
      <c r="EE84" s="22">
        <v>79</v>
      </c>
      <c r="EG84" s="4"/>
      <c r="EJ84" s="22">
        <v>83</v>
      </c>
      <c r="EK84" s="22">
        <v>100</v>
      </c>
      <c r="EM84" s="22">
        <v>49.580000000000005</v>
      </c>
      <c r="EN84" s="22">
        <v>25</v>
      </c>
      <c r="EP84" s="6"/>
    </row>
    <row r="85" spans="2:146" ht="15" customHeight="1" x14ac:dyDescent="0.25">
      <c r="B85" s="2"/>
      <c r="E85" s="22">
        <v>84</v>
      </c>
      <c r="F85" s="22">
        <v>72</v>
      </c>
      <c r="H85" s="4"/>
      <c r="K85" s="22">
        <v>84</v>
      </c>
      <c r="L85" s="22">
        <v>89</v>
      </c>
      <c r="N85" s="22">
        <v>26.53</v>
      </c>
      <c r="O85" s="22">
        <v>25</v>
      </c>
      <c r="Q85" s="6"/>
      <c r="T85" s="2"/>
      <c r="W85" s="22">
        <v>84</v>
      </c>
      <c r="X85" s="22">
        <v>73</v>
      </c>
      <c r="Z85" s="4"/>
      <c r="AC85" s="22">
        <v>84</v>
      </c>
      <c r="AD85" s="22">
        <v>97</v>
      </c>
      <c r="AF85" s="22">
        <v>27.29</v>
      </c>
      <c r="AG85" s="22">
        <v>25</v>
      </c>
      <c r="AI85" s="6"/>
      <c r="AL85" s="2"/>
      <c r="AO85" s="22">
        <v>84</v>
      </c>
      <c r="AP85" s="22">
        <v>73</v>
      </c>
      <c r="AR85" s="4"/>
      <c r="AU85" s="22">
        <v>84</v>
      </c>
      <c r="AV85" s="22">
        <v>100</v>
      </c>
      <c r="AX85" s="59">
        <v>28.53</v>
      </c>
      <c r="AY85" s="22">
        <v>25</v>
      </c>
      <c r="BA85" s="6"/>
      <c r="BD85" s="2"/>
      <c r="BG85" s="22">
        <v>84</v>
      </c>
      <c r="BH85" s="22">
        <v>74</v>
      </c>
      <c r="BJ85" s="4"/>
      <c r="BM85" s="22">
        <v>258</v>
      </c>
      <c r="BN85" s="22">
        <v>71</v>
      </c>
      <c r="BP85" s="22">
        <v>84</v>
      </c>
      <c r="BQ85" s="22">
        <v>100</v>
      </c>
      <c r="BS85" s="22">
        <v>31.47</v>
      </c>
      <c r="BT85" s="22">
        <v>25</v>
      </c>
      <c r="BV85" s="6"/>
      <c r="BY85" s="2"/>
      <c r="CB85" s="22">
        <v>84</v>
      </c>
      <c r="CC85" s="22">
        <v>76</v>
      </c>
      <c r="CE85" s="1"/>
      <c r="CH85" s="22">
        <v>84</v>
      </c>
      <c r="CI85" s="22">
        <v>100</v>
      </c>
      <c r="CK85" s="22">
        <v>36.57</v>
      </c>
      <c r="CL85" s="22">
        <v>25</v>
      </c>
      <c r="CN85" s="6"/>
      <c r="CQ85" s="2"/>
      <c r="CT85" s="22">
        <v>84</v>
      </c>
      <c r="CU85" s="22">
        <v>78</v>
      </c>
      <c r="CW85" s="4"/>
      <c r="CZ85" s="22">
        <v>84</v>
      </c>
      <c r="DA85" s="22">
        <v>100</v>
      </c>
      <c r="DC85" s="22">
        <v>39.57</v>
      </c>
      <c r="DD85" s="22">
        <v>25</v>
      </c>
      <c r="DF85" s="6"/>
      <c r="DI85" s="2"/>
      <c r="DL85" s="22">
        <v>84</v>
      </c>
      <c r="DM85" s="22">
        <v>79</v>
      </c>
      <c r="DO85" s="4"/>
      <c r="DR85" s="22">
        <v>84</v>
      </c>
      <c r="DS85" s="22">
        <v>100</v>
      </c>
      <c r="DU85" s="22">
        <v>44.02</v>
      </c>
      <c r="DV85" s="22">
        <v>24</v>
      </c>
      <c r="DX85" s="6"/>
      <c r="EA85" s="2"/>
      <c r="ED85" s="22">
        <v>84</v>
      </c>
      <c r="EE85" s="22">
        <v>80</v>
      </c>
      <c r="EG85" s="4"/>
      <c r="EJ85" s="22">
        <v>84</v>
      </c>
      <c r="EK85" s="22">
        <v>100</v>
      </c>
      <c r="EM85" s="22">
        <v>49.57</v>
      </c>
      <c r="EN85" s="22">
        <v>25</v>
      </c>
      <c r="EP85" s="6"/>
    </row>
    <row r="86" spans="2:146" ht="15" customHeight="1" x14ac:dyDescent="0.25">
      <c r="B86" s="2"/>
      <c r="E86" s="22">
        <v>85</v>
      </c>
      <c r="F86" s="22">
        <v>72</v>
      </c>
      <c r="H86" s="4"/>
      <c r="K86" s="22">
        <v>85</v>
      </c>
      <c r="L86" s="22">
        <v>90</v>
      </c>
      <c r="N86" s="22">
        <v>26.52</v>
      </c>
      <c r="O86" s="22">
        <v>25</v>
      </c>
      <c r="Q86" s="6"/>
      <c r="T86" s="2"/>
      <c r="W86" s="22">
        <v>85</v>
      </c>
      <c r="X86" s="22">
        <v>73</v>
      </c>
      <c r="Z86" s="4"/>
      <c r="AC86" s="22">
        <v>85</v>
      </c>
      <c r="AD86" s="22">
        <v>100</v>
      </c>
      <c r="AF86" s="22">
        <v>27.28</v>
      </c>
      <c r="AG86" s="22">
        <v>25</v>
      </c>
      <c r="AI86" s="6"/>
      <c r="AL86" s="2"/>
      <c r="AO86" s="22">
        <v>85</v>
      </c>
      <c r="AP86" s="22">
        <v>73</v>
      </c>
      <c r="AR86" s="4"/>
      <c r="AU86" s="22">
        <v>85</v>
      </c>
      <c r="AV86" s="22">
        <v>100</v>
      </c>
      <c r="AX86" s="58">
        <v>28.52</v>
      </c>
      <c r="AY86" s="22">
        <v>25</v>
      </c>
      <c r="BA86" s="6"/>
      <c r="BD86" s="2"/>
      <c r="BG86" s="22">
        <v>85</v>
      </c>
      <c r="BH86" s="22">
        <v>75</v>
      </c>
      <c r="BJ86" s="4"/>
      <c r="BM86" s="22">
        <v>259</v>
      </c>
      <c r="BN86" s="22">
        <v>72</v>
      </c>
      <c r="BP86" s="22">
        <v>85</v>
      </c>
      <c r="BQ86" s="22">
        <v>100</v>
      </c>
      <c r="BS86" s="22">
        <v>31.46</v>
      </c>
      <c r="BT86" s="22">
        <v>25</v>
      </c>
      <c r="BV86" s="6"/>
      <c r="BY86" s="2"/>
      <c r="CB86" s="22">
        <v>85</v>
      </c>
      <c r="CC86" s="22">
        <v>76</v>
      </c>
      <c r="CE86" s="1"/>
      <c r="CH86" s="22">
        <v>85</v>
      </c>
      <c r="CI86" s="22">
        <v>100</v>
      </c>
      <c r="CK86" s="22">
        <v>36.56</v>
      </c>
      <c r="CL86" s="22">
        <v>25</v>
      </c>
      <c r="CN86" s="6"/>
      <c r="CQ86" s="2"/>
      <c r="CT86" s="22">
        <v>85</v>
      </c>
      <c r="CU86" s="22">
        <v>78</v>
      </c>
      <c r="CW86" s="4"/>
      <c r="CZ86" s="22">
        <v>85</v>
      </c>
      <c r="DA86" s="22">
        <v>100</v>
      </c>
      <c r="DC86" s="22">
        <v>39.56</v>
      </c>
      <c r="DD86" s="22">
        <v>25</v>
      </c>
      <c r="DF86" s="6"/>
      <c r="DI86" s="2"/>
      <c r="DL86" s="22">
        <v>85</v>
      </c>
      <c r="DM86" s="22">
        <v>80</v>
      </c>
      <c r="DO86" s="4"/>
      <c r="DR86" s="22">
        <v>85</v>
      </c>
      <c r="DS86" s="22">
        <v>100</v>
      </c>
      <c r="DU86" s="22">
        <v>44.010000000000005</v>
      </c>
      <c r="DV86" s="22">
        <v>24</v>
      </c>
      <c r="DX86" s="6"/>
      <c r="EA86" s="2"/>
      <c r="ED86" s="22">
        <v>85</v>
      </c>
      <c r="EE86" s="22">
        <v>80</v>
      </c>
      <c r="EG86" s="4"/>
      <c r="EJ86" s="22">
        <v>85</v>
      </c>
      <c r="EK86" s="22">
        <v>100</v>
      </c>
      <c r="EM86" s="22">
        <v>49.56</v>
      </c>
      <c r="EN86" s="22">
        <v>25</v>
      </c>
      <c r="EP86" s="6"/>
    </row>
    <row r="87" spans="2:146" ht="15" customHeight="1" x14ac:dyDescent="0.25">
      <c r="B87" s="2"/>
      <c r="E87" s="22">
        <v>86</v>
      </c>
      <c r="F87" s="22">
        <v>73</v>
      </c>
      <c r="H87" s="4"/>
      <c r="K87" s="22">
        <v>86</v>
      </c>
      <c r="L87" s="22">
        <v>91</v>
      </c>
      <c r="N87" s="22">
        <v>26.51</v>
      </c>
      <c r="O87" s="22">
        <v>25</v>
      </c>
      <c r="Q87" s="6"/>
      <c r="T87" s="2"/>
      <c r="W87" s="22">
        <v>86</v>
      </c>
      <c r="X87" s="22">
        <v>73</v>
      </c>
      <c r="Z87" s="4"/>
      <c r="AC87" s="22">
        <v>86</v>
      </c>
      <c r="AD87" s="22">
        <v>100</v>
      </c>
      <c r="AF87" s="22">
        <v>27.27</v>
      </c>
      <c r="AG87" s="22">
        <v>25</v>
      </c>
      <c r="AI87" s="6"/>
      <c r="AL87" s="2"/>
      <c r="AO87" s="22">
        <v>86</v>
      </c>
      <c r="AP87" s="22">
        <v>74</v>
      </c>
      <c r="AR87" s="4"/>
      <c r="AU87" s="22">
        <v>86</v>
      </c>
      <c r="AV87" s="22">
        <v>100</v>
      </c>
      <c r="AX87" s="22">
        <v>28.52</v>
      </c>
      <c r="AY87" s="22">
        <v>25</v>
      </c>
      <c r="BA87" s="6"/>
      <c r="BD87" s="2"/>
      <c r="BG87" s="22">
        <v>86</v>
      </c>
      <c r="BH87" s="22">
        <v>75</v>
      </c>
      <c r="BJ87" s="4"/>
      <c r="BM87" s="22">
        <v>260</v>
      </c>
      <c r="BN87" s="22">
        <v>72</v>
      </c>
      <c r="BP87" s="22">
        <v>86</v>
      </c>
      <c r="BQ87" s="22">
        <v>100</v>
      </c>
      <c r="BS87" s="22">
        <v>31.45</v>
      </c>
      <c r="BT87" s="22">
        <v>25</v>
      </c>
      <c r="BV87" s="6"/>
      <c r="BY87" s="2"/>
      <c r="CB87" s="22">
        <v>86</v>
      </c>
      <c r="CC87" s="22">
        <v>76</v>
      </c>
      <c r="CE87" s="1"/>
      <c r="CH87" s="22">
        <v>86</v>
      </c>
      <c r="CI87" s="22">
        <v>100</v>
      </c>
      <c r="CK87" s="22">
        <v>36.550000000000004</v>
      </c>
      <c r="CL87" s="22">
        <v>25</v>
      </c>
      <c r="CN87" s="6"/>
      <c r="CQ87" s="2"/>
      <c r="CT87" s="22">
        <v>86</v>
      </c>
      <c r="CU87" s="22">
        <v>79</v>
      </c>
      <c r="CW87" s="4"/>
      <c r="CZ87" s="22">
        <v>86</v>
      </c>
      <c r="DA87" s="22">
        <v>100</v>
      </c>
      <c r="DC87" s="22">
        <v>39.550000000000004</v>
      </c>
      <c r="DD87" s="22">
        <v>25</v>
      </c>
      <c r="DF87" s="6"/>
      <c r="DI87" s="2"/>
      <c r="DL87" s="22">
        <v>86</v>
      </c>
      <c r="DM87" s="22">
        <v>80</v>
      </c>
      <c r="DO87" s="4"/>
      <c r="DR87" s="22">
        <v>86</v>
      </c>
      <c r="DS87" s="22">
        <v>100</v>
      </c>
      <c r="DU87" s="22">
        <v>44</v>
      </c>
      <c r="DV87" s="22">
        <v>25</v>
      </c>
      <c r="DX87" s="6"/>
      <c r="EA87" s="2"/>
      <c r="ED87" s="22">
        <v>86</v>
      </c>
      <c r="EE87" s="22">
        <v>81</v>
      </c>
      <c r="EG87" s="4"/>
      <c r="EJ87" s="22">
        <v>86</v>
      </c>
      <c r="EK87" s="22">
        <v>100</v>
      </c>
      <c r="EM87" s="22">
        <v>49.550000000000004</v>
      </c>
      <c r="EN87" s="22">
        <v>25</v>
      </c>
      <c r="EP87" s="6"/>
    </row>
    <row r="88" spans="2:146" ht="15" customHeight="1" x14ac:dyDescent="0.25">
      <c r="B88" s="2"/>
      <c r="E88" s="22">
        <v>87</v>
      </c>
      <c r="F88" s="22">
        <v>73</v>
      </c>
      <c r="H88" s="4"/>
      <c r="K88" s="22">
        <v>87</v>
      </c>
      <c r="L88" s="22">
        <v>93</v>
      </c>
      <c r="N88" s="22">
        <v>26.5</v>
      </c>
      <c r="O88" s="22">
        <v>26</v>
      </c>
      <c r="Q88" s="6"/>
      <c r="T88" s="2"/>
      <c r="W88" s="22">
        <v>87</v>
      </c>
      <c r="X88" s="22">
        <v>74</v>
      </c>
      <c r="Z88" s="4"/>
      <c r="AC88" s="22">
        <v>87</v>
      </c>
      <c r="AD88" s="22">
        <v>100</v>
      </c>
      <c r="AF88" s="22">
        <v>27.26</v>
      </c>
      <c r="AG88" s="22">
        <v>25</v>
      </c>
      <c r="AI88" s="6"/>
      <c r="AL88" s="2"/>
      <c r="AO88" s="22">
        <v>87</v>
      </c>
      <c r="AP88" s="22">
        <v>74</v>
      </c>
      <c r="AR88" s="4"/>
      <c r="AU88" s="22">
        <v>87</v>
      </c>
      <c r="AV88" s="22">
        <v>100</v>
      </c>
      <c r="AX88" s="22">
        <v>28.51</v>
      </c>
      <c r="AY88" s="22">
        <v>25</v>
      </c>
      <c r="BA88" s="6"/>
      <c r="BD88" s="2"/>
      <c r="BG88" s="22">
        <v>87</v>
      </c>
      <c r="BH88" s="22">
        <v>75</v>
      </c>
      <c r="BJ88" s="4"/>
      <c r="BM88" s="22">
        <v>261</v>
      </c>
      <c r="BN88" s="22">
        <v>73</v>
      </c>
      <c r="BP88" s="22">
        <v>87</v>
      </c>
      <c r="BQ88" s="22">
        <v>100</v>
      </c>
      <c r="BS88" s="22">
        <v>31.44</v>
      </c>
      <c r="BT88" s="22">
        <v>25</v>
      </c>
      <c r="BV88" s="6"/>
      <c r="BY88" s="2"/>
      <c r="CB88" s="22">
        <v>87</v>
      </c>
      <c r="CC88" s="22">
        <v>77</v>
      </c>
      <c r="CE88" s="1"/>
      <c r="CH88" s="22">
        <v>87</v>
      </c>
      <c r="CI88" s="22">
        <v>100</v>
      </c>
      <c r="CK88" s="22">
        <v>36.540000000000006</v>
      </c>
      <c r="CL88" s="22">
        <v>25</v>
      </c>
      <c r="CN88" s="6"/>
      <c r="CQ88" s="2"/>
      <c r="CT88" s="22">
        <v>87</v>
      </c>
      <c r="CU88" s="22">
        <v>79</v>
      </c>
      <c r="CW88" s="4"/>
      <c r="CZ88" s="22">
        <v>87</v>
      </c>
      <c r="DA88" s="22">
        <v>100</v>
      </c>
      <c r="DC88" s="22">
        <v>39.540000000000006</v>
      </c>
      <c r="DD88" s="22">
        <v>25</v>
      </c>
      <c r="DF88" s="6"/>
      <c r="DI88" s="2"/>
      <c r="DL88" s="22">
        <v>87</v>
      </c>
      <c r="DM88" s="22">
        <v>80</v>
      </c>
      <c r="DO88" s="4"/>
      <c r="DR88" s="22">
        <v>87</v>
      </c>
      <c r="DS88" s="22">
        <v>100</v>
      </c>
      <c r="DU88" s="22">
        <v>43.59</v>
      </c>
      <c r="DV88" s="22">
        <v>25</v>
      </c>
      <c r="DX88" s="6"/>
      <c r="EA88" s="2"/>
      <c r="ED88" s="22">
        <v>87</v>
      </c>
      <c r="EE88" s="22">
        <v>81</v>
      </c>
      <c r="EG88" s="4"/>
      <c r="EJ88" s="22">
        <v>87</v>
      </c>
      <c r="EK88" s="22">
        <v>100</v>
      </c>
      <c r="EM88" s="22">
        <v>49.540000000000006</v>
      </c>
      <c r="EN88" s="22">
        <v>25</v>
      </c>
      <c r="EP88" s="6"/>
    </row>
    <row r="89" spans="2:146" ht="15" customHeight="1" x14ac:dyDescent="0.25">
      <c r="B89" s="2"/>
      <c r="E89" s="22">
        <v>88</v>
      </c>
      <c r="F89" s="22">
        <v>73</v>
      </c>
      <c r="H89" s="4"/>
      <c r="K89" s="22">
        <v>88</v>
      </c>
      <c r="L89" s="22">
        <v>95</v>
      </c>
      <c r="N89" s="22">
        <v>26.49</v>
      </c>
      <c r="O89" s="22">
        <v>26</v>
      </c>
      <c r="Q89" s="6"/>
      <c r="T89" s="2"/>
      <c r="W89" s="22">
        <v>88</v>
      </c>
      <c r="X89" s="22">
        <v>74</v>
      </c>
      <c r="Z89" s="4"/>
      <c r="AC89" s="22">
        <v>88</v>
      </c>
      <c r="AD89" s="22">
        <v>100</v>
      </c>
      <c r="AF89" s="22">
        <v>27.25</v>
      </c>
      <c r="AG89" s="22">
        <v>26</v>
      </c>
      <c r="AI89" s="6"/>
      <c r="AL89" s="2"/>
      <c r="AO89" s="22">
        <v>88</v>
      </c>
      <c r="AP89" s="22">
        <v>75</v>
      </c>
      <c r="AR89" s="4"/>
      <c r="AU89" s="22">
        <v>88</v>
      </c>
      <c r="AV89" s="22">
        <v>100</v>
      </c>
      <c r="AX89" s="22">
        <v>28.5</v>
      </c>
      <c r="AY89" s="22">
        <v>26</v>
      </c>
      <c r="BA89" s="6"/>
      <c r="BD89" s="2"/>
      <c r="BG89" s="22">
        <v>88</v>
      </c>
      <c r="BH89" s="22">
        <v>76</v>
      </c>
      <c r="BJ89" s="4"/>
      <c r="BM89" s="22">
        <v>262</v>
      </c>
      <c r="BN89" s="22">
        <v>73</v>
      </c>
      <c r="BP89" s="22">
        <v>88</v>
      </c>
      <c r="BQ89" s="22">
        <v>100</v>
      </c>
      <c r="BS89" s="22">
        <v>31.43</v>
      </c>
      <c r="BT89" s="22">
        <v>25</v>
      </c>
      <c r="BV89" s="6"/>
      <c r="BY89" s="2"/>
      <c r="CB89" s="22">
        <v>88</v>
      </c>
      <c r="CC89" s="22">
        <v>77</v>
      </c>
      <c r="CE89" s="1"/>
      <c r="CH89" s="22">
        <v>88</v>
      </c>
      <c r="CI89" s="22">
        <v>100</v>
      </c>
      <c r="CK89" s="22">
        <v>36.53</v>
      </c>
      <c r="CL89" s="22">
        <v>25</v>
      </c>
      <c r="CN89" s="6"/>
      <c r="CQ89" s="2"/>
      <c r="CT89" s="22">
        <v>88</v>
      </c>
      <c r="CU89" s="22">
        <v>79</v>
      </c>
      <c r="CW89" s="4"/>
      <c r="CZ89" s="22">
        <v>88</v>
      </c>
      <c r="DA89" s="22">
        <v>100</v>
      </c>
      <c r="DC89" s="22">
        <v>39.53</v>
      </c>
      <c r="DD89" s="22">
        <v>25</v>
      </c>
      <c r="DF89" s="6"/>
      <c r="DI89" s="2"/>
      <c r="DL89" s="22">
        <v>88</v>
      </c>
      <c r="DM89" s="22">
        <v>81</v>
      </c>
      <c r="DO89" s="4"/>
      <c r="DR89" s="22">
        <v>88</v>
      </c>
      <c r="DS89" s="22">
        <v>100</v>
      </c>
      <c r="DU89" s="22">
        <v>43.580000000000005</v>
      </c>
      <c r="DV89" s="22">
        <v>25</v>
      </c>
      <c r="DX89" s="6"/>
      <c r="EA89" s="2"/>
      <c r="ED89" s="22">
        <v>88</v>
      </c>
      <c r="EE89" s="22">
        <v>82</v>
      </c>
      <c r="EG89" s="4"/>
      <c r="EJ89" s="22">
        <v>88</v>
      </c>
      <c r="EK89" s="22">
        <v>100</v>
      </c>
      <c r="EM89" s="22">
        <v>49.53</v>
      </c>
      <c r="EN89" s="22">
        <v>25</v>
      </c>
      <c r="EP89" s="6"/>
    </row>
    <row r="90" spans="2:146" ht="15" customHeight="1" x14ac:dyDescent="0.25">
      <c r="B90" s="2"/>
      <c r="E90" s="22">
        <v>89</v>
      </c>
      <c r="F90" s="22">
        <v>74</v>
      </c>
      <c r="H90" s="4"/>
      <c r="K90" s="22">
        <v>89</v>
      </c>
      <c r="L90" s="22">
        <v>97</v>
      </c>
      <c r="N90" s="22">
        <v>26.48</v>
      </c>
      <c r="O90" s="22">
        <v>26</v>
      </c>
      <c r="Q90" s="6"/>
      <c r="T90" s="2"/>
      <c r="W90" s="22">
        <v>89</v>
      </c>
      <c r="X90" s="22">
        <v>74</v>
      </c>
      <c r="Z90" s="4"/>
      <c r="AC90" s="22">
        <v>89</v>
      </c>
      <c r="AD90" s="22">
        <v>100</v>
      </c>
      <c r="AF90" s="22">
        <v>27.24</v>
      </c>
      <c r="AG90" s="22">
        <v>26</v>
      </c>
      <c r="AI90" s="6"/>
      <c r="AL90" s="2"/>
      <c r="AO90" s="22">
        <v>89</v>
      </c>
      <c r="AP90" s="22">
        <v>75</v>
      </c>
      <c r="AR90" s="4"/>
      <c r="AU90" s="22">
        <v>89</v>
      </c>
      <c r="AV90" s="22">
        <v>100</v>
      </c>
      <c r="AX90" s="22">
        <v>28.49</v>
      </c>
      <c r="AY90" s="22">
        <v>26</v>
      </c>
      <c r="BA90" s="6"/>
      <c r="BD90" s="2"/>
      <c r="BG90" s="22">
        <v>89</v>
      </c>
      <c r="BH90" s="22">
        <v>76</v>
      </c>
      <c r="BJ90" s="4"/>
      <c r="BM90" s="22">
        <v>263</v>
      </c>
      <c r="BN90" s="22">
        <v>74</v>
      </c>
      <c r="BP90" s="22">
        <v>89</v>
      </c>
      <c r="BQ90" s="22">
        <v>100</v>
      </c>
      <c r="BS90" s="22">
        <v>31.419999999999998</v>
      </c>
      <c r="BT90" s="22">
        <v>25</v>
      </c>
      <c r="BV90" s="6"/>
      <c r="BY90" s="2"/>
      <c r="CB90" s="22">
        <v>89</v>
      </c>
      <c r="CC90" s="22">
        <v>77</v>
      </c>
      <c r="CE90" s="1"/>
      <c r="CH90" s="22">
        <v>89</v>
      </c>
      <c r="CI90" s="22">
        <v>100</v>
      </c>
      <c r="CK90" s="22">
        <v>36.520000000000003</v>
      </c>
      <c r="CL90" s="22">
        <v>25</v>
      </c>
      <c r="CN90" s="6"/>
      <c r="CQ90" s="2"/>
      <c r="CT90" s="22">
        <v>89</v>
      </c>
      <c r="CU90" s="22">
        <v>80</v>
      </c>
      <c r="CW90" s="4"/>
      <c r="CZ90" s="22">
        <v>89</v>
      </c>
      <c r="DA90" s="22">
        <v>100</v>
      </c>
      <c r="DC90" s="22">
        <v>39.520000000000003</v>
      </c>
      <c r="DD90" s="22">
        <v>25</v>
      </c>
      <c r="DF90" s="6"/>
      <c r="DI90" s="2"/>
      <c r="DL90" s="22">
        <v>89</v>
      </c>
      <c r="DM90" s="22">
        <v>81</v>
      </c>
      <c r="DO90" s="4"/>
      <c r="DR90" s="22">
        <v>89</v>
      </c>
      <c r="DS90" s="22">
        <v>100</v>
      </c>
      <c r="DU90" s="22">
        <v>43.57</v>
      </c>
      <c r="DV90" s="22">
        <v>25</v>
      </c>
      <c r="DX90" s="6"/>
      <c r="EA90" s="2"/>
      <c r="ED90" s="22">
        <v>89</v>
      </c>
      <c r="EE90" s="22">
        <v>82</v>
      </c>
      <c r="EG90" s="4"/>
      <c r="EJ90" s="22">
        <v>89</v>
      </c>
      <c r="EK90" s="22">
        <v>100</v>
      </c>
      <c r="EM90" s="22">
        <v>49.52</v>
      </c>
      <c r="EN90" s="22">
        <v>25</v>
      </c>
      <c r="EP90" s="6"/>
    </row>
    <row r="91" spans="2:146" ht="15" customHeight="1" x14ac:dyDescent="0.25">
      <c r="B91" s="2"/>
      <c r="E91" s="22">
        <v>90</v>
      </c>
      <c r="F91" s="22">
        <v>74</v>
      </c>
      <c r="H91" s="4"/>
      <c r="K91" s="22">
        <v>90</v>
      </c>
      <c r="L91" s="22">
        <v>100</v>
      </c>
      <c r="N91" s="22">
        <v>26.47</v>
      </c>
      <c r="O91" s="22">
        <v>26</v>
      </c>
      <c r="Q91" s="6"/>
      <c r="T91" s="2"/>
      <c r="W91" s="22">
        <v>90</v>
      </c>
      <c r="X91" s="22">
        <v>75</v>
      </c>
      <c r="Z91" s="4"/>
      <c r="AC91" s="22">
        <v>90</v>
      </c>
      <c r="AD91" s="22">
        <v>100</v>
      </c>
      <c r="AF91" s="22">
        <v>27.23</v>
      </c>
      <c r="AG91" s="22">
        <v>26</v>
      </c>
      <c r="AI91" s="6"/>
      <c r="AL91" s="2"/>
      <c r="AO91" s="22">
        <v>90</v>
      </c>
      <c r="AP91" s="22">
        <v>76</v>
      </c>
      <c r="AR91" s="4"/>
      <c r="AU91" s="22">
        <v>90</v>
      </c>
      <c r="AV91" s="22">
        <v>100</v>
      </c>
      <c r="AX91" s="22">
        <v>28.48</v>
      </c>
      <c r="AY91" s="22">
        <v>26</v>
      </c>
      <c r="BA91" s="6"/>
      <c r="BD91" s="2"/>
      <c r="BG91" s="22">
        <v>90</v>
      </c>
      <c r="BH91" s="22">
        <v>77</v>
      </c>
      <c r="BJ91" s="4"/>
      <c r="BM91" s="22">
        <v>264</v>
      </c>
      <c r="BN91" s="22">
        <v>74</v>
      </c>
      <c r="BP91" s="22">
        <v>90</v>
      </c>
      <c r="BQ91" s="22">
        <v>100</v>
      </c>
      <c r="BS91" s="22">
        <v>31.41</v>
      </c>
      <c r="BT91" s="22">
        <v>25</v>
      </c>
      <c r="BV91" s="6"/>
      <c r="BY91" s="2"/>
      <c r="CB91" s="22">
        <v>90</v>
      </c>
      <c r="CC91" s="22">
        <v>78</v>
      </c>
      <c r="CE91" s="1"/>
      <c r="CH91" s="22">
        <v>90</v>
      </c>
      <c r="CI91" s="22">
        <v>100</v>
      </c>
      <c r="CK91" s="22">
        <v>36.510000000000005</v>
      </c>
      <c r="CL91" s="22">
        <v>25</v>
      </c>
      <c r="CN91" s="6"/>
      <c r="CQ91" s="2"/>
      <c r="CT91" s="22">
        <v>90</v>
      </c>
      <c r="CU91" s="22">
        <v>80</v>
      </c>
      <c r="CW91" s="4"/>
      <c r="CZ91" s="22">
        <v>90</v>
      </c>
      <c r="DA91" s="22">
        <v>100</v>
      </c>
      <c r="DC91" s="22">
        <v>39.510000000000005</v>
      </c>
      <c r="DD91" s="22">
        <v>25</v>
      </c>
      <c r="DF91" s="6"/>
      <c r="DI91" s="2"/>
      <c r="DL91" s="22">
        <v>90</v>
      </c>
      <c r="DM91" s="22">
        <v>82</v>
      </c>
      <c r="DO91" s="4"/>
      <c r="DR91" s="22">
        <v>90</v>
      </c>
      <c r="DS91" s="22">
        <v>100</v>
      </c>
      <c r="DU91" s="22">
        <v>43.56</v>
      </c>
      <c r="DV91" s="22">
        <v>25</v>
      </c>
      <c r="DX91" s="6"/>
      <c r="EA91" s="2"/>
      <c r="ED91" s="22">
        <v>90</v>
      </c>
      <c r="EE91" s="22">
        <v>83</v>
      </c>
      <c r="EG91" s="4"/>
      <c r="EJ91" s="22">
        <v>90</v>
      </c>
      <c r="EK91" s="22">
        <v>100</v>
      </c>
      <c r="EM91" s="22">
        <v>49.510000000000005</v>
      </c>
      <c r="EN91" s="22">
        <v>25</v>
      </c>
      <c r="EP91" s="6"/>
    </row>
    <row r="92" spans="2:146" ht="15" customHeight="1" x14ac:dyDescent="0.25">
      <c r="B92" s="2"/>
      <c r="E92" s="22">
        <v>91</v>
      </c>
      <c r="F92" s="22">
        <v>74</v>
      </c>
      <c r="H92" s="4"/>
      <c r="K92" s="22">
        <v>91</v>
      </c>
      <c r="L92" s="22">
        <v>100</v>
      </c>
      <c r="N92" s="22">
        <v>26.46</v>
      </c>
      <c r="O92" s="22">
        <v>26</v>
      </c>
      <c r="Q92" s="6"/>
      <c r="T92" s="2"/>
      <c r="W92" s="22">
        <v>91</v>
      </c>
      <c r="X92" s="22">
        <v>75</v>
      </c>
      <c r="Z92" s="4"/>
      <c r="AC92" s="22">
        <v>91</v>
      </c>
      <c r="AD92" s="22">
        <v>100</v>
      </c>
      <c r="AF92" s="22">
        <v>27.22</v>
      </c>
      <c r="AG92" s="22">
        <v>26</v>
      </c>
      <c r="AI92" s="6"/>
      <c r="AL92" s="2"/>
      <c r="AO92" s="22">
        <v>91</v>
      </c>
      <c r="AP92" s="22">
        <v>76</v>
      </c>
      <c r="AR92" s="4"/>
      <c r="AU92" s="22">
        <v>91</v>
      </c>
      <c r="AV92" s="22">
        <v>100</v>
      </c>
      <c r="AX92" s="22">
        <v>28.47</v>
      </c>
      <c r="AY92" s="22">
        <v>26</v>
      </c>
      <c r="BA92" s="6"/>
      <c r="BD92" s="2"/>
      <c r="BG92" s="22">
        <v>91</v>
      </c>
      <c r="BH92" s="22">
        <v>77</v>
      </c>
      <c r="BJ92" s="4"/>
      <c r="BM92" s="22">
        <v>265</v>
      </c>
      <c r="BN92" s="22">
        <v>75</v>
      </c>
      <c r="BP92" s="22">
        <v>91</v>
      </c>
      <c r="BQ92" s="22">
        <v>100</v>
      </c>
      <c r="BS92" s="22">
        <v>31.4</v>
      </c>
      <c r="BT92" s="22">
        <v>26</v>
      </c>
      <c r="BV92" s="6"/>
      <c r="BY92" s="2"/>
      <c r="CB92" s="22">
        <v>91</v>
      </c>
      <c r="CC92" s="22">
        <v>78</v>
      </c>
      <c r="CE92" s="1"/>
      <c r="CH92" s="22">
        <v>91</v>
      </c>
      <c r="CI92" s="22">
        <v>100</v>
      </c>
      <c r="CK92" s="22">
        <v>36.5</v>
      </c>
      <c r="CL92" s="22">
        <v>25</v>
      </c>
      <c r="CN92" s="6"/>
      <c r="CQ92" s="2"/>
      <c r="CT92" s="22">
        <v>91</v>
      </c>
      <c r="CU92" s="22">
        <v>80</v>
      </c>
      <c r="CW92" s="4"/>
      <c r="CZ92" s="22">
        <v>91</v>
      </c>
      <c r="DA92" s="22">
        <v>100</v>
      </c>
      <c r="DC92" s="22">
        <v>39.5</v>
      </c>
      <c r="DD92" s="22">
        <v>25</v>
      </c>
      <c r="DF92" s="6"/>
      <c r="DI92" s="2"/>
      <c r="DL92" s="22">
        <v>91</v>
      </c>
      <c r="DM92" s="22">
        <v>82</v>
      </c>
      <c r="DO92" s="4"/>
      <c r="DR92" s="22">
        <v>91</v>
      </c>
      <c r="DS92" s="22">
        <v>100</v>
      </c>
      <c r="DU92" s="22">
        <v>43.550000000000004</v>
      </c>
      <c r="DV92" s="22">
        <v>25</v>
      </c>
      <c r="DX92" s="6"/>
      <c r="EA92" s="2"/>
      <c r="ED92" s="22">
        <v>91</v>
      </c>
      <c r="EE92" s="7">
        <v>83</v>
      </c>
      <c r="EG92" s="4"/>
      <c r="EJ92" s="22">
        <v>91</v>
      </c>
      <c r="EK92" s="22">
        <v>100</v>
      </c>
      <c r="EM92" s="22">
        <v>49.5</v>
      </c>
      <c r="EN92" s="22">
        <v>25</v>
      </c>
      <c r="EP92" s="6"/>
    </row>
    <row r="93" spans="2:146" ht="15" customHeight="1" x14ac:dyDescent="0.25">
      <c r="B93" s="2"/>
      <c r="E93" s="22">
        <v>92</v>
      </c>
      <c r="F93" s="22">
        <v>75</v>
      </c>
      <c r="H93" s="4"/>
      <c r="K93" s="22">
        <v>92</v>
      </c>
      <c r="L93" s="22">
        <v>100</v>
      </c>
      <c r="N93" s="22">
        <v>26.45</v>
      </c>
      <c r="O93" s="22">
        <v>26</v>
      </c>
      <c r="Q93" s="6"/>
      <c r="T93" s="2"/>
      <c r="W93" s="22">
        <v>92</v>
      </c>
      <c r="X93" s="22">
        <v>76</v>
      </c>
      <c r="Z93" s="4"/>
      <c r="AC93" s="22">
        <v>92</v>
      </c>
      <c r="AD93" s="22">
        <v>100</v>
      </c>
      <c r="AF93" s="22">
        <v>27.21</v>
      </c>
      <c r="AG93" s="22">
        <v>26</v>
      </c>
      <c r="AI93" s="6"/>
      <c r="AL93" s="2"/>
      <c r="AO93" s="22">
        <v>92</v>
      </c>
      <c r="AP93" s="22">
        <v>77</v>
      </c>
      <c r="AR93" s="4"/>
      <c r="AU93" s="22">
        <v>92</v>
      </c>
      <c r="AV93" s="22">
        <v>100</v>
      </c>
      <c r="AX93" s="22">
        <v>28.46</v>
      </c>
      <c r="AY93" s="22">
        <v>26</v>
      </c>
      <c r="BA93" s="6"/>
      <c r="BD93" s="2"/>
      <c r="BG93" s="22">
        <v>92</v>
      </c>
      <c r="BH93" s="22">
        <v>78</v>
      </c>
      <c r="BJ93" s="4"/>
      <c r="BM93" s="22">
        <v>266</v>
      </c>
      <c r="BN93" s="22">
        <v>75</v>
      </c>
      <c r="BP93" s="22">
        <v>92</v>
      </c>
      <c r="BQ93" s="22">
        <v>100</v>
      </c>
      <c r="BS93" s="22">
        <v>31.39</v>
      </c>
      <c r="BT93" s="22">
        <v>26</v>
      </c>
      <c r="BV93" s="6"/>
      <c r="BY93" s="2"/>
      <c r="CB93" s="22">
        <v>92</v>
      </c>
      <c r="CC93" s="22">
        <v>79</v>
      </c>
      <c r="CE93" s="1"/>
      <c r="CH93" s="22">
        <v>92</v>
      </c>
      <c r="CI93" s="22">
        <v>100</v>
      </c>
      <c r="CK93" s="22">
        <v>36.49</v>
      </c>
      <c r="CL93" s="22">
        <v>26</v>
      </c>
      <c r="CN93" s="6"/>
      <c r="CQ93" s="2"/>
      <c r="CT93" s="22">
        <v>92</v>
      </c>
      <c r="CU93" s="22">
        <v>81</v>
      </c>
      <c r="CW93" s="4"/>
      <c r="CZ93" s="22">
        <v>92</v>
      </c>
      <c r="DA93" s="22">
        <v>100</v>
      </c>
      <c r="DC93" s="22">
        <v>39.49</v>
      </c>
      <c r="DD93" s="22">
        <v>25</v>
      </c>
      <c r="DF93" s="6"/>
      <c r="DI93" s="2"/>
      <c r="DL93" s="22">
        <v>92</v>
      </c>
      <c r="DM93" s="22">
        <v>83</v>
      </c>
      <c r="DO93" s="4"/>
      <c r="DR93" s="22">
        <v>92</v>
      </c>
      <c r="DS93" s="22">
        <v>100</v>
      </c>
      <c r="DU93" s="22">
        <v>43.540000000000006</v>
      </c>
      <c r="DV93" s="22">
        <v>25</v>
      </c>
      <c r="DX93" s="6"/>
      <c r="EA93" s="2"/>
      <c r="ED93" s="22">
        <v>92</v>
      </c>
      <c r="EE93" s="22">
        <v>84</v>
      </c>
      <c r="EG93" s="4"/>
      <c r="EJ93" s="22">
        <v>92</v>
      </c>
      <c r="EK93" s="22">
        <v>100</v>
      </c>
      <c r="EM93" s="22">
        <v>49.49</v>
      </c>
      <c r="EN93" s="22">
        <v>25</v>
      </c>
      <c r="EP93" s="6"/>
    </row>
    <row r="94" spans="2:146" ht="15" customHeight="1" x14ac:dyDescent="0.25">
      <c r="B94" s="2"/>
      <c r="E94" s="22">
        <v>93</v>
      </c>
      <c r="F94" s="22">
        <v>75</v>
      </c>
      <c r="H94" s="4"/>
      <c r="K94" s="22">
        <v>93</v>
      </c>
      <c r="L94" s="22">
        <v>100</v>
      </c>
      <c r="N94" s="22">
        <v>26.44</v>
      </c>
      <c r="O94" s="22">
        <v>26</v>
      </c>
      <c r="Q94" s="6"/>
      <c r="T94" s="2"/>
      <c r="W94" s="22">
        <v>93</v>
      </c>
      <c r="X94" s="22">
        <v>76</v>
      </c>
      <c r="Z94" s="4"/>
      <c r="AC94" s="22">
        <v>93</v>
      </c>
      <c r="AD94" s="22">
        <v>100</v>
      </c>
      <c r="AF94" s="22">
        <v>27.2</v>
      </c>
      <c r="AG94" s="22">
        <v>27</v>
      </c>
      <c r="AI94" s="6"/>
      <c r="AL94" s="2"/>
      <c r="AO94" s="22">
        <v>93</v>
      </c>
      <c r="AP94" s="22">
        <v>77</v>
      </c>
      <c r="AR94" s="4"/>
      <c r="AU94" s="22">
        <v>93</v>
      </c>
      <c r="AV94" s="22">
        <v>100</v>
      </c>
      <c r="AX94" s="22">
        <v>28.45</v>
      </c>
      <c r="AY94" s="22">
        <v>26</v>
      </c>
      <c r="BA94" s="6"/>
      <c r="BD94" s="2"/>
      <c r="BG94" s="22">
        <v>93</v>
      </c>
      <c r="BH94" s="22">
        <v>78</v>
      </c>
      <c r="BJ94" s="4"/>
      <c r="BM94" s="22">
        <v>267</v>
      </c>
      <c r="BN94" s="22">
        <v>76</v>
      </c>
      <c r="BP94" s="22">
        <v>93</v>
      </c>
      <c r="BQ94" s="22">
        <v>100</v>
      </c>
      <c r="BS94" s="22">
        <v>31.38</v>
      </c>
      <c r="BT94" s="22">
        <v>26</v>
      </c>
      <c r="BV94" s="6"/>
      <c r="BY94" s="2"/>
      <c r="CB94" s="22">
        <v>93</v>
      </c>
      <c r="CC94" s="22">
        <v>79</v>
      </c>
      <c r="CE94" s="1"/>
      <c r="CH94" s="22">
        <v>93</v>
      </c>
      <c r="CI94" s="22">
        <v>100</v>
      </c>
      <c r="CK94" s="22">
        <v>36.480000000000004</v>
      </c>
      <c r="CL94" s="22">
        <v>26</v>
      </c>
      <c r="CN94" s="6"/>
      <c r="CQ94" s="2"/>
      <c r="CT94" s="22">
        <v>93</v>
      </c>
      <c r="CU94" s="22">
        <v>81</v>
      </c>
      <c r="CW94" s="4"/>
      <c r="CZ94" s="22">
        <v>93</v>
      </c>
      <c r="DA94" s="22">
        <v>100</v>
      </c>
      <c r="DC94" s="22">
        <v>39.480000000000004</v>
      </c>
      <c r="DD94" s="22">
        <v>25</v>
      </c>
      <c r="DF94" s="6"/>
      <c r="DI94" s="2"/>
      <c r="DL94" s="22">
        <v>93</v>
      </c>
      <c r="DM94" s="7">
        <v>83</v>
      </c>
      <c r="DO94" s="4"/>
      <c r="DR94" s="22">
        <v>93</v>
      </c>
      <c r="DS94" s="22">
        <v>100</v>
      </c>
      <c r="DU94" s="22">
        <v>43.53</v>
      </c>
      <c r="DV94" s="22">
        <v>25</v>
      </c>
      <c r="DX94" s="6"/>
      <c r="EA94" s="2"/>
      <c r="ED94" s="22">
        <v>93</v>
      </c>
      <c r="EE94" s="22">
        <v>84</v>
      </c>
      <c r="EG94" s="4"/>
      <c r="EJ94" s="22">
        <v>93</v>
      </c>
      <c r="EK94" s="22">
        <v>100</v>
      </c>
      <c r="EM94" s="22">
        <v>49.480000000000004</v>
      </c>
      <c r="EN94" s="22">
        <v>25</v>
      </c>
      <c r="EP94" s="6"/>
    </row>
    <row r="95" spans="2:146" ht="15" customHeight="1" x14ac:dyDescent="0.25">
      <c r="B95" s="2"/>
      <c r="E95" s="22">
        <v>94</v>
      </c>
      <c r="F95" s="22">
        <v>75</v>
      </c>
      <c r="H95" s="4"/>
      <c r="K95" s="22">
        <v>94</v>
      </c>
      <c r="L95" s="22">
        <v>100</v>
      </c>
      <c r="N95" s="22">
        <v>26.43</v>
      </c>
      <c r="O95" s="22">
        <v>26</v>
      </c>
      <c r="Q95" s="6"/>
      <c r="T95" s="2"/>
      <c r="W95" s="22">
        <v>94</v>
      </c>
      <c r="X95" s="22">
        <v>77</v>
      </c>
      <c r="Z95" s="4"/>
      <c r="AC95" s="22">
        <v>94</v>
      </c>
      <c r="AD95" s="22">
        <v>100</v>
      </c>
      <c r="AF95" s="22">
        <v>27.19</v>
      </c>
      <c r="AG95" s="22">
        <v>27</v>
      </c>
      <c r="AI95" s="6"/>
      <c r="AL95" s="2"/>
      <c r="AO95" s="22">
        <v>94</v>
      </c>
      <c r="AP95" s="22">
        <v>78</v>
      </c>
      <c r="AR95" s="4"/>
      <c r="AU95" s="22">
        <v>94</v>
      </c>
      <c r="AV95" s="22">
        <v>100</v>
      </c>
      <c r="AX95" s="22">
        <v>28.44</v>
      </c>
      <c r="AY95" s="22">
        <v>26</v>
      </c>
      <c r="BA95" s="6"/>
      <c r="BD95" s="2"/>
      <c r="BG95" s="22">
        <v>94</v>
      </c>
      <c r="BH95" s="22">
        <v>79</v>
      </c>
      <c r="BJ95" s="4"/>
      <c r="BM95" s="22">
        <v>268</v>
      </c>
      <c r="BN95" s="22">
        <v>76</v>
      </c>
      <c r="BP95" s="22">
        <v>94</v>
      </c>
      <c r="BQ95" s="22">
        <v>100</v>
      </c>
      <c r="BS95" s="22">
        <v>31.37</v>
      </c>
      <c r="BT95" s="22">
        <v>26</v>
      </c>
      <c r="BV95" s="6"/>
      <c r="BY95" s="2"/>
      <c r="CB95" s="22">
        <v>94</v>
      </c>
      <c r="CC95" s="22">
        <v>80</v>
      </c>
      <c r="CE95" s="1"/>
      <c r="CH95" s="22">
        <v>94</v>
      </c>
      <c r="CI95" s="22">
        <v>100</v>
      </c>
      <c r="CK95" s="22">
        <v>36.470000000000006</v>
      </c>
      <c r="CL95" s="22">
        <v>26</v>
      </c>
      <c r="CN95" s="6"/>
      <c r="CQ95" s="2"/>
      <c r="CT95" s="22">
        <v>94</v>
      </c>
      <c r="CU95" s="22">
        <v>81</v>
      </c>
      <c r="CW95" s="4"/>
      <c r="CZ95" s="22">
        <v>94</v>
      </c>
      <c r="DA95" s="22">
        <v>100</v>
      </c>
      <c r="DC95" s="22">
        <v>39.470000000000006</v>
      </c>
      <c r="DD95" s="22">
        <v>25</v>
      </c>
      <c r="DF95" s="6"/>
      <c r="DI95" s="2"/>
      <c r="DL95" s="22">
        <v>94</v>
      </c>
      <c r="DM95" s="22">
        <v>84</v>
      </c>
      <c r="DO95" s="4"/>
      <c r="DR95" s="22">
        <v>94</v>
      </c>
      <c r="DS95" s="22">
        <v>100</v>
      </c>
      <c r="DU95" s="22">
        <v>43.52</v>
      </c>
      <c r="DV95" s="22">
        <v>25</v>
      </c>
      <c r="DX95" s="6"/>
      <c r="EA95" s="2"/>
      <c r="ED95" s="22">
        <v>94</v>
      </c>
      <c r="EE95" s="22">
        <v>85</v>
      </c>
      <c r="EG95" s="4"/>
      <c r="EJ95" s="22">
        <v>94</v>
      </c>
      <c r="EK95" s="22">
        <v>100</v>
      </c>
      <c r="EM95" s="22">
        <v>49.470000000000006</v>
      </c>
      <c r="EN95" s="22">
        <v>25</v>
      </c>
      <c r="EP95" s="6"/>
    </row>
    <row r="96" spans="2:146" ht="15" customHeight="1" x14ac:dyDescent="0.25">
      <c r="B96" s="2"/>
      <c r="E96" s="22">
        <v>95</v>
      </c>
      <c r="F96" s="22">
        <v>76</v>
      </c>
      <c r="H96" s="4"/>
      <c r="K96" s="22">
        <v>95</v>
      </c>
      <c r="L96" s="22">
        <v>100</v>
      </c>
      <c r="N96" s="22">
        <v>26.419999999999998</v>
      </c>
      <c r="O96" s="22">
        <v>26</v>
      </c>
      <c r="Q96" s="6"/>
      <c r="T96" s="2"/>
      <c r="W96" s="22">
        <v>95</v>
      </c>
      <c r="X96" s="22">
        <v>77</v>
      </c>
      <c r="Z96" s="4"/>
      <c r="AC96" s="22">
        <v>95</v>
      </c>
      <c r="AD96" s="22">
        <v>100</v>
      </c>
      <c r="AF96" s="22">
        <v>27.18</v>
      </c>
      <c r="AG96" s="22">
        <v>27</v>
      </c>
      <c r="AI96" s="6"/>
      <c r="AL96" s="2"/>
      <c r="AO96" s="22">
        <v>95</v>
      </c>
      <c r="AP96" s="22">
        <v>78</v>
      </c>
      <c r="AR96" s="4"/>
      <c r="AU96" s="22">
        <v>95</v>
      </c>
      <c r="AV96" s="22">
        <v>100</v>
      </c>
      <c r="AX96" s="22">
        <v>28.43</v>
      </c>
      <c r="AY96" s="22">
        <v>26</v>
      </c>
      <c r="BA96" s="6"/>
      <c r="BD96" s="2"/>
      <c r="BG96" s="22">
        <v>95</v>
      </c>
      <c r="BH96" s="22">
        <v>79</v>
      </c>
      <c r="BJ96" s="4"/>
      <c r="BM96" s="22">
        <v>269</v>
      </c>
      <c r="BN96" s="22">
        <v>77</v>
      </c>
      <c r="BP96" s="22">
        <v>95</v>
      </c>
      <c r="BQ96" s="22">
        <v>100</v>
      </c>
      <c r="BS96" s="22">
        <v>31.36</v>
      </c>
      <c r="BT96" s="22">
        <v>26</v>
      </c>
      <c r="BV96" s="6"/>
      <c r="BY96" s="2"/>
      <c r="CB96" s="22">
        <v>95</v>
      </c>
      <c r="CC96" s="22">
        <v>80</v>
      </c>
      <c r="CE96" s="1"/>
      <c r="CH96" s="22">
        <v>95</v>
      </c>
      <c r="CI96" s="22">
        <v>100</v>
      </c>
      <c r="CK96" s="22">
        <v>36.46</v>
      </c>
      <c r="CL96" s="22">
        <v>26</v>
      </c>
      <c r="CN96" s="6"/>
      <c r="CQ96" s="2"/>
      <c r="CT96" s="22">
        <v>95</v>
      </c>
      <c r="CU96" s="22">
        <v>82</v>
      </c>
      <c r="CW96" s="4"/>
      <c r="CZ96" s="22">
        <v>95</v>
      </c>
      <c r="DA96" s="22">
        <v>100</v>
      </c>
      <c r="DC96" s="22">
        <v>39.46</v>
      </c>
      <c r="DD96" s="22">
        <v>25</v>
      </c>
      <c r="DF96" s="6"/>
      <c r="DI96" s="2"/>
      <c r="DL96" s="22">
        <v>95</v>
      </c>
      <c r="DM96" s="22">
        <v>84</v>
      </c>
      <c r="DO96" s="4"/>
      <c r="DR96" s="22">
        <v>95</v>
      </c>
      <c r="DS96" s="22">
        <v>100</v>
      </c>
      <c r="DU96" s="22">
        <v>43.510000000000005</v>
      </c>
      <c r="DV96" s="22">
        <v>25</v>
      </c>
      <c r="DX96" s="6"/>
      <c r="EA96" s="2"/>
      <c r="ED96" s="22">
        <v>95</v>
      </c>
      <c r="EE96" s="22">
        <v>85</v>
      </c>
      <c r="EG96" s="4"/>
      <c r="EJ96" s="22">
        <v>95</v>
      </c>
      <c r="EK96" s="22">
        <v>100</v>
      </c>
      <c r="EM96" s="22">
        <v>49.46</v>
      </c>
      <c r="EN96" s="22">
        <v>25</v>
      </c>
      <c r="EP96" s="6"/>
    </row>
    <row r="97" spans="1:169" ht="15" customHeight="1" x14ac:dyDescent="0.25">
      <c r="B97" s="2"/>
      <c r="E97" s="22">
        <v>96</v>
      </c>
      <c r="F97" s="22">
        <v>76</v>
      </c>
      <c r="H97" s="4"/>
      <c r="K97" s="22">
        <v>96</v>
      </c>
      <c r="L97" s="22">
        <v>100</v>
      </c>
      <c r="N97" s="22">
        <v>26.41</v>
      </c>
      <c r="O97" s="22">
        <v>26</v>
      </c>
      <c r="Q97" s="6"/>
      <c r="T97" s="2"/>
      <c r="W97" s="22">
        <v>96</v>
      </c>
      <c r="X97" s="22">
        <v>78</v>
      </c>
      <c r="Z97" s="4"/>
      <c r="AC97" s="22">
        <v>96</v>
      </c>
      <c r="AD97" s="22">
        <v>100</v>
      </c>
      <c r="AF97" s="22">
        <v>27.169999999999998</v>
      </c>
      <c r="AG97" s="22">
        <v>27</v>
      </c>
      <c r="AI97" s="6"/>
      <c r="AL97" s="2"/>
      <c r="AO97" s="22">
        <v>96</v>
      </c>
      <c r="AP97" s="22">
        <v>79</v>
      </c>
      <c r="AR97" s="4"/>
      <c r="AU97" s="22">
        <v>96</v>
      </c>
      <c r="AV97" s="22">
        <v>100</v>
      </c>
      <c r="AX97" s="22">
        <v>28.419999999999998</v>
      </c>
      <c r="AY97" s="22">
        <v>26</v>
      </c>
      <c r="BA97" s="6"/>
      <c r="BD97" s="2"/>
      <c r="BG97" s="22">
        <v>96</v>
      </c>
      <c r="BH97" s="22">
        <v>80</v>
      </c>
      <c r="BJ97" s="4"/>
      <c r="BM97" s="22">
        <v>270</v>
      </c>
      <c r="BN97" s="22">
        <v>77</v>
      </c>
      <c r="BP97" s="22">
        <v>96</v>
      </c>
      <c r="BQ97" s="22">
        <v>100</v>
      </c>
      <c r="BS97" s="22">
        <v>31.35</v>
      </c>
      <c r="BT97" s="22">
        <v>26</v>
      </c>
      <c r="BV97" s="6"/>
      <c r="BY97" s="2"/>
      <c r="CB97" s="22">
        <v>96</v>
      </c>
      <c r="CC97" s="22">
        <v>81</v>
      </c>
      <c r="CE97" s="1"/>
      <c r="CH97" s="22">
        <v>96</v>
      </c>
      <c r="CI97" s="22">
        <v>100</v>
      </c>
      <c r="CK97" s="22">
        <v>36.450000000000003</v>
      </c>
      <c r="CL97" s="22">
        <v>26</v>
      </c>
      <c r="CN97" s="6"/>
      <c r="CQ97" s="2"/>
      <c r="CT97" s="22">
        <v>96</v>
      </c>
      <c r="CU97" s="22">
        <v>82</v>
      </c>
      <c r="CW97" s="4"/>
      <c r="CZ97" s="22">
        <v>96</v>
      </c>
      <c r="DA97" s="22">
        <v>100</v>
      </c>
      <c r="DC97" s="22">
        <v>39.450000000000003</v>
      </c>
      <c r="DD97" s="22">
        <v>26</v>
      </c>
      <c r="DF97" s="6"/>
      <c r="DI97" s="2"/>
      <c r="DL97" s="22">
        <v>96</v>
      </c>
      <c r="DM97" s="22">
        <v>85</v>
      </c>
      <c r="DO97" s="4"/>
      <c r="DR97" s="22">
        <v>96</v>
      </c>
      <c r="DS97" s="22">
        <v>100</v>
      </c>
      <c r="DU97" s="22">
        <v>43.5</v>
      </c>
      <c r="DV97" s="22">
        <v>25</v>
      </c>
      <c r="DX97" s="6"/>
      <c r="EA97" s="2"/>
      <c r="ED97" s="22">
        <v>96</v>
      </c>
      <c r="EE97" s="22">
        <v>86</v>
      </c>
      <c r="EG97" s="4"/>
      <c r="EJ97" s="22">
        <v>96</v>
      </c>
      <c r="EK97" s="22">
        <v>100</v>
      </c>
      <c r="EM97" s="22">
        <v>49.45</v>
      </c>
      <c r="EN97" s="22">
        <v>25</v>
      </c>
      <c r="EP97" s="6"/>
    </row>
    <row r="98" spans="1:169" ht="15" customHeight="1" x14ac:dyDescent="0.25">
      <c r="B98" s="2"/>
      <c r="E98" s="22">
        <v>97</v>
      </c>
      <c r="F98" s="22">
        <v>76</v>
      </c>
      <c r="H98" s="4"/>
      <c r="K98" s="22">
        <v>97</v>
      </c>
      <c r="L98" s="22">
        <v>100</v>
      </c>
      <c r="N98" s="22">
        <v>26.4</v>
      </c>
      <c r="O98" s="22">
        <v>27</v>
      </c>
      <c r="Q98" s="6"/>
      <c r="T98" s="2"/>
      <c r="W98" s="22">
        <v>97</v>
      </c>
      <c r="X98" s="22">
        <v>78</v>
      </c>
      <c r="Z98" s="4"/>
      <c r="AC98" s="22">
        <v>97</v>
      </c>
      <c r="AD98" s="22">
        <v>100</v>
      </c>
      <c r="AF98" s="22">
        <v>27.16</v>
      </c>
      <c r="AG98" s="22">
        <v>27</v>
      </c>
      <c r="AI98" s="6"/>
      <c r="AL98" s="2"/>
      <c r="AO98" s="22">
        <v>97</v>
      </c>
      <c r="AP98" s="22">
        <v>79</v>
      </c>
      <c r="AR98" s="4"/>
      <c r="AU98" s="22">
        <v>97</v>
      </c>
      <c r="AV98" s="22">
        <v>100</v>
      </c>
      <c r="AX98" s="22">
        <v>28.41</v>
      </c>
      <c r="AY98" s="22">
        <v>26</v>
      </c>
      <c r="BA98" s="6"/>
      <c r="BD98" s="2"/>
      <c r="BG98" s="22">
        <v>97</v>
      </c>
      <c r="BH98" s="22">
        <v>80</v>
      </c>
      <c r="BJ98" s="4"/>
      <c r="BM98" s="22">
        <v>271</v>
      </c>
      <c r="BN98" s="22">
        <v>78</v>
      </c>
      <c r="BP98" s="22">
        <v>97</v>
      </c>
      <c r="BQ98" s="22">
        <v>100</v>
      </c>
      <c r="BS98" s="22">
        <v>31.34</v>
      </c>
      <c r="BT98" s="22">
        <v>26</v>
      </c>
      <c r="BV98" s="6"/>
      <c r="BY98" s="2"/>
      <c r="CB98" s="22">
        <v>97</v>
      </c>
      <c r="CC98" s="22">
        <v>81</v>
      </c>
      <c r="CE98" s="1"/>
      <c r="CH98" s="22">
        <v>97</v>
      </c>
      <c r="CI98" s="22">
        <v>100</v>
      </c>
      <c r="CK98" s="22">
        <v>36.440000000000005</v>
      </c>
      <c r="CL98" s="22">
        <v>26</v>
      </c>
      <c r="CN98" s="6"/>
      <c r="CQ98" s="2"/>
      <c r="CT98" s="22">
        <v>97</v>
      </c>
      <c r="CU98" s="22">
        <v>82</v>
      </c>
      <c r="CW98" s="4"/>
      <c r="CZ98" s="22">
        <v>97</v>
      </c>
      <c r="DA98" s="22">
        <v>100</v>
      </c>
      <c r="DC98" s="22">
        <v>39.440000000000005</v>
      </c>
      <c r="DD98" s="22">
        <v>26</v>
      </c>
      <c r="DF98" s="6"/>
      <c r="DI98" s="2"/>
      <c r="DL98" s="22">
        <v>97</v>
      </c>
      <c r="DM98" s="22">
        <v>85</v>
      </c>
      <c r="DO98" s="4"/>
      <c r="DR98" s="22">
        <v>97</v>
      </c>
      <c r="DS98" s="22">
        <v>100</v>
      </c>
      <c r="DU98" s="22">
        <v>43.49</v>
      </c>
      <c r="DV98" s="22">
        <v>25</v>
      </c>
      <c r="DX98" s="6"/>
      <c r="EA98" s="2"/>
      <c r="ED98" s="22">
        <v>97</v>
      </c>
      <c r="EE98" s="22">
        <v>86</v>
      </c>
      <c r="EG98" s="4"/>
      <c r="EJ98" s="22">
        <v>97</v>
      </c>
      <c r="EK98" s="22">
        <v>100</v>
      </c>
      <c r="EM98" s="22">
        <v>49.440000000000005</v>
      </c>
      <c r="EN98" s="22">
        <v>25</v>
      </c>
      <c r="EP98" s="6"/>
    </row>
    <row r="99" spans="1:169" ht="15" customHeight="1" x14ac:dyDescent="0.25">
      <c r="B99" s="2"/>
      <c r="E99" s="22">
        <v>98</v>
      </c>
      <c r="F99" s="22">
        <v>77</v>
      </c>
      <c r="H99" s="4"/>
      <c r="K99" s="22">
        <v>98</v>
      </c>
      <c r="L99" s="22">
        <v>100</v>
      </c>
      <c r="N99" s="22">
        <v>26.39</v>
      </c>
      <c r="O99" s="22">
        <v>27</v>
      </c>
      <c r="Q99" s="6"/>
      <c r="T99" s="2"/>
      <c r="W99" s="22">
        <v>98</v>
      </c>
      <c r="X99" s="22">
        <v>79</v>
      </c>
      <c r="Z99" s="4"/>
      <c r="AC99" s="22">
        <v>98</v>
      </c>
      <c r="AD99" s="22">
        <v>100</v>
      </c>
      <c r="AF99" s="22">
        <v>27.15</v>
      </c>
      <c r="AG99" s="22">
        <v>28</v>
      </c>
      <c r="AI99" s="6"/>
      <c r="AL99" s="2"/>
      <c r="AO99" s="22">
        <v>98</v>
      </c>
      <c r="AP99" s="22">
        <v>80</v>
      </c>
      <c r="AR99" s="4"/>
      <c r="AU99" s="22">
        <v>98</v>
      </c>
      <c r="AV99" s="22">
        <v>100</v>
      </c>
      <c r="AX99" s="22">
        <v>28.4</v>
      </c>
      <c r="AY99" s="22">
        <v>27</v>
      </c>
      <c r="BA99" s="6"/>
      <c r="BD99" s="2"/>
      <c r="BG99" s="22">
        <v>98</v>
      </c>
      <c r="BH99" s="22">
        <v>81</v>
      </c>
      <c r="BJ99" s="4"/>
      <c r="BM99" s="22">
        <v>272</v>
      </c>
      <c r="BN99" s="22">
        <v>78</v>
      </c>
      <c r="BP99" s="22">
        <v>98</v>
      </c>
      <c r="BQ99" s="22">
        <v>100</v>
      </c>
      <c r="BS99" s="22">
        <v>31.33</v>
      </c>
      <c r="BT99" s="22">
        <v>26</v>
      </c>
      <c r="BV99" s="6"/>
      <c r="BY99" s="2"/>
      <c r="CB99" s="22">
        <v>98</v>
      </c>
      <c r="CC99" s="22">
        <v>82</v>
      </c>
      <c r="CE99" s="1"/>
      <c r="CH99" s="22">
        <v>98</v>
      </c>
      <c r="CI99" s="22">
        <v>100</v>
      </c>
      <c r="CK99" s="22">
        <v>36.430000000000007</v>
      </c>
      <c r="CL99" s="22">
        <v>26</v>
      </c>
      <c r="CN99" s="6"/>
      <c r="CQ99" s="2"/>
      <c r="CT99" s="22">
        <v>98</v>
      </c>
      <c r="CU99" s="22">
        <v>83</v>
      </c>
      <c r="CW99" s="4"/>
      <c r="CZ99" s="22">
        <v>98</v>
      </c>
      <c r="DA99" s="22">
        <v>100</v>
      </c>
      <c r="DC99" s="22">
        <v>39.430000000000007</v>
      </c>
      <c r="DD99" s="22">
        <v>26</v>
      </c>
      <c r="DF99" s="6"/>
      <c r="DI99" s="2"/>
      <c r="DL99" s="22">
        <v>98</v>
      </c>
      <c r="DM99" s="22">
        <v>86</v>
      </c>
      <c r="DO99" s="4"/>
      <c r="DR99" s="22">
        <v>98</v>
      </c>
      <c r="DS99" s="22">
        <v>100</v>
      </c>
      <c r="DU99" s="22">
        <v>43.480000000000004</v>
      </c>
      <c r="DV99" s="22">
        <v>25</v>
      </c>
      <c r="DX99" s="6"/>
      <c r="EA99" s="2"/>
      <c r="ED99" s="22">
        <v>98</v>
      </c>
      <c r="EE99" s="7">
        <v>87</v>
      </c>
      <c r="EG99" s="4"/>
      <c r="EJ99" s="22">
        <v>98</v>
      </c>
      <c r="EK99" s="22">
        <v>100</v>
      </c>
      <c r="EM99" s="22">
        <v>49.430000000000007</v>
      </c>
      <c r="EN99" s="22">
        <v>25</v>
      </c>
      <c r="EP99" s="6"/>
    </row>
    <row r="100" spans="1:169" ht="15" customHeight="1" x14ac:dyDescent="0.25">
      <c r="B100" s="2"/>
      <c r="E100" s="22">
        <v>99</v>
      </c>
      <c r="F100" s="22">
        <v>77</v>
      </c>
      <c r="H100" s="4"/>
      <c r="K100" s="22">
        <v>99</v>
      </c>
      <c r="L100" s="22">
        <v>100</v>
      </c>
      <c r="N100" s="22">
        <v>26.38</v>
      </c>
      <c r="O100" s="22">
        <v>27</v>
      </c>
      <c r="Q100" s="6"/>
      <c r="T100" s="2"/>
      <c r="W100" s="22">
        <v>99</v>
      </c>
      <c r="X100" s="22">
        <v>79</v>
      </c>
      <c r="Z100" s="4"/>
      <c r="AC100" s="22">
        <v>99</v>
      </c>
      <c r="AD100" s="22">
        <v>100</v>
      </c>
      <c r="AF100" s="22">
        <v>27.14</v>
      </c>
      <c r="AG100" s="22">
        <v>28</v>
      </c>
      <c r="AI100" s="6"/>
      <c r="AL100" s="2"/>
      <c r="AO100" s="22">
        <v>99</v>
      </c>
      <c r="AP100" s="22">
        <v>80</v>
      </c>
      <c r="AR100" s="4"/>
      <c r="AU100" s="22">
        <v>99</v>
      </c>
      <c r="AV100" s="22">
        <v>100</v>
      </c>
      <c r="AX100" s="22">
        <v>28.39</v>
      </c>
      <c r="AY100" s="22">
        <v>27</v>
      </c>
      <c r="BA100" s="6"/>
      <c r="BD100" s="2"/>
      <c r="BG100" s="22">
        <v>99</v>
      </c>
      <c r="BH100" s="22">
        <v>81</v>
      </c>
      <c r="BJ100" s="4"/>
      <c r="BM100" s="22">
        <v>273</v>
      </c>
      <c r="BN100" s="22">
        <v>79</v>
      </c>
      <c r="BP100" s="22">
        <v>99</v>
      </c>
      <c r="BQ100" s="22">
        <v>100</v>
      </c>
      <c r="BS100" s="22">
        <v>31.32</v>
      </c>
      <c r="BT100" s="22">
        <v>26</v>
      </c>
      <c r="BV100" s="6"/>
      <c r="BY100" s="2"/>
      <c r="CB100" s="22">
        <v>99</v>
      </c>
      <c r="CC100" s="22">
        <v>82</v>
      </c>
      <c r="CE100" s="1"/>
      <c r="CH100" s="22">
        <v>99</v>
      </c>
      <c r="CI100" s="22">
        <v>100</v>
      </c>
      <c r="CK100" s="22">
        <v>36.42</v>
      </c>
      <c r="CL100" s="22">
        <v>26</v>
      </c>
      <c r="CN100" s="6"/>
      <c r="CQ100" s="2"/>
      <c r="CT100" s="22">
        <v>99</v>
      </c>
      <c r="CU100" s="7">
        <v>83</v>
      </c>
      <c r="CW100" s="4"/>
      <c r="CZ100" s="22">
        <v>99</v>
      </c>
      <c r="DA100" s="22">
        <v>100</v>
      </c>
      <c r="DC100" s="22">
        <v>39.42</v>
      </c>
      <c r="DD100" s="22">
        <v>26</v>
      </c>
      <c r="DF100" s="6"/>
      <c r="DI100" s="2"/>
      <c r="DL100" s="22">
        <v>99</v>
      </c>
      <c r="DM100" s="22">
        <v>86</v>
      </c>
      <c r="DO100" s="4"/>
      <c r="DR100" s="22">
        <v>99</v>
      </c>
      <c r="DS100" s="22">
        <v>100</v>
      </c>
      <c r="DU100" s="22">
        <v>43.470000000000006</v>
      </c>
      <c r="DV100" s="22">
        <v>25</v>
      </c>
      <c r="DX100" s="6"/>
      <c r="EA100" s="2"/>
      <c r="ED100" s="22">
        <v>99</v>
      </c>
      <c r="EE100" s="7">
        <v>87</v>
      </c>
      <c r="EG100" s="4"/>
      <c r="EJ100" s="22">
        <v>99</v>
      </c>
      <c r="EK100" s="22">
        <v>100</v>
      </c>
      <c r="EM100" s="22">
        <v>49.42</v>
      </c>
      <c r="EN100" s="22">
        <v>25</v>
      </c>
      <c r="EP100" s="6"/>
    </row>
    <row r="101" spans="1:169" ht="15" customHeight="1" x14ac:dyDescent="0.25">
      <c r="B101" s="2"/>
      <c r="E101" s="22">
        <v>100</v>
      </c>
      <c r="F101" s="22">
        <v>78</v>
      </c>
      <c r="H101" s="4"/>
      <c r="K101" s="22">
        <v>100</v>
      </c>
      <c r="L101" s="22">
        <v>100</v>
      </c>
      <c r="N101" s="22">
        <v>26.37</v>
      </c>
      <c r="O101" s="22">
        <v>27</v>
      </c>
      <c r="Q101" s="6"/>
      <c r="T101" s="2"/>
      <c r="W101" s="22">
        <v>100</v>
      </c>
      <c r="X101" s="22">
        <v>80</v>
      </c>
      <c r="Z101" s="4"/>
      <c r="AC101" s="22">
        <v>100</v>
      </c>
      <c r="AD101" s="22">
        <v>100</v>
      </c>
      <c r="AF101" s="22">
        <v>27.13</v>
      </c>
      <c r="AG101" s="22">
        <v>28</v>
      </c>
      <c r="AI101" s="6"/>
      <c r="AL101" s="2"/>
      <c r="AO101" s="22">
        <v>100</v>
      </c>
      <c r="AP101" s="22">
        <v>81</v>
      </c>
      <c r="AR101" s="4"/>
      <c r="AU101" s="22">
        <v>100</v>
      </c>
      <c r="AV101" s="22">
        <v>100</v>
      </c>
      <c r="AX101" s="22">
        <v>28.38</v>
      </c>
      <c r="AY101" s="22">
        <v>27</v>
      </c>
      <c r="BA101" s="6"/>
      <c r="BD101" s="2"/>
      <c r="BG101" s="22">
        <v>100</v>
      </c>
      <c r="BH101" s="22">
        <v>82</v>
      </c>
      <c r="BJ101" s="4"/>
      <c r="BM101" s="22">
        <v>274</v>
      </c>
      <c r="BN101" s="22">
        <v>79</v>
      </c>
      <c r="BP101" s="22">
        <v>100</v>
      </c>
      <c r="BQ101" s="22">
        <v>100</v>
      </c>
      <c r="BS101" s="22">
        <v>31.31</v>
      </c>
      <c r="BT101" s="22">
        <v>26</v>
      </c>
      <c r="BV101" s="6"/>
      <c r="BY101" s="2"/>
      <c r="CB101" s="22">
        <v>100</v>
      </c>
      <c r="CC101" s="22">
        <v>83</v>
      </c>
      <c r="CE101" s="1"/>
      <c r="CH101" s="22">
        <v>100</v>
      </c>
      <c r="CI101" s="22">
        <v>100</v>
      </c>
      <c r="CK101" s="22">
        <v>36.410000000000004</v>
      </c>
      <c r="CL101" s="22">
        <v>26</v>
      </c>
      <c r="CN101" s="6"/>
      <c r="CQ101" s="2"/>
      <c r="CT101" s="22">
        <v>100</v>
      </c>
      <c r="CU101" s="22">
        <v>84</v>
      </c>
      <c r="CW101" s="4"/>
      <c r="CZ101" s="22">
        <v>100</v>
      </c>
      <c r="DA101" s="22">
        <v>100</v>
      </c>
      <c r="DC101" s="22">
        <v>39.410000000000004</v>
      </c>
      <c r="DD101" s="22">
        <v>26</v>
      </c>
      <c r="DF101" s="6"/>
      <c r="DI101" s="2"/>
      <c r="DL101" s="22">
        <v>100</v>
      </c>
      <c r="DM101" s="7">
        <v>87</v>
      </c>
      <c r="DO101" s="4"/>
      <c r="DR101" s="22">
        <v>100</v>
      </c>
      <c r="DS101" s="22">
        <v>100</v>
      </c>
      <c r="DU101" s="22">
        <v>43.46</v>
      </c>
      <c r="DV101" s="22">
        <v>25</v>
      </c>
      <c r="DX101" s="6"/>
      <c r="EA101" s="2"/>
      <c r="ED101" s="22">
        <v>100</v>
      </c>
      <c r="EE101" s="7">
        <v>88</v>
      </c>
      <c r="EG101" s="4"/>
      <c r="EJ101" s="22">
        <v>100</v>
      </c>
      <c r="EK101" s="22">
        <v>100</v>
      </c>
      <c r="EM101" s="22">
        <v>49.410000000000004</v>
      </c>
      <c r="EN101" s="22">
        <v>25</v>
      </c>
      <c r="EP101" s="6"/>
    </row>
    <row r="102" spans="1:169" ht="18.75" customHeight="1" x14ac:dyDescent="0.25">
      <c r="B102" s="2"/>
      <c r="E102" s="22">
        <v>101</v>
      </c>
      <c r="F102" s="22">
        <v>78</v>
      </c>
      <c r="H102" s="2"/>
      <c r="K102" s="22">
        <v>101</v>
      </c>
      <c r="L102" s="22">
        <v>100</v>
      </c>
      <c r="N102" s="22">
        <v>26.36</v>
      </c>
      <c r="O102" s="22">
        <v>27</v>
      </c>
      <c r="Q102" s="6"/>
      <c r="T102" s="2"/>
      <c r="W102" s="22">
        <v>101</v>
      </c>
      <c r="X102" s="22">
        <v>80</v>
      </c>
      <c r="Z102" s="2"/>
      <c r="AC102" s="22">
        <v>101</v>
      </c>
      <c r="AD102" s="22">
        <v>100</v>
      </c>
      <c r="AF102" s="22">
        <v>27.12</v>
      </c>
      <c r="AG102" s="22">
        <v>28</v>
      </c>
      <c r="AI102" s="6"/>
      <c r="AL102" s="2"/>
      <c r="AO102" s="22">
        <v>101</v>
      </c>
      <c r="AP102" s="22">
        <v>81</v>
      </c>
      <c r="AR102" s="2"/>
      <c r="AU102" s="22">
        <v>101</v>
      </c>
      <c r="AV102" s="22">
        <v>100</v>
      </c>
      <c r="AX102" s="22">
        <v>28.37</v>
      </c>
      <c r="AY102" s="22">
        <v>27</v>
      </c>
      <c r="BA102" s="6"/>
      <c r="BD102" s="2"/>
      <c r="BG102" s="22">
        <v>101</v>
      </c>
      <c r="BH102" s="22">
        <v>82</v>
      </c>
      <c r="BJ102" s="2"/>
      <c r="BM102" s="22">
        <v>275</v>
      </c>
      <c r="BN102" s="22">
        <v>80</v>
      </c>
      <c r="BP102" s="22">
        <v>101</v>
      </c>
      <c r="BQ102" s="22">
        <v>100</v>
      </c>
      <c r="BS102" s="22">
        <v>31.3</v>
      </c>
      <c r="BT102" s="22">
        <v>27</v>
      </c>
      <c r="BV102" s="6"/>
      <c r="BY102" s="2"/>
      <c r="CB102" s="22">
        <v>101</v>
      </c>
      <c r="CC102" s="22">
        <v>83</v>
      </c>
      <c r="CE102" s="1"/>
      <c r="CH102" s="22">
        <v>101</v>
      </c>
      <c r="CI102" s="22">
        <v>100</v>
      </c>
      <c r="CK102" s="22">
        <v>36.400000000000006</v>
      </c>
      <c r="CL102" s="22">
        <v>26</v>
      </c>
      <c r="CN102" s="6"/>
      <c r="CQ102" s="2"/>
      <c r="CT102" s="22">
        <v>101</v>
      </c>
      <c r="CU102" s="22">
        <v>84</v>
      </c>
      <c r="CW102" s="2"/>
      <c r="CZ102" s="22">
        <v>101</v>
      </c>
      <c r="DA102" s="22">
        <v>100</v>
      </c>
      <c r="DC102" s="22">
        <v>39.400000000000006</v>
      </c>
      <c r="DD102" s="22">
        <v>26</v>
      </c>
      <c r="DF102" s="6"/>
      <c r="DI102" s="2"/>
      <c r="DL102" s="22">
        <v>101</v>
      </c>
      <c r="DM102" s="7">
        <v>87</v>
      </c>
      <c r="DO102" s="2"/>
      <c r="DR102" s="22">
        <v>101</v>
      </c>
      <c r="DS102" s="22">
        <v>100</v>
      </c>
      <c r="DU102" s="22">
        <v>43.45</v>
      </c>
      <c r="DV102" s="22">
        <v>26</v>
      </c>
      <c r="DX102" s="6"/>
      <c r="EA102" s="2"/>
      <c r="ED102" s="22">
        <v>101</v>
      </c>
      <c r="EE102" s="7">
        <v>88</v>
      </c>
      <c r="EG102" s="2"/>
      <c r="EJ102" s="22">
        <v>101</v>
      </c>
      <c r="EK102" s="22">
        <v>100</v>
      </c>
      <c r="EM102" s="22">
        <v>49.400000000000006</v>
      </c>
      <c r="EN102" s="22">
        <v>26</v>
      </c>
      <c r="EP102" s="6"/>
    </row>
    <row r="103" spans="1:169" ht="17.25" customHeight="1" x14ac:dyDescent="0.25">
      <c r="B103" s="2"/>
      <c r="E103" s="22">
        <v>102</v>
      </c>
      <c r="F103" s="22">
        <v>79</v>
      </c>
      <c r="H103" s="2"/>
      <c r="K103" s="22">
        <v>102</v>
      </c>
      <c r="L103" s="22">
        <v>100</v>
      </c>
      <c r="N103" s="22">
        <v>26.35</v>
      </c>
      <c r="O103" s="22">
        <v>27</v>
      </c>
      <c r="Q103" s="6"/>
      <c r="T103" s="2"/>
      <c r="W103" s="22">
        <v>102</v>
      </c>
      <c r="X103" s="22">
        <v>81</v>
      </c>
      <c r="Z103" s="2"/>
      <c r="AC103" s="22">
        <v>102</v>
      </c>
      <c r="AD103" s="22">
        <v>100</v>
      </c>
      <c r="AF103" s="22">
        <v>27.11</v>
      </c>
      <c r="AG103" s="22">
        <v>28</v>
      </c>
      <c r="AI103" s="6"/>
      <c r="AL103" s="2"/>
      <c r="AO103" s="22">
        <v>102</v>
      </c>
      <c r="AP103" s="22">
        <v>82</v>
      </c>
      <c r="AR103" s="2"/>
      <c r="AU103" s="22">
        <v>102</v>
      </c>
      <c r="AV103" s="22">
        <v>100</v>
      </c>
      <c r="AX103" s="22">
        <v>28.36</v>
      </c>
      <c r="AY103" s="22">
        <v>27</v>
      </c>
      <c r="BA103" s="6"/>
      <c r="BD103" s="2"/>
      <c r="BG103" s="22">
        <v>102</v>
      </c>
      <c r="BH103" s="22">
        <v>83</v>
      </c>
      <c r="BJ103" s="2"/>
      <c r="BM103" s="22">
        <v>276</v>
      </c>
      <c r="BN103" s="22">
        <v>80</v>
      </c>
      <c r="BP103" s="22">
        <v>102</v>
      </c>
      <c r="BQ103" s="22">
        <v>100</v>
      </c>
      <c r="BS103" s="22">
        <v>31.29</v>
      </c>
      <c r="BT103" s="22">
        <v>27</v>
      </c>
      <c r="BV103" s="6"/>
      <c r="BY103" s="2"/>
      <c r="CB103" s="22">
        <v>102</v>
      </c>
      <c r="CC103" s="22">
        <v>84</v>
      </c>
      <c r="CE103" s="1"/>
      <c r="CH103" s="22">
        <v>102</v>
      </c>
      <c r="CI103" s="22">
        <v>100</v>
      </c>
      <c r="CK103" s="22">
        <v>36.39</v>
      </c>
      <c r="CL103" s="22">
        <v>26</v>
      </c>
      <c r="CN103" s="6"/>
      <c r="CQ103" s="2"/>
      <c r="CT103" s="22">
        <v>102</v>
      </c>
      <c r="CU103" s="22">
        <v>85</v>
      </c>
      <c r="CW103" s="2"/>
      <c r="CZ103" s="22">
        <v>102</v>
      </c>
      <c r="DA103" s="22">
        <v>100</v>
      </c>
      <c r="DB103" s="7"/>
      <c r="DC103" s="22">
        <v>39.39</v>
      </c>
      <c r="DD103" s="22">
        <v>26</v>
      </c>
      <c r="DF103" s="6"/>
      <c r="DI103" s="2"/>
      <c r="DL103" s="22">
        <v>102</v>
      </c>
      <c r="DM103" s="7">
        <v>88</v>
      </c>
      <c r="DO103" s="2"/>
      <c r="DR103" s="22">
        <v>102</v>
      </c>
      <c r="DS103" s="22">
        <v>100</v>
      </c>
      <c r="DT103" s="7"/>
      <c r="DU103" s="22">
        <v>43.440000000000005</v>
      </c>
      <c r="DV103" s="22">
        <v>26</v>
      </c>
      <c r="DX103" s="6"/>
      <c r="EA103" s="2"/>
      <c r="ED103" s="22">
        <v>102</v>
      </c>
      <c r="EE103" s="7">
        <v>89</v>
      </c>
      <c r="EG103" s="2"/>
      <c r="EJ103" s="22">
        <v>102</v>
      </c>
      <c r="EK103" s="22">
        <v>100</v>
      </c>
      <c r="EL103" s="7"/>
      <c r="EM103" s="22">
        <v>49.39</v>
      </c>
      <c r="EN103" s="22">
        <v>26</v>
      </c>
      <c r="EP103" s="6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</row>
    <row r="104" spans="1:169" ht="16.5" customHeight="1" x14ac:dyDescent="0.25">
      <c r="B104" s="2"/>
      <c r="E104" s="22">
        <v>103</v>
      </c>
      <c r="F104" s="22">
        <v>79</v>
      </c>
      <c r="H104" s="2"/>
      <c r="K104" s="22">
        <v>103</v>
      </c>
      <c r="L104" s="22">
        <v>100</v>
      </c>
      <c r="N104" s="22">
        <v>26.34</v>
      </c>
      <c r="O104" s="22">
        <v>27</v>
      </c>
      <c r="Q104" s="6"/>
      <c r="T104" s="2"/>
      <c r="W104" s="22">
        <v>103</v>
      </c>
      <c r="X104" s="22">
        <v>81</v>
      </c>
      <c r="Z104" s="2"/>
      <c r="AC104" s="22">
        <v>103</v>
      </c>
      <c r="AD104" s="22">
        <v>100</v>
      </c>
      <c r="AF104" s="22">
        <v>27.1</v>
      </c>
      <c r="AG104" s="22">
        <v>29</v>
      </c>
      <c r="AI104" s="6"/>
      <c r="AL104" s="2"/>
      <c r="AO104" s="22">
        <v>103</v>
      </c>
      <c r="AP104" s="22">
        <v>82</v>
      </c>
      <c r="AR104" s="2"/>
      <c r="AU104" s="22">
        <v>103</v>
      </c>
      <c r="AV104" s="22">
        <v>100</v>
      </c>
      <c r="AX104" s="22">
        <v>28.35</v>
      </c>
      <c r="AY104" s="22">
        <v>27</v>
      </c>
      <c r="BA104" s="6"/>
      <c r="BD104" s="2"/>
      <c r="BG104" s="22">
        <v>103</v>
      </c>
      <c r="BH104" s="22">
        <v>83</v>
      </c>
      <c r="BJ104" s="2"/>
      <c r="BM104" s="22">
        <v>277</v>
      </c>
      <c r="BN104" s="22">
        <v>81</v>
      </c>
      <c r="BP104" s="22">
        <v>103</v>
      </c>
      <c r="BQ104" s="22">
        <v>100</v>
      </c>
      <c r="BS104" s="22">
        <v>31.28</v>
      </c>
      <c r="BT104" s="22">
        <v>27</v>
      </c>
      <c r="BV104" s="6"/>
      <c r="BY104" s="2"/>
      <c r="CB104" s="22">
        <v>103</v>
      </c>
      <c r="CC104" s="22">
        <v>84</v>
      </c>
      <c r="CE104" s="1"/>
      <c r="CH104" s="22">
        <v>103</v>
      </c>
      <c r="CI104" s="22">
        <v>100</v>
      </c>
      <c r="CK104" s="22">
        <v>36.380000000000003</v>
      </c>
      <c r="CL104" s="22">
        <v>27</v>
      </c>
      <c r="CN104" s="6"/>
      <c r="CQ104" s="2"/>
      <c r="CT104" s="22">
        <v>103</v>
      </c>
      <c r="CU104" s="22">
        <v>85</v>
      </c>
      <c r="CW104" s="2"/>
      <c r="CZ104" s="22">
        <v>103</v>
      </c>
      <c r="DA104" s="22">
        <v>100</v>
      </c>
      <c r="DC104" s="22">
        <v>39.380000000000003</v>
      </c>
      <c r="DD104" s="22">
        <v>26</v>
      </c>
      <c r="DF104" s="6"/>
      <c r="DI104" s="2"/>
      <c r="DL104" s="22">
        <v>103</v>
      </c>
      <c r="DM104" s="7">
        <v>88</v>
      </c>
      <c r="DO104" s="2"/>
      <c r="DR104" s="22">
        <v>103</v>
      </c>
      <c r="DS104" s="22">
        <v>100</v>
      </c>
      <c r="DU104" s="22">
        <v>43.430000000000007</v>
      </c>
      <c r="DV104" s="22">
        <v>26</v>
      </c>
      <c r="DX104" s="6"/>
      <c r="EA104" s="2"/>
      <c r="ED104" s="22">
        <v>103</v>
      </c>
      <c r="EE104" s="7">
        <v>89</v>
      </c>
      <c r="EG104" s="2"/>
      <c r="EJ104" s="22">
        <v>103</v>
      </c>
      <c r="EK104" s="22">
        <v>100</v>
      </c>
      <c r="EM104" s="22">
        <v>49.38</v>
      </c>
      <c r="EN104" s="22">
        <v>26</v>
      </c>
      <c r="EP104" s="6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</row>
    <row r="105" spans="1:169" s="5" customFormat="1" x14ac:dyDescent="0.25">
      <c r="A105" s="57"/>
      <c r="B105" s="2"/>
      <c r="C105" s="22"/>
      <c r="D105" s="22"/>
      <c r="E105" s="22">
        <v>104</v>
      </c>
      <c r="F105" s="22">
        <v>80</v>
      </c>
      <c r="G105" s="22"/>
      <c r="H105" s="2"/>
      <c r="I105" s="22"/>
      <c r="J105" s="22"/>
      <c r="K105" s="22">
        <v>104</v>
      </c>
      <c r="L105" s="22">
        <v>100</v>
      </c>
      <c r="M105" s="22"/>
      <c r="N105" s="22">
        <v>26.33</v>
      </c>
      <c r="O105" s="22">
        <v>27</v>
      </c>
      <c r="P105" s="22"/>
      <c r="Q105" s="6"/>
      <c r="R105" s="22"/>
      <c r="S105" s="57"/>
      <c r="T105" s="2"/>
      <c r="U105" s="22"/>
      <c r="V105" s="22"/>
      <c r="W105" s="22">
        <v>104</v>
      </c>
      <c r="X105" s="22">
        <v>82</v>
      </c>
      <c r="Y105" s="22"/>
      <c r="Z105" s="2"/>
      <c r="AA105" s="22"/>
      <c r="AB105" s="22"/>
      <c r="AC105" s="22">
        <v>104</v>
      </c>
      <c r="AD105" s="22">
        <v>100</v>
      </c>
      <c r="AE105" s="22"/>
      <c r="AF105" s="22">
        <v>27.09</v>
      </c>
      <c r="AG105" s="22">
        <v>29</v>
      </c>
      <c r="AH105" s="22"/>
      <c r="AI105" s="6"/>
      <c r="AJ105" s="22"/>
      <c r="AK105" s="57"/>
      <c r="AL105" s="2"/>
      <c r="AM105" s="22"/>
      <c r="AN105" s="22"/>
      <c r="AO105" s="22">
        <v>104</v>
      </c>
      <c r="AP105" s="22">
        <v>83</v>
      </c>
      <c r="AQ105" s="22"/>
      <c r="AR105" s="2"/>
      <c r="AS105" s="22"/>
      <c r="AT105" s="22"/>
      <c r="AU105" s="22">
        <v>104</v>
      </c>
      <c r="AV105" s="22">
        <v>100</v>
      </c>
      <c r="AW105" s="22"/>
      <c r="AX105" s="22">
        <v>28.34</v>
      </c>
      <c r="AY105" s="22">
        <v>27</v>
      </c>
      <c r="AZ105" s="22"/>
      <c r="BA105" s="6"/>
      <c r="BB105" s="22"/>
      <c r="BC105" s="57"/>
      <c r="BD105" s="2"/>
      <c r="BE105" s="22"/>
      <c r="BF105" s="22"/>
      <c r="BG105" s="22">
        <v>104</v>
      </c>
      <c r="BH105" s="22">
        <v>84</v>
      </c>
      <c r="BI105" s="22"/>
      <c r="BJ105" s="2"/>
      <c r="BK105" s="22"/>
      <c r="BL105" s="22"/>
      <c r="BM105" s="22">
        <v>278</v>
      </c>
      <c r="BN105" s="22">
        <v>81</v>
      </c>
      <c r="BO105" s="22"/>
      <c r="BP105" s="22">
        <v>104</v>
      </c>
      <c r="BQ105" s="22">
        <v>100</v>
      </c>
      <c r="BR105" s="22"/>
      <c r="BS105" s="22">
        <v>31.27</v>
      </c>
      <c r="BT105" s="22">
        <v>27</v>
      </c>
      <c r="BU105" s="22"/>
      <c r="BV105" s="6"/>
      <c r="BW105" s="22"/>
      <c r="BX105" s="57"/>
      <c r="BY105" s="2"/>
      <c r="BZ105" s="22"/>
      <c r="CA105" s="22"/>
      <c r="CB105" s="22">
        <v>104</v>
      </c>
      <c r="CC105" s="22">
        <v>85</v>
      </c>
      <c r="CD105" s="22"/>
      <c r="CE105" s="1"/>
      <c r="CF105" s="22"/>
      <c r="CG105" s="22"/>
      <c r="CH105" s="22">
        <v>104</v>
      </c>
      <c r="CI105" s="22">
        <v>100</v>
      </c>
      <c r="CJ105" s="22"/>
      <c r="CK105" s="22">
        <v>36.370000000000005</v>
      </c>
      <c r="CL105" s="22">
        <v>27</v>
      </c>
      <c r="CM105" s="22"/>
      <c r="CN105" s="6"/>
      <c r="CO105" s="22"/>
      <c r="CP105" s="57"/>
      <c r="CQ105" s="2"/>
      <c r="CR105" s="22"/>
      <c r="CS105" s="22"/>
      <c r="CT105" s="22">
        <v>104</v>
      </c>
      <c r="CU105" s="22">
        <v>86</v>
      </c>
      <c r="CV105" s="22"/>
      <c r="CW105" s="2"/>
      <c r="CX105" s="22"/>
      <c r="CY105" s="22"/>
      <c r="CZ105" s="22">
        <v>104</v>
      </c>
      <c r="DA105" s="22">
        <v>100</v>
      </c>
      <c r="DB105" s="22"/>
      <c r="DC105" s="22">
        <v>39.370000000000005</v>
      </c>
      <c r="DD105" s="22">
        <v>26</v>
      </c>
      <c r="DE105" s="22"/>
      <c r="DF105" s="6"/>
      <c r="DG105" s="22"/>
      <c r="DH105" s="57"/>
      <c r="DI105" s="2"/>
      <c r="DJ105" s="22"/>
      <c r="DK105" s="22"/>
      <c r="DL105" s="22">
        <v>104</v>
      </c>
      <c r="DM105" s="7">
        <v>89</v>
      </c>
      <c r="DN105" s="22"/>
      <c r="DO105" s="2"/>
      <c r="DP105" s="22"/>
      <c r="DQ105" s="22"/>
      <c r="DR105" s="22">
        <v>104</v>
      </c>
      <c r="DS105" s="22">
        <v>100</v>
      </c>
      <c r="DT105" s="22"/>
      <c r="DU105" s="22">
        <v>43.42</v>
      </c>
      <c r="DV105" s="22">
        <v>26</v>
      </c>
      <c r="DW105" s="22"/>
      <c r="DX105" s="6"/>
      <c r="DY105" s="22"/>
      <c r="DZ105" s="57"/>
      <c r="EA105" s="2"/>
      <c r="EB105" s="22"/>
      <c r="EC105" s="22"/>
      <c r="ED105" s="22">
        <v>104</v>
      </c>
      <c r="EE105" s="7">
        <v>90</v>
      </c>
      <c r="EF105" s="22"/>
      <c r="EG105" s="2"/>
      <c r="EH105" s="22"/>
      <c r="EI105" s="22"/>
      <c r="EJ105" s="22">
        <v>104</v>
      </c>
      <c r="EK105" s="22">
        <v>100</v>
      </c>
      <c r="EL105" s="22"/>
      <c r="EM105" s="22">
        <v>49.370000000000005</v>
      </c>
      <c r="EN105" s="22">
        <v>26</v>
      </c>
      <c r="EO105" s="22"/>
      <c r="EP105" s="6"/>
      <c r="EQ105" s="22"/>
      <c r="ER105" s="57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</row>
    <row r="106" spans="1:169" x14ac:dyDescent="0.25">
      <c r="B106" s="2"/>
      <c r="C106" s="7"/>
      <c r="D106" s="7"/>
      <c r="E106" s="22">
        <v>105</v>
      </c>
      <c r="F106" s="22">
        <v>80</v>
      </c>
      <c r="G106" s="7"/>
      <c r="H106" s="2"/>
      <c r="I106" s="7"/>
      <c r="J106" s="7"/>
      <c r="K106" s="22">
        <v>105</v>
      </c>
      <c r="L106" s="22">
        <v>100</v>
      </c>
      <c r="M106" s="7"/>
      <c r="N106" s="22">
        <v>26.32</v>
      </c>
      <c r="O106" s="22">
        <v>28</v>
      </c>
      <c r="P106" s="7"/>
      <c r="Q106" s="6"/>
      <c r="T106" s="2"/>
      <c r="U106" s="7"/>
      <c r="V106" s="7"/>
      <c r="W106" s="22">
        <v>105</v>
      </c>
      <c r="X106" s="22">
        <v>82</v>
      </c>
      <c r="Y106" s="7"/>
      <c r="Z106" s="2"/>
      <c r="AA106" s="7"/>
      <c r="AB106" s="7"/>
      <c r="AC106" s="22">
        <v>105</v>
      </c>
      <c r="AD106" s="22">
        <v>100</v>
      </c>
      <c r="AE106" s="7"/>
      <c r="AF106" s="22">
        <v>27.08</v>
      </c>
      <c r="AG106" s="22">
        <v>29</v>
      </c>
      <c r="AH106" s="7"/>
      <c r="AI106" s="6"/>
      <c r="AL106" s="2"/>
      <c r="AM106" s="7"/>
      <c r="AN106" s="7"/>
      <c r="AO106" s="22">
        <v>105</v>
      </c>
      <c r="AP106" s="22">
        <v>83</v>
      </c>
      <c r="AQ106" s="7"/>
      <c r="AR106" s="2"/>
      <c r="AS106" s="7"/>
      <c r="AT106" s="7"/>
      <c r="AU106" s="22">
        <v>105</v>
      </c>
      <c r="AV106" s="22">
        <v>100</v>
      </c>
      <c r="AW106" s="7"/>
      <c r="AX106" s="22">
        <v>28.33</v>
      </c>
      <c r="AY106" s="22">
        <v>27</v>
      </c>
      <c r="AZ106" s="7"/>
      <c r="BA106" s="6"/>
      <c r="BD106" s="2"/>
      <c r="BE106" s="7"/>
      <c r="BF106" s="7"/>
      <c r="BG106" s="22">
        <v>105</v>
      </c>
      <c r="BH106" s="22">
        <v>84</v>
      </c>
      <c r="BI106" s="7"/>
      <c r="BJ106" s="2"/>
      <c r="BK106" s="7"/>
      <c r="BL106" s="7"/>
      <c r="BM106" s="22">
        <v>279</v>
      </c>
      <c r="BN106" s="22">
        <v>82</v>
      </c>
      <c r="BO106" s="7"/>
      <c r="BP106" s="22">
        <v>105</v>
      </c>
      <c r="BQ106" s="22">
        <v>100</v>
      </c>
      <c r="BR106" s="7"/>
      <c r="BS106" s="22">
        <v>31.26</v>
      </c>
      <c r="BT106" s="22">
        <v>27</v>
      </c>
      <c r="BU106" s="7"/>
      <c r="BV106" s="6"/>
      <c r="BY106" s="2"/>
      <c r="BZ106" s="7"/>
      <c r="CA106" s="7"/>
      <c r="CB106" s="22">
        <v>105</v>
      </c>
      <c r="CC106" s="22">
        <v>85</v>
      </c>
      <c r="CD106" s="7"/>
      <c r="CE106" s="1"/>
      <c r="CF106" s="7"/>
      <c r="CG106" s="7"/>
      <c r="CH106" s="22">
        <v>105</v>
      </c>
      <c r="CI106" s="22">
        <v>100</v>
      </c>
      <c r="CJ106" s="7"/>
      <c r="CK106" s="22">
        <v>36.360000000000007</v>
      </c>
      <c r="CL106" s="22">
        <v>27</v>
      </c>
      <c r="CM106" s="7"/>
      <c r="CN106" s="6"/>
      <c r="CQ106" s="2"/>
      <c r="CR106" s="7"/>
      <c r="CS106" s="7"/>
      <c r="CT106" s="22">
        <v>105</v>
      </c>
      <c r="CU106" s="22">
        <v>86</v>
      </c>
      <c r="CV106" s="7"/>
      <c r="CW106" s="2"/>
      <c r="CX106" s="7"/>
      <c r="CY106" s="7"/>
      <c r="CZ106" s="22">
        <v>105</v>
      </c>
      <c r="DA106" s="22">
        <v>100</v>
      </c>
      <c r="DC106" s="22">
        <v>39.360000000000007</v>
      </c>
      <c r="DD106" s="22">
        <v>26</v>
      </c>
      <c r="DE106" s="7"/>
      <c r="DF106" s="6"/>
      <c r="DI106" s="2"/>
      <c r="DJ106" s="7"/>
      <c r="DK106" s="7"/>
      <c r="DL106" s="22">
        <v>105</v>
      </c>
      <c r="DM106" s="7">
        <v>89</v>
      </c>
      <c r="DN106" s="7"/>
      <c r="DO106" s="2"/>
      <c r="DP106" s="7"/>
      <c r="DQ106" s="7"/>
      <c r="DR106" s="22">
        <v>105</v>
      </c>
      <c r="DS106" s="22">
        <v>100</v>
      </c>
      <c r="DU106" s="22">
        <v>43.410000000000004</v>
      </c>
      <c r="DV106" s="22">
        <v>26</v>
      </c>
      <c r="DW106" s="7"/>
      <c r="DX106" s="6"/>
      <c r="EA106" s="2"/>
      <c r="EB106" s="7"/>
      <c r="EC106" s="7"/>
      <c r="ED106" s="22">
        <v>105</v>
      </c>
      <c r="EE106" s="22">
        <v>90</v>
      </c>
      <c r="EF106" s="7"/>
      <c r="EG106" s="2"/>
      <c r="EH106" s="7"/>
      <c r="EI106" s="7"/>
      <c r="EJ106" s="22">
        <v>105</v>
      </c>
      <c r="EK106" s="22">
        <v>100</v>
      </c>
      <c r="EM106" s="22">
        <v>49.360000000000007</v>
      </c>
      <c r="EN106" s="22">
        <v>26</v>
      </c>
      <c r="EO106" s="7"/>
      <c r="EP106" s="6"/>
    </row>
    <row r="107" spans="1:169" x14ac:dyDescent="0.25">
      <c r="B107" s="2"/>
      <c r="E107" s="22">
        <v>106</v>
      </c>
      <c r="F107" s="22">
        <v>81</v>
      </c>
      <c r="H107" s="2"/>
      <c r="K107" s="22">
        <v>106</v>
      </c>
      <c r="L107" s="22">
        <v>100</v>
      </c>
      <c r="N107" s="22">
        <v>26.31</v>
      </c>
      <c r="O107" s="22">
        <v>28</v>
      </c>
      <c r="Q107" s="6"/>
      <c r="T107" s="2"/>
      <c r="W107" s="22">
        <v>106</v>
      </c>
      <c r="X107" s="22">
        <v>83</v>
      </c>
      <c r="Z107" s="2"/>
      <c r="AC107" s="22">
        <v>106</v>
      </c>
      <c r="AD107" s="22">
        <v>100</v>
      </c>
      <c r="AF107" s="22">
        <v>27.07</v>
      </c>
      <c r="AG107" s="22">
        <v>29</v>
      </c>
      <c r="AI107" s="6"/>
      <c r="AL107" s="2"/>
      <c r="AO107" s="22">
        <v>106</v>
      </c>
      <c r="AP107" s="22">
        <v>84</v>
      </c>
      <c r="AR107" s="2"/>
      <c r="AU107" s="22">
        <v>106</v>
      </c>
      <c r="AV107" s="22">
        <v>100</v>
      </c>
      <c r="AX107" s="22">
        <v>28.32</v>
      </c>
      <c r="AY107" s="22">
        <v>27</v>
      </c>
      <c r="BA107" s="6"/>
      <c r="BD107" s="2"/>
      <c r="BG107" s="22">
        <v>106</v>
      </c>
      <c r="BH107" s="22">
        <v>85</v>
      </c>
      <c r="BJ107" s="2"/>
      <c r="BM107" s="22">
        <v>280</v>
      </c>
      <c r="BN107" s="22">
        <v>82</v>
      </c>
      <c r="BP107" s="22">
        <v>106</v>
      </c>
      <c r="BQ107" s="22">
        <v>100</v>
      </c>
      <c r="BS107" s="22">
        <v>31.25</v>
      </c>
      <c r="BT107" s="22">
        <v>27</v>
      </c>
      <c r="BV107" s="6"/>
      <c r="BY107" s="2"/>
      <c r="CB107" s="22">
        <v>106</v>
      </c>
      <c r="CC107" s="22">
        <v>86</v>
      </c>
      <c r="CE107" s="1"/>
      <c r="CH107" s="22">
        <v>106</v>
      </c>
      <c r="CI107" s="22">
        <v>100</v>
      </c>
      <c r="CK107" s="22">
        <v>36.35</v>
      </c>
      <c r="CL107" s="22">
        <v>27</v>
      </c>
      <c r="CN107" s="6"/>
      <c r="CQ107" s="2"/>
      <c r="CT107" s="22">
        <v>106</v>
      </c>
      <c r="CU107" s="7">
        <v>87</v>
      </c>
      <c r="CW107" s="2"/>
      <c r="CZ107" s="22">
        <v>106</v>
      </c>
      <c r="DA107" s="22">
        <v>100</v>
      </c>
      <c r="DC107" s="22">
        <v>39.35</v>
      </c>
      <c r="DD107" s="22">
        <v>26</v>
      </c>
      <c r="DF107" s="6"/>
      <c r="DI107" s="2"/>
      <c r="DL107" s="22">
        <v>106</v>
      </c>
      <c r="DM107" s="7">
        <v>90</v>
      </c>
      <c r="DO107" s="2"/>
      <c r="DR107" s="22">
        <v>106</v>
      </c>
      <c r="DS107" s="22">
        <v>100</v>
      </c>
      <c r="DU107" s="22">
        <v>43.400000000000006</v>
      </c>
      <c r="DV107" s="22">
        <v>26</v>
      </c>
      <c r="DX107" s="6"/>
      <c r="EA107" s="2"/>
      <c r="ED107" s="22">
        <v>106</v>
      </c>
      <c r="EE107" s="7">
        <v>91</v>
      </c>
      <c r="EG107" s="2"/>
      <c r="EJ107" s="22">
        <v>106</v>
      </c>
      <c r="EK107" s="22">
        <v>100</v>
      </c>
      <c r="EM107" s="22">
        <v>49.35</v>
      </c>
      <c r="EN107" s="22">
        <v>26</v>
      </c>
      <c r="EP107" s="6"/>
    </row>
    <row r="108" spans="1:169" x14ac:dyDescent="0.25">
      <c r="B108" s="2"/>
      <c r="E108" s="22">
        <v>107</v>
      </c>
      <c r="F108" s="22">
        <v>81</v>
      </c>
      <c r="H108" s="2"/>
      <c r="K108" s="22">
        <v>107</v>
      </c>
      <c r="L108" s="22">
        <v>100</v>
      </c>
      <c r="N108" s="22">
        <v>26.3</v>
      </c>
      <c r="O108" s="22">
        <v>28</v>
      </c>
      <c r="Q108" s="6"/>
      <c r="T108" s="2"/>
      <c r="W108" s="22">
        <v>107</v>
      </c>
      <c r="X108" s="22">
        <v>83</v>
      </c>
      <c r="Z108" s="2"/>
      <c r="AC108" s="22">
        <v>107</v>
      </c>
      <c r="AD108" s="22">
        <v>100</v>
      </c>
      <c r="AF108" s="22">
        <v>27.06</v>
      </c>
      <c r="AG108" s="22">
        <v>29</v>
      </c>
      <c r="AI108" s="6"/>
      <c r="AL108" s="2"/>
      <c r="AO108" s="22">
        <v>107</v>
      </c>
      <c r="AP108" s="22">
        <v>84</v>
      </c>
      <c r="AR108" s="2"/>
      <c r="AU108" s="22">
        <v>107</v>
      </c>
      <c r="AV108" s="22">
        <v>100</v>
      </c>
      <c r="AX108" s="22">
        <v>28.31</v>
      </c>
      <c r="AY108" s="22">
        <v>27</v>
      </c>
      <c r="BA108" s="6"/>
      <c r="BD108" s="2"/>
      <c r="BG108" s="22">
        <v>107</v>
      </c>
      <c r="BH108" s="22">
        <v>85</v>
      </c>
      <c r="BJ108" s="2"/>
      <c r="BM108" s="22">
        <v>281</v>
      </c>
      <c r="BN108" s="22">
        <v>83</v>
      </c>
      <c r="BP108" s="22">
        <v>107</v>
      </c>
      <c r="BQ108" s="22">
        <v>100</v>
      </c>
      <c r="BS108" s="22">
        <v>31.24</v>
      </c>
      <c r="BT108" s="22">
        <v>27</v>
      </c>
      <c r="BV108" s="6"/>
      <c r="BY108" s="2"/>
      <c r="CB108" s="22">
        <v>107</v>
      </c>
      <c r="CC108" s="22">
        <v>86</v>
      </c>
      <c r="CE108" s="1"/>
      <c r="CH108" s="22">
        <v>107</v>
      </c>
      <c r="CI108" s="22">
        <v>100</v>
      </c>
      <c r="CK108" s="22">
        <v>36.340000000000003</v>
      </c>
      <c r="CL108" s="22">
        <v>27</v>
      </c>
      <c r="CN108" s="6"/>
      <c r="CQ108" s="2"/>
      <c r="CT108" s="22">
        <v>107</v>
      </c>
      <c r="CU108" s="7">
        <v>87</v>
      </c>
      <c r="CW108" s="2"/>
      <c r="CZ108" s="22">
        <v>107</v>
      </c>
      <c r="DA108" s="22">
        <v>100</v>
      </c>
      <c r="DC108" s="22">
        <v>39.340000000000003</v>
      </c>
      <c r="DD108" s="22">
        <v>26</v>
      </c>
      <c r="DF108" s="6"/>
      <c r="DI108" s="2"/>
      <c r="DL108" s="22">
        <v>107</v>
      </c>
      <c r="DM108" s="22">
        <v>90</v>
      </c>
      <c r="DO108" s="2"/>
      <c r="DR108" s="22">
        <v>107</v>
      </c>
      <c r="DS108" s="22">
        <v>100</v>
      </c>
      <c r="DU108" s="22">
        <v>43.39</v>
      </c>
      <c r="DV108" s="22">
        <v>26</v>
      </c>
      <c r="DX108" s="6"/>
      <c r="EA108" s="2"/>
      <c r="ED108" s="22">
        <v>107</v>
      </c>
      <c r="EE108" s="7">
        <v>92</v>
      </c>
      <c r="EG108" s="2"/>
      <c r="EJ108" s="22">
        <v>107</v>
      </c>
      <c r="EK108" s="22">
        <v>100</v>
      </c>
      <c r="EM108" s="22">
        <v>49.34</v>
      </c>
      <c r="EN108" s="22">
        <v>26</v>
      </c>
      <c r="EP108" s="6"/>
    </row>
    <row r="109" spans="1:169" x14ac:dyDescent="0.25">
      <c r="B109" s="2"/>
      <c r="E109" s="22">
        <v>108</v>
      </c>
      <c r="F109" s="22">
        <v>82</v>
      </c>
      <c r="H109" s="2"/>
      <c r="K109" s="22">
        <v>108</v>
      </c>
      <c r="L109" s="22">
        <v>100</v>
      </c>
      <c r="N109" s="22">
        <v>26.29</v>
      </c>
      <c r="O109" s="22">
        <v>28</v>
      </c>
      <c r="Q109" s="6"/>
      <c r="T109" s="2"/>
      <c r="W109" s="22">
        <v>108</v>
      </c>
      <c r="X109" s="22">
        <v>84</v>
      </c>
      <c r="Z109" s="2"/>
      <c r="AC109" s="22">
        <v>108</v>
      </c>
      <c r="AD109" s="22">
        <v>100</v>
      </c>
      <c r="AF109" s="22">
        <v>27.05</v>
      </c>
      <c r="AG109" s="22">
        <v>30</v>
      </c>
      <c r="AI109" s="6"/>
      <c r="AL109" s="2"/>
      <c r="AO109" s="22">
        <v>108</v>
      </c>
      <c r="AP109" s="22">
        <v>85</v>
      </c>
      <c r="AR109" s="2"/>
      <c r="AU109" s="22">
        <v>108</v>
      </c>
      <c r="AV109" s="22">
        <v>100</v>
      </c>
      <c r="AX109" s="22">
        <v>28.3</v>
      </c>
      <c r="AY109" s="22">
        <v>28</v>
      </c>
      <c r="BA109" s="6"/>
      <c r="BD109" s="2"/>
      <c r="BG109" s="22">
        <v>108</v>
      </c>
      <c r="BH109" s="22">
        <v>86</v>
      </c>
      <c r="BJ109" s="2"/>
      <c r="BM109" s="22">
        <v>282</v>
      </c>
      <c r="BN109" s="22">
        <v>83</v>
      </c>
      <c r="BP109" s="22">
        <v>108</v>
      </c>
      <c r="BQ109" s="22">
        <v>100</v>
      </c>
      <c r="BS109" s="22">
        <v>31.23</v>
      </c>
      <c r="BT109" s="22">
        <v>27</v>
      </c>
      <c r="BV109" s="6"/>
      <c r="BY109" s="2"/>
      <c r="CB109" s="22">
        <v>108</v>
      </c>
      <c r="CC109" s="22">
        <v>87</v>
      </c>
      <c r="CE109" s="1"/>
      <c r="CH109" s="22">
        <v>108</v>
      </c>
      <c r="CI109" s="22">
        <v>100</v>
      </c>
      <c r="CK109" s="22">
        <v>36.330000000000005</v>
      </c>
      <c r="CL109" s="22">
        <v>27</v>
      </c>
      <c r="CN109" s="6"/>
      <c r="CQ109" s="2"/>
      <c r="CT109" s="22">
        <v>108</v>
      </c>
      <c r="CU109" s="7">
        <v>88</v>
      </c>
      <c r="CW109" s="2"/>
      <c r="CZ109" s="22">
        <v>108</v>
      </c>
      <c r="DA109" s="22">
        <v>100</v>
      </c>
      <c r="DC109" s="22">
        <v>39.330000000000005</v>
      </c>
      <c r="DD109" s="22">
        <v>26</v>
      </c>
      <c r="DF109" s="6"/>
      <c r="DI109" s="2"/>
      <c r="DL109" s="22">
        <v>108</v>
      </c>
      <c r="DM109" s="7">
        <v>91</v>
      </c>
      <c r="DO109" s="2"/>
      <c r="DR109" s="22">
        <v>108</v>
      </c>
      <c r="DS109" s="22">
        <v>100</v>
      </c>
      <c r="DU109" s="22">
        <v>43.38</v>
      </c>
      <c r="DV109" s="22">
        <v>26</v>
      </c>
      <c r="DX109" s="6"/>
      <c r="EA109" s="2"/>
      <c r="ED109" s="22">
        <v>108</v>
      </c>
      <c r="EE109" s="7">
        <v>93</v>
      </c>
      <c r="EG109" s="2"/>
      <c r="EJ109" s="22">
        <v>108</v>
      </c>
      <c r="EK109" s="22">
        <v>100</v>
      </c>
      <c r="EM109" s="22">
        <v>49.330000000000005</v>
      </c>
      <c r="EN109" s="22">
        <v>26</v>
      </c>
      <c r="EP109" s="6"/>
    </row>
    <row r="110" spans="1:169" x14ac:dyDescent="0.25">
      <c r="B110" s="2"/>
      <c r="E110" s="22">
        <v>109</v>
      </c>
      <c r="F110" s="22">
        <v>82</v>
      </c>
      <c r="H110" s="2"/>
      <c r="K110" s="22">
        <v>109</v>
      </c>
      <c r="L110" s="22">
        <v>100</v>
      </c>
      <c r="N110" s="22">
        <v>26.28</v>
      </c>
      <c r="O110" s="22">
        <v>28</v>
      </c>
      <c r="Q110" s="6"/>
      <c r="T110" s="2"/>
      <c r="W110" s="22">
        <v>109</v>
      </c>
      <c r="X110" s="22">
        <v>84</v>
      </c>
      <c r="Z110" s="2"/>
      <c r="AC110" s="22">
        <v>109</v>
      </c>
      <c r="AD110" s="22">
        <v>100</v>
      </c>
      <c r="AF110" s="22">
        <v>27.04</v>
      </c>
      <c r="AG110" s="22">
        <v>30</v>
      </c>
      <c r="AI110" s="6"/>
      <c r="AL110" s="2"/>
      <c r="AO110" s="22">
        <v>109</v>
      </c>
      <c r="AP110" s="22">
        <v>85</v>
      </c>
      <c r="AR110" s="2"/>
      <c r="AU110" s="22">
        <v>109</v>
      </c>
      <c r="AV110" s="22">
        <v>100</v>
      </c>
      <c r="AX110" s="22">
        <v>28.29</v>
      </c>
      <c r="AY110" s="22">
        <v>28</v>
      </c>
      <c r="BA110" s="6"/>
      <c r="BD110" s="2"/>
      <c r="BG110" s="22">
        <v>109</v>
      </c>
      <c r="BH110" s="22">
        <v>86</v>
      </c>
      <c r="BJ110" s="2"/>
      <c r="BM110" s="22">
        <v>283</v>
      </c>
      <c r="BN110" s="22">
        <v>84</v>
      </c>
      <c r="BP110" s="22">
        <v>109</v>
      </c>
      <c r="BQ110" s="22">
        <v>100</v>
      </c>
      <c r="BS110" s="22">
        <v>31.22</v>
      </c>
      <c r="BT110" s="22">
        <v>27</v>
      </c>
      <c r="BV110" s="6"/>
      <c r="BY110" s="2"/>
      <c r="CB110" s="22">
        <v>109</v>
      </c>
      <c r="CC110" s="22">
        <v>87</v>
      </c>
      <c r="CE110" s="1"/>
      <c r="CH110" s="22">
        <v>109</v>
      </c>
      <c r="CI110" s="22">
        <v>100</v>
      </c>
      <c r="CK110" s="22">
        <v>36.32</v>
      </c>
      <c r="CL110" s="22">
        <v>27</v>
      </c>
      <c r="CN110" s="6"/>
      <c r="CQ110" s="2"/>
      <c r="CT110" s="22">
        <v>109</v>
      </c>
      <c r="CU110" s="7">
        <v>88</v>
      </c>
      <c r="CW110" s="2"/>
      <c r="CZ110" s="22">
        <v>109</v>
      </c>
      <c r="DA110" s="22">
        <v>100</v>
      </c>
      <c r="DB110" s="7"/>
      <c r="DC110" s="22">
        <v>39.32</v>
      </c>
      <c r="DD110" s="22">
        <v>26</v>
      </c>
      <c r="DF110" s="6"/>
      <c r="DI110" s="2"/>
      <c r="DL110" s="22">
        <v>109</v>
      </c>
      <c r="DM110" s="7">
        <v>92</v>
      </c>
      <c r="DO110" s="2"/>
      <c r="DR110" s="22">
        <v>109</v>
      </c>
      <c r="DS110" s="22">
        <v>100</v>
      </c>
      <c r="DT110" s="7"/>
      <c r="DU110" s="22">
        <v>43.370000000000005</v>
      </c>
      <c r="DV110" s="22">
        <v>26</v>
      </c>
      <c r="DX110" s="6"/>
      <c r="EA110" s="2"/>
      <c r="ED110" s="22">
        <v>109</v>
      </c>
      <c r="EE110" s="7">
        <v>94</v>
      </c>
      <c r="EG110" s="2"/>
      <c r="EJ110" s="22">
        <v>109</v>
      </c>
      <c r="EK110" s="22">
        <v>100</v>
      </c>
      <c r="EL110" s="7"/>
      <c r="EM110" s="22">
        <v>49.32</v>
      </c>
      <c r="EN110" s="22">
        <v>26</v>
      </c>
      <c r="EP110" s="6"/>
    </row>
    <row r="111" spans="1:169" x14ac:dyDescent="0.25">
      <c r="B111" s="2"/>
      <c r="E111" s="22">
        <v>110</v>
      </c>
      <c r="F111" s="22">
        <v>83</v>
      </c>
      <c r="H111" s="2"/>
      <c r="K111" s="22">
        <v>110</v>
      </c>
      <c r="L111" s="22">
        <v>100</v>
      </c>
      <c r="N111" s="22">
        <v>26.27</v>
      </c>
      <c r="O111" s="22">
        <v>28</v>
      </c>
      <c r="Q111" s="6"/>
      <c r="T111" s="2"/>
      <c r="W111" s="22">
        <v>110</v>
      </c>
      <c r="X111" s="22">
        <v>85</v>
      </c>
      <c r="Z111" s="2"/>
      <c r="AC111" s="22">
        <v>110</v>
      </c>
      <c r="AD111" s="22">
        <v>100</v>
      </c>
      <c r="AF111" s="22">
        <v>27.03</v>
      </c>
      <c r="AG111" s="22">
        <v>30</v>
      </c>
      <c r="AI111" s="6"/>
      <c r="AL111" s="2"/>
      <c r="AO111" s="22">
        <v>110</v>
      </c>
      <c r="AP111" s="22">
        <v>86</v>
      </c>
      <c r="AR111" s="2"/>
      <c r="AU111" s="22">
        <v>110</v>
      </c>
      <c r="AV111" s="22">
        <v>100</v>
      </c>
      <c r="AX111" s="22">
        <v>28.28</v>
      </c>
      <c r="AY111" s="22">
        <v>28</v>
      </c>
      <c r="BA111" s="6"/>
      <c r="BD111" s="2"/>
      <c r="BG111" s="22">
        <v>110</v>
      </c>
      <c r="BH111" s="22">
        <v>87</v>
      </c>
      <c r="BJ111" s="2"/>
      <c r="BM111" s="22">
        <v>284</v>
      </c>
      <c r="BN111" s="22">
        <v>84</v>
      </c>
      <c r="BP111" s="22">
        <v>110</v>
      </c>
      <c r="BQ111" s="22">
        <v>100</v>
      </c>
      <c r="BS111" s="22">
        <v>31.21</v>
      </c>
      <c r="BT111" s="22">
        <v>27</v>
      </c>
      <c r="BV111" s="6"/>
      <c r="BY111" s="2"/>
      <c r="CB111" s="22">
        <v>110</v>
      </c>
      <c r="CC111" s="22">
        <v>88</v>
      </c>
      <c r="CE111" s="1"/>
      <c r="CH111" s="22">
        <v>110</v>
      </c>
      <c r="CI111" s="22">
        <v>100</v>
      </c>
      <c r="CK111" s="22">
        <v>36.31</v>
      </c>
      <c r="CL111" s="22">
        <v>27</v>
      </c>
      <c r="CN111" s="6"/>
      <c r="CQ111" s="2"/>
      <c r="CT111" s="22">
        <v>110</v>
      </c>
      <c r="CU111" s="7">
        <v>89</v>
      </c>
      <c r="CW111" s="2"/>
      <c r="CZ111" s="22">
        <v>110</v>
      </c>
      <c r="DA111" s="22">
        <v>100</v>
      </c>
      <c r="DC111" s="22">
        <v>39.31</v>
      </c>
      <c r="DD111" s="22">
        <v>26</v>
      </c>
      <c r="DF111" s="6"/>
      <c r="DI111" s="2"/>
      <c r="DL111" s="22">
        <v>110</v>
      </c>
      <c r="DM111" s="7">
        <v>93</v>
      </c>
      <c r="DO111" s="2"/>
      <c r="DR111" s="22">
        <v>110</v>
      </c>
      <c r="DS111" s="22">
        <v>100</v>
      </c>
      <c r="DU111" s="22">
        <v>43.360000000000007</v>
      </c>
      <c r="DV111" s="22">
        <v>26</v>
      </c>
      <c r="DX111" s="6"/>
      <c r="EA111" s="2"/>
      <c r="ED111" s="22">
        <v>110</v>
      </c>
      <c r="EE111" s="7">
        <v>95</v>
      </c>
      <c r="EG111" s="2"/>
      <c r="EJ111" s="22">
        <v>110</v>
      </c>
      <c r="EK111" s="22">
        <v>100</v>
      </c>
      <c r="EM111" s="22">
        <v>49.31</v>
      </c>
      <c r="EN111" s="22">
        <v>26</v>
      </c>
      <c r="EP111" s="6"/>
    </row>
    <row r="112" spans="1:169" x14ac:dyDescent="0.25">
      <c r="B112" s="2"/>
      <c r="E112" s="22">
        <v>111</v>
      </c>
      <c r="F112" s="22">
        <v>83</v>
      </c>
      <c r="H112" s="2"/>
      <c r="K112" s="4"/>
      <c r="N112" s="22">
        <v>26.26</v>
      </c>
      <c r="O112" s="22">
        <v>28</v>
      </c>
      <c r="Q112" s="6"/>
      <c r="T112" s="2"/>
      <c r="W112" s="22">
        <v>111</v>
      </c>
      <c r="X112" s="7">
        <v>85</v>
      </c>
      <c r="Z112" s="2"/>
      <c r="AC112" s="4"/>
      <c r="AF112" s="22">
        <v>27.02</v>
      </c>
      <c r="AG112" s="22">
        <v>30</v>
      </c>
      <c r="AI112" s="6"/>
      <c r="AL112" s="2"/>
      <c r="AO112" s="22">
        <v>111</v>
      </c>
      <c r="AP112" s="22">
        <v>86</v>
      </c>
      <c r="AR112" s="2"/>
      <c r="AU112" s="4"/>
      <c r="AX112" s="22">
        <v>28.27</v>
      </c>
      <c r="AY112" s="22">
        <v>28</v>
      </c>
      <c r="BA112" s="6"/>
      <c r="BD112" s="2"/>
      <c r="BG112" s="22">
        <v>111</v>
      </c>
      <c r="BH112" s="22">
        <v>87</v>
      </c>
      <c r="BJ112" s="2"/>
      <c r="BM112" s="22">
        <v>285</v>
      </c>
      <c r="BN112" s="22">
        <v>85</v>
      </c>
      <c r="BP112" s="4"/>
      <c r="BS112" s="22">
        <v>31.2</v>
      </c>
      <c r="BT112" s="22">
        <v>28</v>
      </c>
      <c r="BV112" s="6"/>
      <c r="BY112" s="2"/>
      <c r="CB112" s="22">
        <v>111</v>
      </c>
      <c r="CC112" s="22">
        <v>88</v>
      </c>
      <c r="CE112" s="1"/>
      <c r="CH112" s="4"/>
      <c r="CK112" s="22">
        <v>36.300000000000004</v>
      </c>
      <c r="CL112" s="22">
        <v>27</v>
      </c>
      <c r="CN112" s="6"/>
      <c r="CQ112" s="2"/>
      <c r="CT112" s="22">
        <v>111</v>
      </c>
      <c r="CU112" s="7">
        <v>89</v>
      </c>
      <c r="CW112" s="2"/>
      <c r="CZ112" s="4"/>
      <c r="DC112" s="22">
        <v>39.300000000000004</v>
      </c>
      <c r="DD112" s="22">
        <v>27</v>
      </c>
      <c r="DF112" s="6"/>
      <c r="DI112" s="2"/>
      <c r="DL112" s="22">
        <v>111</v>
      </c>
      <c r="DM112" s="7">
        <v>94</v>
      </c>
      <c r="DO112" s="2"/>
      <c r="DR112" s="4"/>
      <c r="DU112" s="22">
        <v>43.35</v>
      </c>
      <c r="DV112" s="22">
        <v>26</v>
      </c>
      <c r="DX112" s="6"/>
      <c r="EA112" s="2"/>
      <c r="ED112" s="22">
        <v>111</v>
      </c>
      <c r="EE112" s="7">
        <v>96</v>
      </c>
      <c r="EG112" s="2"/>
      <c r="EJ112" s="4"/>
      <c r="EM112" s="22">
        <v>49.300000000000004</v>
      </c>
      <c r="EN112" s="22">
        <v>26</v>
      </c>
      <c r="EP112" s="6"/>
    </row>
    <row r="113" spans="2:146" x14ac:dyDescent="0.25">
      <c r="B113" s="2"/>
      <c r="C113" s="7"/>
      <c r="D113" s="7"/>
      <c r="E113" s="22">
        <v>112</v>
      </c>
      <c r="F113" s="22">
        <v>84</v>
      </c>
      <c r="G113" s="7"/>
      <c r="H113" s="2"/>
      <c r="I113" s="7"/>
      <c r="J113" s="7"/>
      <c r="K113" s="4"/>
      <c r="M113" s="7"/>
      <c r="N113" s="22">
        <v>26.25</v>
      </c>
      <c r="O113" s="22">
        <v>28</v>
      </c>
      <c r="P113" s="7"/>
      <c r="Q113" s="6"/>
      <c r="T113" s="2"/>
      <c r="U113" s="7"/>
      <c r="V113" s="7"/>
      <c r="W113" s="22">
        <v>112</v>
      </c>
      <c r="X113" s="22">
        <v>86</v>
      </c>
      <c r="Y113" s="7"/>
      <c r="Z113" s="2"/>
      <c r="AA113" s="7"/>
      <c r="AB113" s="7"/>
      <c r="AC113" s="4"/>
      <c r="AE113" s="7"/>
      <c r="AF113" s="22">
        <v>27.01</v>
      </c>
      <c r="AG113" s="22">
        <v>30</v>
      </c>
      <c r="AH113" s="7"/>
      <c r="AI113" s="6"/>
      <c r="AL113" s="2"/>
      <c r="AM113" s="7"/>
      <c r="AN113" s="7"/>
      <c r="AO113" s="22">
        <v>112</v>
      </c>
      <c r="AP113" s="22">
        <v>87</v>
      </c>
      <c r="AQ113" s="7"/>
      <c r="AR113" s="2"/>
      <c r="AS113" s="7"/>
      <c r="AT113" s="7"/>
      <c r="AU113" s="4"/>
      <c r="AW113" s="7"/>
      <c r="AX113" s="22">
        <v>28.26</v>
      </c>
      <c r="AY113" s="22">
        <v>28</v>
      </c>
      <c r="AZ113" s="7"/>
      <c r="BA113" s="6"/>
      <c r="BD113" s="2"/>
      <c r="BE113" s="7"/>
      <c r="BF113" s="7"/>
      <c r="BG113" s="22">
        <v>112</v>
      </c>
      <c r="BH113" s="22">
        <v>88</v>
      </c>
      <c r="BI113" s="7"/>
      <c r="BJ113" s="2"/>
      <c r="BK113" s="7"/>
      <c r="BL113" s="7"/>
      <c r="BM113" s="22">
        <v>286</v>
      </c>
      <c r="BN113" s="22">
        <v>86</v>
      </c>
      <c r="BO113" s="7"/>
      <c r="BP113" s="4"/>
      <c r="BR113" s="7"/>
      <c r="BS113" s="22">
        <v>31.19</v>
      </c>
      <c r="BT113" s="22">
        <v>28</v>
      </c>
      <c r="BU113" s="7"/>
      <c r="BV113" s="6"/>
      <c r="BY113" s="2"/>
      <c r="BZ113" s="7"/>
      <c r="CA113" s="7"/>
      <c r="CB113" s="22">
        <v>112</v>
      </c>
      <c r="CC113" s="22">
        <v>89</v>
      </c>
      <c r="CD113" s="7"/>
      <c r="CE113" s="1"/>
      <c r="CF113" s="7"/>
      <c r="CG113" s="7"/>
      <c r="CH113" s="4"/>
      <c r="CJ113" s="7"/>
      <c r="CK113" s="22">
        <v>36.290000000000006</v>
      </c>
      <c r="CL113" s="22">
        <v>27</v>
      </c>
      <c r="CM113" s="7"/>
      <c r="CN113" s="6"/>
      <c r="CQ113" s="2"/>
      <c r="CR113" s="7"/>
      <c r="CS113" s="7"/>
      <c r="CT113" s="22">
        <v>112</v>
      </c>
      <c r="CU113" s="7">
        <v>90</v>
      </c>
      <c r="CV113" s="7"/>
      <c r="CW113" s="2"/>
      <c r="CX113" s="7"/>
      <c r="CY113" s="7"/>
      <c r="CZ113" s="4"/>
      <c r="DC113" s="22">
        <v>39.290000000000006</v>
      </c>
      <c r="DD113" s="22">
        <v>27</v>
      </c>
      <c r="DE113" s="7"/>
      <c r="DF113" s="6"/>
      <c r="DI113" s="2"/>
      <c r="DJ113" s="7"/>
      <c r="DK113" s="7"/>
      <c r="DL113" s="22">
        <v>112</v>
      </c>
      <c r="DM113" s="7">
        <v>95</v>
      </c>
      <c r="DN113" s="7"/>
      <c r="DO113" s="2"/>
      <c r="DP113" s="7"/>
      <c r="DQ113" s="7"/>
      <c r="DR113" s="4"/>
      <c r="DU113" s="22">
        <v>43.34</v>
      </c>
      <c r="DV113" s="22">
        <v>26</v>
      </c>
      <c r="DW113" s="7"/>
      <c r="DX113" s="6"/>
      <c r="EA113" s="2"/>
      <c r="EB113" s="7"/>
      <c r="EC113" s="7"/>
      <c r="ED113" s="22">
        <v>112</v>
      </c>
      <c r="EE113" s="7">
        <v>97</v>
      </c>
      <c r="EF113" s="7"/>
      <c r="EG113" s="2"/>
      <c r="EH113" s="7"/>
      <c r="EI113" s="7"/>
      <c r="EJ113" s="4"/>
      <c r="EM113" s="22">
        <v>49.290000000000006</v>
      </c>
      <c r="EN113" s="22">
        <v>26</v>
      </c>
      <c r="EO113" s="7"/>
      <c r="EP113" s="6"/>
    </row>
    <row r="114" spans="2:146" x14ac:dyDescent="0.25">
      <c r="B114" s="2"/>
      <c r="E114" s="22">
        <v>113</v>
      </c>
      <c r="F114" s="7">
        <v>84</v>
      </c>
      <c r="H114" s="2"/>
      <c r="K114" s="4"/>
      <c r="N114" s="22">
        <v>26.24</v>
      </c>
      <c r="O114" s="22">
        <v>29</v>
      </c>
      <c r="Q114" s="6"/>
      <c r="T114" s="2"/>
      <c r="W114" s="22">
        <v>113</v>
      </c>
      <c r="X114" s="22">
        <v>86</v>
      </c>
      <c r="Z114" s="2"/>
      <c r="AC114" s="4"/>
      <c r="AF114" s="22">
        <v>27</v>
      </c>
      <c r="AG114" s="22">
        <v>31</v>
      </c>
      <c r="AI114" s="6"/>
      <c r="AL114" s="2"/>
      <c r="AO114" s="22">
        <v>113</v>
      </c>
      <c r="AP114" s="22">
        <v>87</v>
      </c>
      <c r="AR114" s="2"/>
      <c r="AU114" s="4"/>
      <c r="AX114" s="22">
        <v>28.25</v>
      </c>
      <c r="AY114" s="22">
        <v>28</v>
      </c>
      <c r="BA114" s="6"/>
      <c r="BD114" s="2"/>
      <c r="BG114" s="22">
        <v>113</v>
      </c>
      <c r="BH114" s="22">
        <v>88</v>
      </c>
      <c r="BJ114" s="2"/>
      <c r="BM114" s="22">
        <v>287</v>
      </c>
      <c r="BN114" s="22">
        <v>87</v>
      </c>
      <c r="BP114" s="4"/>
      <c r="BS114" s="22">
        <v>31.18</v>
      </c>
      <c r="BT114" s="22">
        <v>28</v>
      </c>
      <c r="BV114" s="6"/>
      <c r="BY114" s="2"/>
      <c r="CB114" s="22">
        <v>113</v>
      </c>
      <c r="CC114" s="22">
        <v>89</v>
      </c>
      <c r="CE114" s="1"/>
      <c r="CH114" s="4"/>
      <c r="CK114" s="22">
        <v>36.28</v>
      </c>
      <c r="CL114" s="22">
        <v>27</v>
      </c>
      <c r="CN114" s="6"/>
      <c r="CQ114" s="2"/>
      <c r="CT114" s="22">
        <v>113</v>
      </c>
      <c r="CU114" s="7">
        <v>91</v>
      </c>
      <c r="CW114" s="2"/>
      <c r="CZ114" s="4"/>
      <c r="DC114" s="22">
        <v>39.28</v>
      </c>
      <c r="DD114" s="22">
        <v>27</v>
      </c>
      <c r="DF114" s="6"/>
      <c r="DI114" s="2"/>
      <c r="DL114" s="22">
        <v>113</v>
      </c>
      <c r="DM114" s="7">
        <v>96</v>
      </c>
      <c r="DO114" s="2"/>
      <c r="DR114" s="4"/>
      <c r="DU114" s="22">
        <v>43.330000000000005</v>
      </c>
      <c r="DV114" s="22">
        <v>26</v>
      </c>
      <c r="DX114" s="6"/>
      <c r="EA114" s="2"/>
      <c r="ED114" s="22">
        <v>113</v>
      </c>
      <c r="EE114" s="7">
        <v>98</v>
      </c>
      <c r="EG114" s="2"/>
      <c r="EJ114" s="4"/>
      <c r="EM114" s="22">
        <v>49.28</v>
      </c>
      <c r="EN114" s="22">
        <v>26</v>
      </c>
      <c r="EP114" s="6"/>
    </row>
    <row r="115" spans="2:146" x14ac:dyDescent="0.25">
      <c r="B115" s="2"/>
      <c r="E115" s="22">
        <v>114</v>
      </c>
      <c r="F115" s="22">
        <v>85</v>
      </c>
      <c r="H115" s="2"/>
      <c r="K115" s="4"/>
      <c r="N115" s="22">
        <v>26.23</v>
      </c>
      <c r="O115" s="22">
        <v>29</v>
      </c>
      <c r="Q115" s="6"/>
      <c r="T115" s="2"/>
      <c r="W115" s="22">
        <v>114</v>
      </c>
      <c r="X115" s="22">
        <v>87</v>
      </c>
      <c r="Z115" s="2"/>
      <c r="AC115" s="4"/>
      <c r="AF115" s="22">
        <v>26.59</v>
      </c>
      <c r="AG115" s="22">
        <v>31</v>
      </c>
      <c r="AI115" s="6"/>
      <c r="AL115" s="2"/>
      <c r="AO115" s="22">
        <v>114</v>
      </c>
      <c r="AP115" s="22">
        <v>88</v>
      </c>
      <c r="AR115" s="2"/>
      <c r="AU115" s="4"/>
      <c r="AX115" s="22">
        <v>28.24</v>
      </c>
      <c r="AY115" s="22">
        <v>28</v>
      </c>
      <c r="BA115" s="6"/>
      <c r="BD115" s="2"/>
      <c r="BG115" s="22">
        <v>114</v>
      </c>
      <c r="BH115" s="22">
        <v>89</v>
      </c>
      <c r="BJ115" s="2"/>
      <c r="BM115" s="22">
        <v>288</v>
      </c>
      <c r="BN115" s="22">
        <v>88</v>
      </c>
      <c r="BP115" s="4"/>
      <c r="BS115" s="22">
        <v>31.169999999999998</v>
      </c>
      <c r="BT115" s="22">
        <v>28</v>
      </c>
      <c r="BV115" s="6"/>
      <c r="BY115" s="2"/>
      <c r="CB115" s="22">
        <v>114</v>
      </c>
      <c r="CC115" s="22">
        <v>90</v>
      </c>
      <c r="CE115" s="1"/>
      <c r="CH115" s="4"/>
      <c r="CK115" s="22">
        <v>36.270000000000003</v>
      </c>
      <c r="CL115" s="22">
        <v>28</v>
      </c>
      <c r="CN115" s="6"/>
      <c r="CQ115" s="2"/>
      <c r="CT115" s="22">
        <v>114</v>
      </c>
      <c r="CU115" s="7">
        <v>92</v>
      </c>
      <c r="CW115" s="2"/>
      <c r="CZ115" s="4"/>
      <c r="DC115" s="22">
        <v>39.270000000000003</v>
      </c>
      <c r="DD115" s="22">
        <v>27</v>
      </c>
      <c r="DF115" s="6"/>
      <c r="DI115" s="2"/>
      <c r="DL115" s="22">
        <v>114</v>
      </c>
      <c r="DM115" s="7">
        <v>97</v>
      </c>
      <c r="DO115" s="2"/>
      <c r="DR115" s="4"/>
      <c r="DU115" s="22">
        <v>43.32</v>
      </c>
      <c r="DV115" s="22">
        <v>26</v>
      </c>
      <c r="DX115" s="6"/>
      <c r="EA115" s="2"/>
      <c r="ED115" s="22">
        <v>114</v>
      </c>
      <c r="EE115" s="7">
        <v>99</v>
      </c>
      <c r="EG115" s="2"/>
      <c r="EJ115" s="4"/>
      <c r="EM115" s="22">
        <v>49.27</v>
      </c>
      <c r="EN115" s="22">
        <v>26</v>
      </c>
      <c r="EP115" s="6"/>
    </row>
    <row r="116" spans="2:146" x14ac:dyDescent="0.25">
      <c r="B116" s="2"/>
      <c r="E116" s="22">
        <v>115</v>
      </c>
      <c r="F116" s="22">
        <v>85</v>
      </c>
      <c r="H116" s="2"/>
      <c r="K116" s="4"/>
      <c r="N116" s="22">
        <v>26.22</v>
      </c>
      <c r="O116" s="22">
        <v>29</v>
      </c>
      <c r="Q116" s="6"/>
      <c r="T116" s="2"/>
      <c r="W116" s="22">
        <v>115</v>
      </c>
      <c r="X116" s="22">
        <v>87</v>
      </c>
      <c r="Z116" s="2"/>
      <c r="AC116" s="4"/>
      <c r="AF116" s="22">
        <v>26.58</v>
      </c>
      <c r="AG116" s="22">
        <v>31</v>
      </c>
      <c r="AI116" s="6"/>
      <c r="AL116" s="2"/>
      <c r="AO116" s="22">
        <v>115</v>
      </c>
      <c r="AP116" s="22">
        <v>88</v>
      </c>
      <c r="AR116" s="2"/>
      <c r="AU116" s="4"/>
      <c r="AX116" s="22">
        <v>28.23</v>
      </c>
      <c r="AY116" s="22">
        <v>28</v>
      </c>
      <c r="BA116" s="6"/>
      <c r="BD116" s="2"/>
      <c r="BG116" s="22">
        <v>115</v>
      </c>
      <c r="BH116" s="22">
        <v>89</v>
      </c>
      <c r="BJ116" s="2"/>
      <c r="BM116" s="22">
        <v>289</v>
      </c>
      <c r="BN116" s="22">
        <v>89</v>
      </c>
      <c r="BP116" s="4"/>
      <c r="BS116" s="22">
        <v>31.16</v>
      </c>
      <c r="BT116" s="22">
        <v>28</v>
      </c>
      <c r="BV116" s="6"/>
      <c r="BY116" s="2"/>
      <c r="CB116" s="22">
        <v>115</v>
      </c>
      <c r="CC116" s="22">
        <v>91</v>
      </c>
      <c r="CE116" s="1"/>
      <c r="CH116" s="4"/>
      <c r="CK116" s="22">
        <v>36.260000000000005</v>
      </c>
      <c r="CL116" s="22">
        <v>28</v>
      </c>
      <c r="CN116" s="6"/>
      <c r="CQ116" s="2"/>
      <c r="CT116" s="22">
        <v>115</v>
      </c>
      <c r="CU116" s="7">
        <v>93</v>
      </c>
      <c r="CW116" s="2"/>
      <c r="CZ116" s="4"/>
      <c r="DC116" s="22">
        <v>39.260000000000005</v>
      </c>
      <c r="DD116" s="22">
        <v>27</v>
      </c>
      <c r="DF116" s="6"/>
      <c r="DI116" s="2"/>
      <c r="DL116" s="22">
        <v>115</v>
      </c>
      <c r="DM116" s="7">
        <v>98</v>
      </c>
      <c r="DO116" s="2"/>
      <c r="DR116" s="4"/>
      <c r="DU116" s="22">
        <v>43.31</v>
      </c>
      <c r="DV116" s="22">
        <v>26</v>
      </c>
      <c r="DX116" s="6"/>
      <c r="EA116" s="2"/>
      <c r="ED116" s="22">
        <v>115</v>
      </c>
      <c r="EE116" s="7">
        <v>100</v>
      </c>
      <c r="EG116" s="2"/>
      <c r="EJ116" s="4"/>
      <c r="EM116" s="22">
        <v>49.260000000000005</v>
      </c>
      <c r="EN116" s="22">
        <v>26</v>
      </c>
      <c r="EP116" s="6"/>
    </row>
    <row r="117" spans="2:146" x14ac:dyDescent="0.25">
      <c r="B117" s="2"/>
      <c r="E117" s="22">
        <v>116</v>
      </c>
      <c r="F117" s="22">
        <v>86</v>
      </c>
      <c r="H117" s="2"/>
      <c r="K117" s="4"/>
      <c r="N117" s="22">
        <v>26.21</v>
      </c>
      <c r="O117" s="22">
        <v>29</v>
      </c>
      <c r="Q117" s="6"/>
      <c r="T117" s="2"/>
      <c r="W117" s="22">
        <v>116</v>
      </c>
      <c r="X117" s="22">
        <v>88</v>
      </c>
      <c r="Z117" s="2"/>
      <c r="AC117" s="4"/>
      <c r="AF117" s="22">
        <v>26.57</v>
      </c>
      <c r="AG117" s="22">
        <v>31</v>
      </c>
      <c r="AI117" s="6"/>
      <c r="AL117" s="2"/>
      <c r="AO117" s="22">
        <v>116</v>
      </c>
      <c r="AP117" s="22">
        <v>89</v>
      </c>
      <c r="AR117" s="2"/>
      <c r="AU117" s="4"/>
      <c r="AX117" s="22">
        <v>28.22</v>
      </c>
      <c r="AY117" s="22">
        <v>28</v>
      </c>
      <c r="BA117" s="6"/>
      <c r="BD117" s="2"/>
      <c r="BG117" s="22">
        <v>116</v>
      </c>
      <c r="BH117" s="22">
        <v>90</v>
      </c>
      <c r="BJ117" s="2"/>
      <c r="BM117" s="22">
        <v>290</v>
      </c>
      <c r="BN117" s="22">
        <v>90</v>
      </c>
      <c r="BP117" s="4"/>
      <c r="BS117" s="22">
        <v>31.15</v>
      </c>
      <c r="BT117" s="22">
        <v>28</v>
      </c>
      <c r="BV117" s="6"/>
      <c r="BY117" s="2"/>
      <c r="CB117" s="22">
        <v>116</v>
      </c>
      <c r="CC117" s="22">
        <v>92</v>
      </c>
      <c r="CE117" s="1"/>
      <c r="CH117" s="4"/>
      <c r="CK117" s="22">
        <v>36.25</v>
      </c>
      <c r="CL117" s="22">
        <v>28</v>
      </c>
      <c r="CN117" s="6"/>
      <c r="CQ117" s="2"/>
      <c r="CT117" s="22">
        <v>116</v>
      </c>
      <c r="CU117" s="7">
        <v>94</v>
      </c>
      <c r="CW117" s="2"/>
      <c r="CZ117" s="4"/>
      <c r="DC117" s="22">
        <v>39.25</v>
      </c>
      <c r="DD117" s="22">
        <v>27</v>
      </c>
      <c r="DF117" s="6"/>
      <c r="DI117" s="2"/>
      <c r="DL117" s="22">
        <v>116</v>
      </c>
      <c r="DM117" s="7">
        <v>99</v>
      </c>
      <c r="DO117" s="2"/>
      <c r="DR117" s="4"/>
      <c r="DU117" s="22">
        <v>43.300000000000004</v>
      </c>
      <c r="DV117" s="22">
        <v>27</v>
      </c>
      <c r="DX117" s="6"/>
      <c r="EA117" s="2"/>
      <c r="ED117" s="22">
        <v>116</v>
      </c>
      <c r="EE117" s="7">
        <v>100</v>
      </c>
      <c r="EG117" s="2"/>
      <c r="EJ117" s="4"/>
      <c r="EM117" s="22">
        <v>49.25</v>
      </c>
      <c r="EN117" s="22">
        <v>26</v>
      </c>
      <c r="EP117" s="6"/>
    </row>
    <row r="118" spans="2:146" x14ac:dyDescent="0.25">
      <c r="B118" s="2"/>
      <c r="E118" s="22">
        <v>117</v>
      </c>
      <c r="F118" s="22">
        <v>86</v>
      </c>
      <c r="H118" s="2"/>
      <c r="K118" s="4"/>
      <c r="N118" s="22">
        <v>26.2</v>
      </c>
      <c r="O118" s="22">
        <v>29</v>
      </c>
      <c r="Q118" s="6"/>
      <c r="T118" s="2"/>
      <c r="W118" s="22">
        <v>117</v>
      </c>
      <c r="X118" s="22">
        <v>88</v>
      </c>
      <c r="Z118" s="2"/>
      <c r="AC118" s="4"/>
      <c r="AF118" s="22">
        <v>26.56</v>
      </c>
      <c r="AG118" s="22">
        <v>32</v>
      </c>
      <c r="AI118" s="6"/>
      <c r="AL118" s="2"/>
      <c r="AO118" s="22">
        <v>117</v>
      </c>
      <c r="AP118" s="22">
        <v>89</v>
      </c>
      <c r="AR118" s="2"/>
      <c r="AU118" s="4"/>
      <c r="AX118" s="22">
        <v>28.21</v>
      </c>
      <c r="AY118" s="22">
        <v>29</v>
      </c>
      <c r="BA118" s="6"/>
      <c r="BD118" s="2"/>
      <c r="BG118" s="22">
        <v>117</v>
      </c>
      <c r="BH118" s="22">
        <v>91</v>
      </c>
      <c r="BJ118" s="2"/>
      <c r="BM118" s="22">
        <v>291</v>
      </c>
      <c r="BN118" s="22">
        <v>91</v>
      </c>
      <c r="BP118" s="4"/>
      <c r="BS118" s="22">
        <v>31.14</v>
      </c>
      <c r="BT118" s="22">
        <v>28</v>
      </c>
      <c r="BV118" s="6"/>
      <c r="BY118" s="2"/>
      <c r="CB118" s="22">
        <v>117</v>
      </c>
      <c r="CC118" s="22">
        <v>93</v>
      </c>
      <c r="CE118" s="1"/>
      <c r="CH118" s="4"/>
      <c r="CK118" s="22">
        <v>36.24</v>
      </c>
      <c r="CL118" s="22">
        <v>28</v>
      </c>
      <c r="CN118" s="6"/>
      <c r="CQ118" s="2"/>
      <c r="CT118" s="22">
        <v>117</v>
      </c>
      <c r="CU118" s="7">
        <v>95</v>
      </c>
      <c r="CW118" s="2"/>
      <c r="CZ118" s="4"/>
      <c r="DB118" s="7"/>
      <c r="DC118" s="22">
        <v>39.24</v>
      </c>
      <c r="DD118" s="22">
        <v>27</v>
      </c>
      <c r="DF118" s="6"/>
      <c r="DI118" s="2"/>
      <c r="DL118" s="22">
        <v>117</v>
      </c>
      <c r="DM118" s="7">
        <v>100</v>
      </c>
      <c r="DO118" s="2"/>
      <c r="DR118" s="4"/>
      <c r="DT118" s="7"/>
      <c r="DU118" s="22">
        <v>43.290000000000006</v>
      </c>
      <c r="DV118" s="22">
        <v>27</v>
      </c>
      <c r="DX118" s="6"/>
      <c r="EA118" s="2"/>
      <c r="ED118" s="22">
        <v>117</v>
      </c>
      <c r="EE118" s="7">
        <v>100</v>
      </c>
      <c r="EG118" s="2"/>
      <c r="EJ118" s="4"/>
      <c r="EL118" s="7"/>
      <c r="EM118" s="22">
        <v>49.24</v>
      </c>
      <c r="EN118" s="22">
        <v>26</v>
      </c>
      <c r="EP118" s="6"/>
    </row>
    <row r="119" spans="2:146" x14ac:dyDescent="0.25">
      <c r="B119" s="2"/>
      <c r="E119" s="22">
        <v>118</v>
      </c>
      <c r="F119" s="22">
        <v>87</v>
      </c>
      <c r="H119" s="2"/>
      <c r="K119" s="4"/>
      <c r="N119" s="22">
        <v>26.19</v>
      </c>
      <c r="O119" s="22">
        <v>29</v>
      </c>
      <c r="Q119" s="6"/>
      <c r="T119" s="2"/>
      <c r="W119" s="22">
        <v>118</v>
      </c>
      <c r="X119" s="7">
        <v>89</v>
      </c>
      <c r="Z119" s="2"/>
      <c r="AC119" s="4"/>
      <c r="AF119" s="22">
        <v>26.55</v>
      </c>
      <c r="AG119" s="22">
        <v>32</v>
      </c>
      <c r="AI119" s="6"/>
      <c r="AL119" s="2"/>
      <c r="AO119" s="22">
        <v>118</v>
      </c>
      <c r="AP119" s="22">
        <v>90</v>
      </c>
      <c r="AR119" s="2"/>
      <c r="AU119" s="4"/>
      <c r="AX119" s="22">
        <v>28.2</v>
      </c>
      <c r="AY119" s="22">
        <v>29</v>
      </c>
      <c r="BA119" s="6"/>
      <c r="BD119" s="2"/>
      <c r="BG119" s="22">
        <v>118</v>
      </c>
      <c r="BH119" s="22">
        <v>92</v>
      </c>
      <c r="BJ119" s="2"/>
      <c r="BM119" s="22">
        <v>292</v>
      </c>
      <c r="BN119" s="22">
        <v>92</v>
      </c>
      <c r="BP119" s="4"/>
      <c r="BS119" s="22">
        <v>31.13</v>
      </c>
      <c r="BT119" s="22">
        <v>28</v>
      </c>
      <c r="BV119" s="6"/>
      <c r="BY119" s="2"/>
      <c r="CB119" s="22">
        <v>118</v>
      </c>
      <c r="CC119" s="22">
        <v>94</v>
      </c>
      <c r="CE119" s="1"/>
      <c r="CH119" s="4"/>
      <c r="CK119" s="22">
        <v>36.230000000000004</v>
      </c>
      <c r="CL119" s="22">
        <v>28</v>
      </c>
      <c r="CN119" s="6"/>
      <c r="CQ119" s="2"/>
      <c r="CT119" s="22">
        <v>118</v>
      </c>
      <c r="CU119" s="7">
        <v>96</v>
      </c>
      <c r="CW119" s="2"/>
      <c r="CZ119" s="4"/>
      <c r="DC119" s="22">
        <v>39.230000000000004</v>
      </c>
      <c r="DD119" s="22">
        <v>27</v>
      </c>
      <c r="DF119" s="6"/>
      <c r="DI119" s="2"/>
      <c r="DL119" s="22">
        <v>118</v>
      </c>
      <c r="DM119" s="7">
        <v>100</v>
      </c>
      <c r="DO119" s="2"/>
      <c r="DR119" s="4"/>
      <c r="DU119" s="22">
        <v>43.28</v>
      </c>
      <c r="DV119" s="22">
        <v>27</v>
      </c>
      <c r="DX119" s="6"/>
      <c r="EA119" s="2"/>
      <c r="ED119" s="22">
        <v>118</v>
      </c>
      <c r="EE119" s="7">
        <v>100</v>
      </c>
      <c r="EG119" s="2"/>
      <c r="EJ119" s="4"/>
      <c r="EM119" s="22">
        <v>49.230000000000004</v>
      </c>
      <c r="EN119" s="22">
        <v>26</v>
      </c>
      <c r="EP119" s="6"/>
    </row>
    <row r="120" spans="2:146" x14ac:dyDescent="0.25">
      <c r="B120" s="2"/>
      <c r="E120" s="22">
        <v>119</v>
      </c>
      <c r="F120" s="22">
        <v>87</v>
      </c>
      <c r="H120" s="2"/>
      <c r="K120" s="4"/>
      <c r="N120" s="22">
        <v>26.18</v>
      </c>
      <c r="O120" s="22">
        <v>29</v>
      </c>
      <c r="Q120" s="6"/>
      <c r="T120" s="2"/>
      <c r="W120" s="22">
        <v>119</v>
      </c>
      <c r="X120" s="7">
        <v>89</v>
      </c>
      <c r="Z120" s="2"/>
      <c r="AC120" s="4"/>
      <c r="AF120" s="22">
        <v>26.54</v>
      </c>
      <c r="AG120" s="22">
        <v>32</v>
      </c>
      <c r="AI120" s="6"/>
      <c r="AL120" s="2"/>
      <c r="AO120" s="22">
        <v>119</v>
      </c>
      <c r="AP120" s="22">
        <v>91</v>
      </c>
      <c r="AR120" s="2"/>
      <c r="AU120" s="4"/>
      <c r="AX120" s="22">
        <v>28.19</v>
      </c>
      <c r="AY120" s="22">
        <v>29</v>
      </c>
      <c r="BA120" s="6"/>
      <c r="BD120" s="2"/>
      <c r="BG120" s="22">
        <v>119</v>
      </c>
      <c r="BH120" s="22">
        <v>93</v>
      </c>
      <c r="BJ120" s="2"/>
      <c r="BM120" s="22">
        <v>293</v>
      </c>
      <c r="BN120" s="22">
        <v>93</v>
      </c>
      <c r="BP120" s="4"/>
      <c r="BS120" s="22">
        <v>31.12</v>
      </c>
      <c r="BT120" s="22">
        <v>28</v>
      </c>
      <c r="BV120" s="6"/>
      <c r="BY120" s="2"/>
      <c r="CB120" s="22">
        <v>119</v>
      </c>
      <c r="CC120" s="22">
        <v>95</v>
      </c>
      <c r="CE120" s="1"/>
      <c r="CH120" s="4"/>
      <c r="CK120" s="22">
        <v>36.220000000000006</v>
      </c>
      <c r="CL120" s="22">
        <v>28</v>
      </c>
      <c r="CN120" s="6"/>
      <c r="CQ120" s="2"/>
      <c r="CT120" s="22">
        <v>119</v>
      </c>
      <c r="CU120" s="7">
        <v>97</v>
      </c>
      <c r="CW120" s="2"/>
      <c r="CZ120" s="4"/>
      <c r="DC120" s="22">
        <v>39.220000000000006</v>
      </c>
      <c r="DD120" s="22">
        <v>27</v>
      </c>
      <c r="DF120" s="6"/>
      <c r="DI120" s="2"/>
      <c r="DL120" s="22">
        <v>119</v>
      </c>
      <c r="DM120" s="7">
        <v>100</v>
      </c>
      <c r="DO120" s="2"/>
      <c r="DR120" s="4"/>
      <c r="DU120" s="22">
        <v>43.27</v>
      </c>
      <c r="DV120" s="22">
        <v>27</v>
      </c>
      <c r="DX120" s="6"/>
      <c r="EA120" s="2"/>
      <c r="ED120" s="22">
        <v>119</v>
      </c>
      <c r="EE120" s="7">
        <v>100</v>
      </c>
      <c r="EG120" s="2"/>
      <c r="EJ120" s="4"/>
      <c r="EM120" s="22">
        <v>49.220000000000006</v>
      </c>
      <c r="EN120" s="22">
        <v>26</v>
      </c>
      <c r="EP120" s="6"/>
    </row>
    <row r="121" spans="2:146" x14ac:dyDescent="0.25">
      <c r="B121" s="2"/>
      <c r="C121" s="7"/>
      <c r="D121" s="7"/>
      <c r="E121" s="22">
        <v>120</v>
      </c>
      <c r="F121" s="7">
        <v>88</v>
      </c>
      <c r="G121" s="7"/>
      <c r="H121" s="2"/>
      <c r="I121" s="7"/>
      <c r="J121" s="7"/>
      <c r="K121" s="4"/>
      <c r="M121" s="7"/>
      <c r="N121" s="22">
        <v>26.169999999999998</v>
      </c>
      <c r="O121" s="22">
        <v>29</v>
      </c>
      <c r="P121" s="7"/>
      <c r="Q121" s="6"/>
      <c r="T121" s="2"/>
      <c r="U121" s="7"/>
      <c r="V121" s="7"/>
      <c r="W121" s="22">
        <v>120</v>
      </c>
      <c r="X121" s="7">
        <v>90</v>
      </c>
      <c r="Y121" s="7"/>
      <c r="Z121" s="2"/>
      <c r="AA121" s="7"/>
      <c r="AB121" s="7"/>
      <c r="AC121" s="4"/>
      <c r="AE121" s="7"/>
      <c r="AF121" s="22">
        <v>26.53</v>
      </c>
      <c r="AG121" s="22">
        <v>32</v>
      </c>
      <c r="AH121" s="7"/>
      <c r="AI121" s="6"/>
      <c r="AL121" s="2"/>
      <c r="AM121" s="7"/>
      <c r="AN121" s="7"/>
      <c r="AO121" s="22">
        <v>120</v>
      </c>
      <c r="AP121" s="22">
        <v>92</v>
      </c>
      <c r="AQ121" s="7"/>
      <c r="AR121" s="2"/>
      <c r="AS121" s="7"/>
      <c r="AT121" s="7"/>
      <c r="AU121" s="4"/>
      <c r="AW121" s="7"/>
      <c r="AX121" s="22">
        <v>28.18</v>
      </c>
      <c r="AY121" s="22">
        <v>29</v>
      </c>
      <c r="AZ121" s="7"/>
      <c r="BA121" s="6"/>
      <c r="BD121" s="2"/>
      <c r="BE121" s="7"/>
      <c r="BF121" s="7"/>
      <c r="BG121" s="22">
        <v>120</v>
      </c>
      <c r="BH121" s="22">
        <v>94</v>
      </c>
      <c r="BI121" s="7"/>
      <c r="BJ121" s="2"/>
      <c r="BK121" s="7"/>
      <c r="BL121" s="7"/>
      <c r="BM121" s="22">
        <v>294</v>
      </c>
      <c r="BN121" s="22">
        <v>94</v>
      </c>
      <c r="BO121" s="7"/>
      <c r="BP121" s="4"/>
      <c r="BR121" s="7"/>
      <c r="BS121" s="22">
        <v>31.11</v>
      </c>
      <c r="BT121" s="22">
        <v>29</v>
      </c>
      <c r="BU121" s="7"/>
      <c r="BV121" s="6"/>
      <c r="BY121" s="2"/>
      <c r="BZ121" s="7"/>
      <c r="CA121" s="7"/>
      <c r="CB121" s="22">
        <v>120</v>
      </c>
      <c r="CC121" s="22">
        <v>96</v>
      </c>
      <c r="CD121" s="7"/>
      <c r="CE121" s="1"/>
      <c r="CF121" s="7"/>
      <c r="CG121" s="7"/>
      <c r="CH121" s="4"/>
      <c r="CJ121" s="7"/>
      <c r="CK121" s="22">
        <v>36.21</v>
      </c>
      <c r="CL121" s="22">
        <v>28</v>
      </c>
      <c r="CM121" s="7"/>
      <c r="CN121" s="6"/>
      <c r="CQ121" s="2"/>
      <c r="CR121" s="7"/>
      <c r="CS121" s="7"/>
      <c r="CT121" s="22">
        <v>120</v>
      </c>
      <c r="CU121" s="7">
        <v>98</v>
      </c>
      <c r="CV121" s="7"/>
      <c r="CW121" s="2"/>
      <c r="CX121" s="7"/>
      <c r="CY121" s="7"/>
      <c r="CZ121" s="4"/>
      <c r="DC121" s="22">
        <v>39.21</v>
      </c>
      <c r="DD121" s="22">
        <v>27</v>
      </c>
      <c r="DE121" s="7"/>
      <c r="DF121" s="6"/>
      <c r="DI121" s="2"/>
      <c r="DJ121" s="7"/>
      <c r="DK121" s="7"/>
      <c r="DL121" s="22">
        <v>120</v>
      </c>
      <c r="DM121" s="7">
        <v>100</v>
      </c>
      <c r="DN121" s="7"/>
      <c r="DO121" s="2"/>
      <c r="DP121" s="7"/>
      <c r="DQ121" s="7"/>
      <c r="DR121" s="4"/>
      <c r="DU121" s="22">
        <v>43.260000000000005</v>
      </c>
      <c r="DV121" s="22">
        <v>27</v>
      </c>
      <c r="DW121" s="7"/>
      <c r="DX121" s="6"/>
      <c r="EA121" s="2"/>
      <c r="EB121" s="7"/>
      <c r="EC121" s="7"/>
      <c r="ED121" s="22">
        <v>120</v>
      </c>
      <c r="EE121" s="7">
        <v>100</v>
      </c>
      <c r="EF121" s="7"/>
      <c r="EG121" s="2"/>
      <c r="EH121" s="7"/>
      <c r="EI121" s="7"/>
      <c r="EJ121" s="4"/>
      <c r="EM121" s="22">
        <v>49.21</v>
      </c>
      <c r="EN121" s="22">
        <v>26</v>
      </c>
      <c r="EO121" s="7"/>
      <c r="EP121" s="6"/>
    </row>
    <row r="122" spans="2:146" x14ac:dyDescent="0.25">
      <c r="B122" s="2"/>
      <c r="E122" s="22">
        <v>121</v>
      </c>
      <c r="F122" s="7">
        <v>89</v>
      </c>
      <c r="H122" s="2"/>
      <c r="K122" s="4"/>
      <c r="N122" s="22">
        <v>26.16</v>
      </c>
      <c r="O122" s="22">
        <v>30</v>
      </c>
      <c r="Q122" s="6"/>
      <c r="T122" s="2"/>
      <c r="W122" s="22">
        <v>121</v>
      </c>
      <c r="X122" s="7">
        <v>91</v>
      </c>
      <c r="Z122" s="2"/>
      <c r="AC122" s="4"/>
      <c r="AF122" s="22">
        <v>26.52</v>
      </c>
      <c r="AG122" s="22">
        <v>33</v>
      </c>
      <c r="AI122" s="6"/>
      <c r="AL122" s="2"/>
      <c r="AO122" s="22">
        <v>121</v>
      </c>
      <c r="AP122" s="22">
        <v>93</v>
      </c>
      <c r="AR122" s="2"/>
      <c r="AU122" s="4"/>
      <c r="AX122" s="22">
        <v>28.169999999999998</v>
      </c>
      <c r="AY122" s="22">
        <v>29</v>
      </c>
      <c r="BA122" s="6"/>
      <c r="BD122" s="2"/>
      <c r="BG122" s="22">
        <v>121</v>
      </c>
      <c r="BH122" s="22">
        <v>95</v>
      </c>
      <c r="BJ122" s="2"/>
      <c r="BM122" s="22">
        <v>295</v>
      </c>
      <c r="BN122" s="22">
        <v>95</v>
      </c>
      <c r="BP122" s="4"/>
      <c r="BS122" s="22">
        <v>31.1</v>
      </c>
      <c r="BT122" s="22">
        <v>29</v>
      </c>
      <c r="BV122" s="6"/>
      <c r="BY122" s="2"/>
      <c r="CB122" s="22">
        <v>121</v>
      </c>
      <c r="CC122" s="22">
        <v>97</v>
      </c>
      <c r="CE122" s="1"/>
      <c r="CH122" s="4"/>
      <c r="CK122" s="22">
        <v>36.200000000000003</v>
      </c>
      <c r="CL122" s="22">
        <v>28</v>
      </c>
      <c r="CN122" s="6"/>
      <c r="CQ122" s="2"/>
      <c r="CT122" s="22">
        <v>121</v>
      </c>
      <c r="CU122" s="7">
        <v>99</v>
      </c>
      <c r="CW122" s="2"/>
      <c r="CZ122" s="4"/>
      <c r="DC122" s="22">
        <v>39.200000000000003</v>
      </c>
      <c r="DD122" s="22">
        <v>27</v>
      </c>
      <c r="DF122" s="6"/>
      <c r="DI122" s="2"/>
      <c r="DL122" s="22">
        <v>121</v>
      </c>
      <c r="DM122" s="7">
        <v>100</v>
      </c>
      <c r="DO122" s="2"/>
      <c r="DR122" s="4"/>
      <c r="DU122" s="22">
        <v>43.25</v>
      </c>
      <c r="DV122" s="22">
        <v>27</v>
      </c>
      <c r="DX122" s="6"/>
      <c r="EA122" s="2"/>
      <c r="ED122" s="22">
        <v>121</v>
      </c>
      <c r="EE122" s="7">
        <v>100</v>
      </c>
      <c r="EG122" s="2"/>
      <c r="EJ122" s="4"/>
      <c r="EM122" s="22">
        <v>49.2</v>
      </c>
      <c r="EN122" s="22">
        <v>27</v>
      </c>
      <c r="EP122" s="6"/>
    </row>
    <row r="123" spans="2:146" x14ac:dyDescent="0.25">
      <c r="B123" s="2"/>
      <c r="E123" s="22">
        <v>122</v>
      </c>
      <c r="F123" s="7">
        <v>90</v>
      </c>
      <c r="H123" s="2"/>
      <c r="K123" s="4"/>
      <c r="N123" s="22">
        <v>26.15</v>
      </c>
      <c r="O123" s="22">
        <v>30</v>
      </c>
      <c r="Q123" s="6"/>
      <c r="T123" s="2"/>
      <c r="W123" s="22">
        <v>122</v>
      </c>
      <c r="X123" s="7">
        <v>92</v>
      </c>
      <c r="Z123" s="2"/>
      <c r="AC123" s="4"/>
      <c r="AF123" s="22">
        <v>26.51</v>
      </c>
      <c r="AG123" s="22">
        <v>33</v>
      </c>
      <c r="AI123" s="6"/>
      <c r="AL123" s="2"/>
      <c r="AO123" s="22">
        <v>122</v>
      </c>
      <c r="AP123" s="22">
        <v>94</v>
      </c>
      <c r="AR123" s="2"/>
      <c r="AU123" s="4"/>
      <c r="AX123" s="22">
        <v>28.16</v>
      </c>
      <c r="AY123" s="22">
        <v>29</v>
      </c>
      <c r="BA123" s="6"/>
      <c r="BD123" s="2"/>
      <c r="BG123" s="22">
        <v>122</v>
      </c>
      <c r="BH123" s="22">
        <v>96</v>
      </c>
      <c r="BJ123" s="2"/>
      <c r="BM123" s="22">
        <v>296</v>
      </c>
      <c r="BN123" s="22">
        <v>96</v>
      </c>
      <c r="BP123" s="4"/>
      <c r="BS123" s="22">
        <v>31.09</v>
      </c>
      <c r="BT123" s="22">
        <v>29</v>
      </c>
      <c r="BV123" s="6"/>
      <c r="BY123" s="2"/>
      <c r="CB123" s="22">
        <v>122</v>
      </c>
      <c r="CC123" s="22">
        <v>98</v>
      </c>
      <c r="CE123" s="1"/>
      <c r="CH123" s="4"/>
      <c r="CK123" s="22">
        <v>36.190000000000005</v>
      </c>
      <c r="CL123" s="22">
        <v>28</v>
      </c>
      <c r="CN123" s="6"/>
      <c r="CQ123" s="2"/>
      <c r="CT123" s="22">
        <v>122</v>
      </c>
      <c r="CU123" s="7">
        <v>100</v>
      </c>
      <c r="CW123" s="2"/>
      <c r="CZ123" s="4"/>
      <c r="DC123" s="22">
        <v>39.190000000000005</v>
      </c>
      <c r="DD123" s="22">
        <v>27</v>
      </c>
      <c r="DF123" s="6"/>
      <c r="DI123" s="2"/>
      <c r="DL123" s="22">
        <v>122</v>
      </c>
      <c r="DM123" s="7">
        <v>100</v>
      </c>
      <c r="DO123" s="2"/>
      <c r="DR123" s="4"/>
      <c r="DU123" s="22">
        <v>43.24</v>
      </c>
      <c r="DV123" s="22">
        <v>27</v>
      </c>
      <c r="DX123" s="6"/>
      <c r="EA123" s="2"/>
      <c r="ED123" s="22">
        <v>122</v>
      </c>
      <c r="EE123" s="7">
        <v>100</v>
      </c>
      <c r="EG123" s="2"/>
      <c r="EJ123" s="4"/>
      <c r="EM123" s="22">
        <v>49.190000000000005</v>
      </c>
      <c r="EN123" s="22">
        <v>27</v>
      </c>
      <c r="EP123" s="6"/>
    </row>
    <row r="124" spans="2:146" x14ac:dyDescent="0.25">
      <c r="B124" s="2"/>
      <c r="E124" s="22">
        <v>123</v>
      </c>
      <c r="F124" s="7">
        <v>91</v>
      </c>
      <c r="H124" s="2"/>
      <c r="K124" s="4"/>
      <c r="N124" s="22">
        <v>26.14</v>
      </c>
      <c r="O124" s="22">
        <v>30</v>
      </c>
      <c r="Q124" s="6"/>
      <c r="T124" s="2"/>
      <c r="W124" s="22">
        <v>123</v>
      </c>
      <c r="X124" s="7">
        <v>93</v>
      </c>
      <c r="Z124" s="2"/>
      <c r="AC124" s="4"/>
      <c r="AF124" s="22">
        <v>26.5</v>
      </c>
      <c r="AG124" s="22">
        <v>33</v>
      </c>
      <c r="AI124" s="6"/>
      <c r="AL124" s="2"/>
      <c r="AO124" s="22">
        <v>123</v>
      </c>
      <c r="AP124" s="22">
        <v>95</v>
      </c>
      <c r="AR124" s="2"/>
      <c r="AU124" s="4"/>
      <c r="AX124" s="22">
        <v>28.15</v>
      </c>
      <c r="AY124" s="22">
        <v>29</v>
      </c>
      <c r="BA124" s="6"/>
      <c r="BD124" s="2"/>
      <c r="BG124" s="22">
        <v>123</v>
      </c>
      <c r="BH124" s="22">
        <v>97</v>
      </c>
      <c r="BJ124" s="2"/>
      <c r="BM124" s="22">
        <v>297</v>
      </c>
      <c r="BN124" s="22">
        <v>97</v>
      </c>
      <c r="BP124" s="4"/>
      <c r="BS124" s="22">
        <v>31.08</v>
      </c>
      <c r="BT124" s="22">
        <v>29</v>
      </c>
      <c r="BV124" s="6"/>
      <c r="BY124" s="2"/>
      <c r="CB124" s="22">
        <v>123</v>
      </c>
      <c r="CC124" s="22">
        <v>99</v>
      </c>
      <c r="CE124" s="1"/>
      <c r="CH124" s="4"/>
      <c r="CK124" s="22">
        <v>36.180000000000007</v>
      </c>
      <c r="CL124" s="22">
        <v>28</v>
      </c>
      <c r="CN124" s="6"/>
      <c r="CQ124" s="2"/>
      <c r="CT124" s="22">
        <v>123</v>
      </c>
      <c r="CU124" s="7">
        <v>100</v>
      </c>
      <c r="CW124" s="2"/>
      <c r="CZ124" s="4"/>
      <c r="DC124" s="22">
        <v>39.180000000000007</v>
      </c>
      <c r="DD124" s="22">
        <v>27</v>
      </c>
      <c r="DF124" s="6"/>
      <c r="DI124" s="2"/>
      <c r="DL124" s="22">
        <v>123</v>
      </c>
      <c r="DM124" s="7">
        <v>100</v>
      </c>
      <c r="DO124" s="2"/>
      <c r="DR124" s="4"/>
      <c r="DU124" s="22">
        <v>43.230000000000004</v>
      </c>
      <c r="DV124" s="22">
        <v>27</v>
      </c>
      <c r="DX124" s="6"/>
      <c r="EA124" s="2"/>
      <c r="ED124" s="22">
        <v>123</v>
      </c>
      <c r="EE124" s="7">
        <v>100</v>
      </c>
      <c r="EG124" s="2"/>
      <c r="EJ124" s="4"/>
      <c r="EM124" s="22">
        <v>49.180000000000007</v>
      </c>
      <c r="EN124" s="22">
        <v>27</v>
      </c>
      <c r="EP124" s="6"/>
    </row>
    <row r="125" spans="2:146" x14ac:dyDescent="0.25">
      <c r="B125" s="2"/>
      <c r="E125" s="22">
        <v>124</v>
      </c>
      <c r="F125" s="7">
        <v>92</v>
      </c>
      <c r="H125" s="2"/>
      <c r="K125" s="4"/>
      <c r="N125" s="22">
        <v>26.13</v>
      </c>
      <c r="O125" s="22">
        <v>30</v>
      </c>
      <c r="Q125" s="6"/>
      <c r="T125" s="2"/>
      <c r="W125" s="22">
        <v>124</v>
      </c>
      <c r="X125" s="7">
        <v>94</v>
      </c>
      <c r="Z125" s="2"/>
      <c r="AC125" s="4"/>
      <c r="AF125" s="22">
        <v>26.49</v>
      </c>
      <c r="AG125" s="22">
        <v>33</v>
      </c>
      <c r="AI125" s="6"/>
      <c r="AL125" s="2"/>
      <c r="AO125" s="22">
        <v>124</v>
      </c>
      <c r="AP125" s="22">
        <v>96</v>
      </c>
      <c r="AR125" s="2"/>
      <c r="AU125" s="4"/>
      <c r="AX125" s="22">
        <v>28.14</v>
      </c>
      <c r="AY125" s="22">
        <v>29</v>
      </c>
      <c r="BA125" s="6"/>
      <c r="BD125" s="2"/>
      <c r="BG125" s="22">
        <v>124</v>
      </c>
      <c r="BH125" s="22">
        <v>98</v>
      </c>
      <c r="BJ125" s="2"/>
      <c r="BM125" s="22">
        <v>298</v>
      </c>
      <c r="BN125" s="22">
        <v>98</v>
      </c>
      <c r="BP125" s="4"/>
      <c r="BS125" s="22">
        <v>31.07</v>
      </c>
      <c r="BT125" s="22">
        <v>29</v>
      </c>
      <c r="BV125" s="6"/>
      <c r="BY125" s="2"/>
      <c r="CB125" s="22">
        <v>124</v>
      </c>
      <c r="CC125" s="22">
        <v>100</v>
      </c>
      <c r="CE125" s="1"/>
      <c r="CH125" s="4"/>
      <c r="CK125" s="22">
        <v>36.17</v>
      </c>
      <c r="CL125" s="22">
        <v>28</v>
      </c>
      <c r="CN125" s="6"/>
      <c r="CQ125" s="2"/>
      <c r="CT125" s="22">
        <v>124</v>
      </c>
      <c r="CU125" s="7">
        <v>100</v>
      </c>
      <c r="CW125" s="2"/>
      <c r="CZ125" s="4"/>
      <c r="DC125" s="22">
        <v>39.17</v>
      </c>
      <c r="DD125" s="22">
        <v>27</v>
      </c>
      <c r="DF125" s="6"/>
      <c r="DI125" s="2"/>
      <c r="DL125" s="22">
        <v>124</v>
      </c>
      <c r="DM125" s="7">
        <v>100</v>
      </c>
      <c r="DO125" s="2"/>
      <c r="DR125" s="4"/>
      <c r="DU125" s="22">
        <v>43.220000000000006</v>
      </c>
      <c r="DV125" s="22">
        <v>27</v>
      </c>
      <c r="DX125" s="6"/>
      <c r="EA125" s="2"/>
      <c r="ED125" s="22">
        <v>124</v>
      </c>
      <c r="EE125" s="7">
        <v>100</v>
      </c>
      <c r="EG125" s="2"/>
      <c r="EJ125" s="4"/>
      <c r="EM125" s="22">
        <v>49.17</v>
      </c>
      <c r="EN125" s="22">
        <v>27</v>
      </c>
      <c r="EP125" s="6"/>
    </row>
    <row r="126" spans="2:146" x14ac:dyDescent="0.25">
      <c r="B126" s="2"/>
      <c r="E126" s="22">
        <v>125</v>
      </c>
      <c r="F126" s="7">
        <v>93</v>
      </c>
      <c r="H126" s="2"/>
      <c r="K126" s="4"/>
      <c r="N126" s="22">
        <v>26.12</v>
      </c>
      <c r="O126" s="22">
        <v>30</v>
      </c>
      <c r="Q126" s="6"/>
      <c r="T126" s="2"/>
      <c r="W126" s="22">
        <v>125</v>
      </c>
      <c r="X126" s="7">
        <v>95</v>
      </c>
      <c r="Z126" s="2"/>
      <c r="AC126" s="4"/>
      <c r="AF126" s="22">
        <v>26.48</v>
      </c>
      <c r="AG126" s="22">
        <v>34</v>
      </c>
      <c r="AI126" s="6"/>
      <c r="AL126" s="2"/>
      <c r="AO126" s="22">
        <v>125</v>
      </c>
      <c r="AP126" s="22">
        <v>97</v>
      </c>
      <c r="AR126" s="2"/>
      <c r="AU126" s="4"/>
      <c r="AX126" s="22">
        <v>28.13</v>
      </c>
      <c r="AY126" s="22">
        <v>29</v>
      </c>
      <c r="BA126" s="6"/>
      <c r="BD126" s="2"/>
      <c r="BG126" s="22">
        <v>125</v>
      </c>
      <c r="BH126" s="22">
        <v>99</v>
      </c>
      <c r="BJ126" s="2"/>
      <c r="BM126" s="22">
        <v>299</v>
      </c>
      <c r="BN126" s="22">
        <v>99</v>
      </c>
      <c r="BP126" s="4"/>
      <c r="BS126" s="22">
        <v>31.06</v>
      </c>
      <c r="BT126" s="22">
        <v>29</v>
      </c>
      <c r="BV126" s="6"/>
      <c r="BY126" s="2"/>
      <c r="CB126" s="22">
        <v>125</v>
      </c>
      <c r="CC126" s="22">
        <v>100</v>
      </c>
      <c r="CE126" s="1"/>
      <c r="CH126" s="4"/>
      <c r="CK126" s="22">
        <v>36.160000000000004</v>
      </c>
      <c r="CL126" s="22">
        <v>29</v>
      </c>
      <c r="CN126" s="6"/>
      <c r="CQ126" s="2"/>
      <c r="CT126" s="22">
        <v>125</v>
      </c>
      <c r="CU126" s="7">
        <v>100</v>
      </c>
      <c r="CW126" s="2"/>
      <c r="CZ126" s="4"/>
      <c r="DC126" s="22">
        <v>39.160000000000004</v>
      </c>
      <c r="DD126" s="22">
        <v>28</v>
      </c>
      <c r="DF126" s="6"/>
      <c r="DI126" s="2"/>
      <c r="DL126" s="22">
        <v>125</v>
      </c>
      <c r="DM126" s="7">
        <v>100</v>
      </c>
      <c r="DO126" s="2"/>
      <c r="DR126" s="4"/>
      <c r="DU126" s="22">
        <v>43.21</v>
      </c>
      <c r="DV126" s="22">
        <v>27</v>
      </c>
      <c r="DX126" s="6"/>
      <c r="EA126" s="2"/>
      <c r="ED126" s="22">
        <v>125</v>
      </c>
      <c r="EE126" s="7">
        <v>100</v>
      </c>
      <c r="EG126" s="2"/>
      <c r="EJ126" s="4"/>
      <c r="EM126" s="22">
        <v>49.160000000000004</v>
      </c>
      <c r="EN126" s="22">
        <v>27</v>
      </c>
      <c r="EP126" s="6"/>
    </row>
    <row r="127" spans="2:146" x14ac:dyDescent="0.25">
      <c r="B127" s="2"/>
      <c r="E127" s="22">
        <v>126</v>
      </c>
      <c r="F127" s="7">
        <v>94</v>
      </c>
      <c r="H127" s="2"/>
      <c r="K127" s="4"/>
      <c r="N127" s="22">
        <v>26.11</v>
      </c>
      <c r="O127" s="22">
        <v>30</v>
      </c>
      <c r="Q127" s="6"/>
      <c r="T127" s="2"/>
      <c r="W127" s="22">
        <v>126</v>
      </c>
      <c r="X127" s="7">
        <v>96</v>
      </c>
      <c r="Z127" s="2"/>
      <c r="AC127" s="4"/>
      <c r="AF127" s="22">
        <v>26.47</v>
      </c>
      <c r="AG127" s="22">
        <v>34</v>
      </c>
      <c r="AI127" s="6"/>
      <c r="AL127" s="2"/>
      <c r="AO127" s="22">
        <v>126</v>
      </c>
      <c r="AP127" s="22">
        <v>98</v>
      </c>
      <c r="AR127" s="2"/>
      <c r="AU127" s="4"/>
      <c r="AX127" s="22">
        <v>28.12</v>
      </c>
      <c r="AY127" s="22">
        <v>30</v>
      </c>
      <c r="BA127" s="6"/>
      <c r="BD127" s="2"/>
      <c r="BG127" s="22">
        <v>126</v>
      </c>
      <c r="BH127" s="22">
        <v>100</v>
      </c>
      <c r="BJ127" s="2"/>
      <c r="BM127" s="22">
        <v>300</v>
      </c>
      <c r="BN127" s="22">
        <v>100</v>
      </c>
      <c r="BP127" s="4"/>
      <c r="BS127" s="22">
        <v>31.05</v>
      </c>
      <c r="BT127" s="22">
        <v>29</v>
      </c>
      <c r="BV127" s="6"/>
      <c r="BY127" s="2"/>
      <c r="CB127" s="22">
        <v>126</v>
      </c>
      <c r="CC127" s="22">
        <v>100</v>
      </c>
      <c r="CE127" s="1"/>
      <c r="CH127" s="4"/>
      <c r="CK127" s="22">
        <v>36.150000000000006</v>
      </c>
      <c r="CL127" s="22">
        <v>29</v>
      </c>
      <c r="CN127" s="6"/>
      <c r="CQ127" s="2"/>
      <c r="CT127" s="22">
        <v>126</v>
      </c>
      <c r="CU127" s="7">
        <v>100</v>
      </c>
      <c r="CW127" s="2"/>
      <c r="CZ127" s="4"/>
      <c r="DC127" s="22">
        <v>39.150000000000006</v>
      </c>
      <c r="DD127" s="22">
        <v>28</v>
      </c>
      <c r="DF127" s="6"/>
      <c r="DI127" s="2"/>
      <c r="DL127" s="22">
        <v>126</v>
      </c>
      <c r="DM127" s="7">
        <v>100</v>
      </c>
      <c r="DO127" s="2"/>
      <c r="DR127" s="4"/>
      <c r="DU127" s="22">
        <v>43.2</v>
      </c>
      <c r="DV127" s="22">
        <v>27</v>
      </c>
      <c r="DX127" s="6"/>
      <c r="EA127" s="2"/>
      <c r="ED127" s="22">
        <v>126</v>
      </c>
      <c r="EE127" s="7">
        <v>100</v>
      </c>
      <c r="EG127" s="2"/>
      <c r="EJ127" s="4"/>
      <c r="EM127" s="22">
        <v>49.150000000000006</v>
      </c>
      <c r="EN127" s="22">
        <v>27</v>
      </c>
      <c r="EP127" s="6"/>
    </row>
    <row r="128" spans="2:146" x14ac:dyDescent="0.25">
      <c r="B128" s="2"/>
      <c r="E128" s="22">
        <v>127</v>
      </c>
      <c r="F128" s="7">
        <v>95</v>
      </c>
      <c r="H128" s="2"/>
      <c r="K128" s="4"/>
      <c r="N128" s="22">
        <v>26.1</v>
      </c>
      <c r="O128" s="22">
        <v>31</v>
      </c>
      <c r="Q128" s="6"/>
      <c r="T128" s="2"/>
      <c r="W128" s="22">
        <v>127</v>
      </c>
      <c r="X128" s="7">
        <v>97</v>
      </c>
      <c r="Z128" s="2"/>
      <c r="AC128" s="4"/>
      <c r="AF128" s="22">
        <v>26.46</v>
      </c>
      <c r="AG128" s="22">
        <v>34</v>
      </c>
      <c r="AI128" s="6"/>
      <c r="AL128" s="2"/>
      <c r="AO128" s="22">
        <v>127</v>
      </c>
      <c r="AP128" s="22">
        <v>99</v>
      </c>
      <c r="AR128" s="2"/>
      <c r="AU128" s="4"/>
      <c r="AX128" s="22">
        <v>28.11</v>
      </c>
      <c r="AY128" s="22">
        <v>30</v>
      </c>
      <c r="BA128" s="6"/>
      <c r="BD128" s="2"/>
      <c r="BG128" s="22">
        <v>127</v>
      </c>
      <c r="BH128" s="22">
        <v>100</v>
      </c>
      <c r="BJ128" s="2"/>
      <c r="BM128" s="22">
        <v>301</v>
      </c>
      <c r="BN128" s="22">
        <v>100</v>
      </c>
      <c r="BP128" s="4"/>
      <c r="BS128" s="22">
        <v>31.04</v>
      </c>
      <c r="BT128" s="22">
        <v>29</v>
      </c>
      <c r="BV128" s="6"/>
      <c r="BY128" s="2"/>
      <c r="CB128" s="22">
        <v>127</v>
      </c>
      <c r="CC128" s="22">
        <v>100</v>
      </c>
      <c r="CE128" s="1"/>
      <c r="CH128" s="4"/>
      <c r="CK128" s="22">
        <v>36.14</v>
      </c>
      <c r="CL128" s="22">
        <v>29</v>
      </c>
      <c r="CN128" s="6"/>
      <c r="CQ128" s="2"/>
      <c r="CT128" s="22">
        <v>127</v>
      </c>
      <c r="CU128" s="7">
        <v>100</v>
      </c>
      <c r="CW128" s="2"/>
      <c r="CZ128" s="4"/>
      <c r="DC128" s="22">
        <v>39.14</v>
      </c>
      <c r="DD128" s="22">
        <v>28</v>
      </c>
      <c r="DF128" s="6"/>
      <c r="DI128" s="2"/>
      <c r="DL128" s="22">
        <v>127</v>
      </c>
      <c r="DM128" s="7">
        <v>100</v>
      </c>
      <c r="DO128" s="2"/>
      <c r="DR128" s="4"/>
      <c r="DU128" s="22">
        <v>43.190000000000005</v>
      </c>
      <c r="DV128" s="22">
        <v>27</v>
      </c>
      <c r="DX128" s="6"/>
      <c r="EA128" s="2"/>
      <c r="ED128" s="22">
        <v>127</v>
      </c>
      <c r="EE128" s="7">
        <v>100</v>
      </c>
      <c r="EG128" s="2"/>
      <c r="EJ128" s="4"/>
      <c r="EM128" s="22">
        <v>49.14</v>
      </c>
      <c r="EN128" s="22">
        <v>27</v>
      </c>
      <c r="EP128" s="6"/>
    </row>
    <row r="129" spans="2:146" x14ac:dyDescent="0.25">
      <c r="B129" s="2"/>
      <c r="E129" s="22">
        <v>128</v>
      </c>
      <c r="F129" s="7">
        <v>96</v>
      </c>
      <c r="H129" s="2"/>
      <c r="K129" s="4"/>
      <c r="N129" s="22">
        <v>26.09</v>
      </c>
      <c r="O129" s="22">
        <v>31</v>
      </c>
      <c r="Q129" s="6"/>
      <c r="T129" s="2"/>
      <c r="W129" s="22">
        <v>128</v>
      </c>
      <c r="X129" s="7">
        <v>98</v>
      </c>
      <c r="Z129" s="2"/>
      <c r="AC129" s="4"/>
      <c r="AF129" s="22">
        <v>26.45</v>
      </c>
      <c r="AG129" s="22">
        <v>35</v>
      </c>
      <c r="AI129" s="6"/>
      <c r="AL129" s="2"/>
      <c r="AO129" s="22">
        <v>128</v>
      </c>
      <c r="AP129" s="22">
        <v>100</v>
      </c>
      <c r="AR129" s="2"/>
      <c r="AU129" s="4"/>
      <c r="AX129" s="22">
        <v>28.1</v>
      </c>
      <c r="AY129" s="22">
        <v>30</v>
      </c>
      <c r="BA129" s="6"/>
      <c r="BD129" s="2"/>
      <c r="BG129" s="22">
        <v>128</v>
      </c>
      <c r="BH129" s="22">
        <v>100</v>
      </c>
      <c r="BJ129" s="2"/>
      <c r="BM129" s="22">
        <v>302</v>
      </c>
      <c r="BN129" s="22">
        <v>100</v>
      </c>
      <c r="BP129" s="4"/>
      <c r="BS129" s="22">
        <v>31.03</v>
      </c>
      <c r="BT129" s="22">
        <v>29</v>
      </c>
      <c r="BV129" s="6"/>
      <c r="BY129" s="2"/>
      <c r="CB129" s="22">
        <v>128</v>
      </c>
      <c r="CC129" s="22">
        <v>100</v>
      </c>
      <c r="CE129" s="1"/>
      <c r="CH129" s="4"/>
      <c r="CK129" s="22">
        <v>36.130000000000003</v>
      </c>
      <c r="CL129" s="22">
        <v>29</v>
      </c>
      <c r="CN129" s="6"/>
      <c r="CQ129" s="2"/>
      <c r="CT129" s="22">
        <v>128</v>
      </c>
      <c r="CU129" s="7">
        <v>100</v>
      </c>
      <c r="CW129" s="2"/>
      <c r="CZ129" s="4"/>
      <c r="DC129" s="22">
        <v>39.130000000000003</v>
      </c>
      <c r="DD129" s="22">
        <v>28</v>
      </c>
      <c r="DF129" s="6"/>
      <c r="DI129" s="2"/>
      <c r="DL129" s="22">
        <v>128</v>
      </c>
      <c r="DM129" s="7">
        <v>100</v>
      </c>
      <c r="DO129" s="2"/>
      <c r="DR129" s="4"/>
      <c r="DU129" s="22">
        <v>43.180000000000007</v>
      </c>
      <c r="DV129" s="22">
        <v>27</v>
      </c>
      <c r="DX129" s="6"/>
      <c r="EA129" s="2"/>
      <c r="ED129" s="22">
        <v>128</v>
      </c>
      <c r="EE129" s="7">
        <v>100</v>
      </c>
      <c r="EG129" s="2"/>
      <c r="EJ129" s="4"/>
      <c r="EM129" s="22">
        <v>49.13</v>
      </c>
      <c r="EN129" s="22">
        <v>27</v>
      </c>
      <c r="EP129" s="6"/>
    </row>
    <row r="130" spans="2:146" x14ac:dyDescent="0.25">
      <c r="B130" s="2"/>
      <c r="E130" s="22">
        <v>129</v>
      </c>
      <c r="F130" s="7">
        <v>97</v>
      </c>
      <c r="H130" s="2"/>
      <c r="K130" s="4"/>
      <c r="N130" s="22">
        <v>26.08</v>
      </c>
      <c r="O130" s="22">
        <v>31</v>
      </c>
      <c r="Q130" s="6"/>
      <c r="T130" s="2"/>
      <c r="W130" s="22">
        <v>129</v>
      </c>
      <c r="X130" s="7">
        <v>99</v>
      </c>
      <c r="Z130" s="2"/>
      <c r="AC130" s="4"/>
      <c r="AF130" s="22">
        <v>26.44</v>
      </c>
      <c r="AG130" s="22">
        <v>35</v>
      </c>
      <c r="AI130" s="6"/>
      <c r="AL130" s="2"/>
      <c r="AO130" s="22">
        <v>129</v>
      </c>
      <c r="AP130" s="22">
        <v>100</v>
      </c>
      <c r="AR130" s="2"/>
      <c r="AU130" s="4"/>
      <c r="AX130" s="22">
        <v>28.09</v>
      </c>
      <c r="AY130" s="22">
        <v>30</v>
      </c>
      <c r="BA130" s="6"/>
      <c r="BD130" s="2"/>
      <c r="BG130" s="22">
        <v>129</v>
      </c>
      <c r="BH130" s="22">
        <v>100</v>
      </c>
      <c r="BJ130" s="2"/>
      <c r="BM130" s="22">
        <v>303</v>
      </c>
      <c r="BN130" s="22">
        <v>100</v>
      </c>
      <c r="BP130" s="4"/>
      <c r="BS130" s="22">
        <v>31.02</v>
      </c>
      <c r="BT130" s="22">
        <v>30</v>
      </c>
      <c r="BV130" s="6"/>
      <c r="BY130" s="2"/>
      <c r="CB130" s="22">
        <v>129</v>
      </c>
      <c r="CC130" s="22">
        <v>100</v>
      </c>
      <c r="CE130" s="1"/>
      <c r="CH130" s="4"/>
      <c r="CK130" s="22">
        <v>36.120000000000005</v>
      </c>
      <c r="CL130" s="22">
        <v>29</v>
      </c>
      <c r="CN130" s="6"/>
      <c r="CQ130" s="2"/>
      <c r="CT130" s="22">
        <v>129</v>
      </c>
      <c r="CU130" s="7">
        <v>100</v>
      </c>
      <c r="CW130" s="2"/>
      <c r="CZ130" s="4"/>
      <c r="DC130" s="22">
        <v>39.120000000000005</v>
      </c>
      <c r="DD130" s="22">
        <v>28</v>
      </c>
      <c r="DF130" s="6"/>
      <c r="DI130" s="2"/>
      <c r="DL130" s="22">
        <v>129</v>
      </c>
      <c r="DM130" s="7">
        <v>100</v>
      </c>
      <c r="DO130" s="2"/>
      <c r="DR130" s="4"/>
      <c r="DU130" s="22">
        <v>43.17</v>
      </c>
      <c r="DV130" s="22">
        <v>27</v>
      </c>
      <c r="DX130" s="6"/>
      <c r="EA130" s="2"/>
      <c r="ED130" s="22">
        <v>129</v>
      </c>
      <c r="EE130" s="7">
        <v>100</v>
      </c>
      <c r="EG130" s="2"/>
      <c r="EJ130" s="4"/>
      <c r="EM130" s="22">
        <v>49.120000000000005</v>
      </c>
      <c r="EN130" s="22">
        <v>27</v>
      </c>
      <c r="EP130" s="6"/>
    </row>
    <row r="131" spans="2:146" x14ac:dyDescent="0.25">
      <c r="B131" s="2"/>
      <c r="E131" s="22">
        <v>130</v>
      </c>
      <c r="F131" s="7">
        <v>98</v>
      </c>
      <c r="H131" s="2"/>
      <c r="K131" s="4"/>
      <c r="N131" s="22">
        <v>26.07</v>
      </c>
      <c r="O131" s="22">
        <v>31</v>
      </c>
      <c r="Q131" s="6"/>
      <c r="T131" s="2"/>
      <c r="W131" s="22">
        <v>130</v>
      </c>
      <c r="X131" s="7">
        <v>100</v>
      </c>
      <c r="Z131" s="2"/>
      <c r="AC131" s="4"/>
      <c r="AF131" s="22">
        <v>26.43</v>
      </c>
      <c r="AG131" s="22">
        <v>35</v>
      </c>
      <c r="AI131" s="6"/>
      <c r="AL131" s="2"/>
      <c r="AO131" s="22">
        <v>130</v>
      </c>
      <c r="AP131" s="22">
        <v>100</v>
      </c>
      <c r="AR131" s="2"/>
      <c r="AU131" s="4"/>
      <c r="AX131" s="22">
        <v>28.08</v>
      </c>
      <c r="AY131" s="22">
        <v>30</v>
      </c>
      <c r="BA131" s="6"/>
      <c r="BD131" s="2"/>
      <c r="BG131" s="22">
        <v>130</v>
      </c>
      <c r="BH131" s="22">
        <v>100</v>
      </c>
      <c r="BJ131" s="2"/>
      <c r="BM131" s="22">
        <v>304</v>
      </c>
      <c r="BN131" s="22">
        <v>100</v>
      </c>
      <c r="BP131" s="4"/>
      <c r="BS131" s="22">
        <v>31.01</v>
      </c>
      <c r="BT131" s="22">
        <v>30</v>
      </c>
      <c r="BV131" s="6"/>
      <c r="BY131" s="2"/>
      <c r="CB131" s="22">
        <v>130</v>
      </c>
      <c r="CC131" s="22">
        <v>100</v>
      </c>
      <c r="CE131" s="1"/>
      <c r="CH131" s="4"/>
      <c r="CK131" s="22">
        <v>36.110000000000007</v>
      </c>
      <c r="CL131" s="22">
        <v>29</v>
      </c>
      <c r="CN131" s="6"/>
      <c r="CQ131" s="2"/>
      <c r="CT131" s="22">
        <v>130</v>
      </c>
      <c r="CU131" s="7">
        <v>100</v>
      </c>
      <c r="CW131" s="2"/>
      <c r="CZ131" s="4"/>
      <c r="DC131" s="22">
        <v>39.110000000000007</v>
      </c>
      <c r="DD131" s="22">
        <v>28</v>
      </c>
      <c r="DF131" s="6"/>
      <c r="DI131" s="2"/>
      <c r="DL131" s="22">
        <v>130</v>
      </c>
      <c r="DM131" s="7">
        <v>100</v>
      </c>
      <c r="DO131" s="2"/>
      <c r="DR131" s="4"/>
      <c r="DU131" s="22">
        <v>43.160000000000004</v>
      </c>
      <c r="DV131" s="22">
        <v>28</v>
      </c>
      <c r="DX131" s="6"/>
      <c r="EA131" s="2"/>
      <c r="ED131" s="22">
        <v>130</v>
      </c>
      <c r="EE131" s="7">
        <v>100</v>
      </c>
      <c r="EG131" s="2"/>
      <c r="EJ131" s="4"/>
      <c r="EM131" s="22">
        <v>49.110000000000007</v>
      </c>
      <c r="EN131" s="22">
        <v>27</v>
      </c>
      <c r="EP131" s="6"/>
    </row>
    <row r="132" spans="2:146" x14ac:dyDescent="0.25">
      <c r="B132" s="2"/>
      <c r="E132" s="22">
        <v>131</v>
      </c>
      <c r="F132" s="7">
        <v>99</v>
      </c>
      <c r="H132" s="2"/>
      <c r="K132" s="4"/>
      <c r="N132" s="22">
        <v>26.06</v>
      </c>
      <c r="O132" s="22">
        <v>31</v>
      </c>
      <c r="Q132" s="6"/>
      <c r="T132" s="2"/>
      <c r="W132" s="22">
        <v>131</v>
      </c>
      <c r="X132" s="7">
        <v>100</v>
      </c>
      <c r="Z132" s="2"/>
      <c r="AC132" s="4"/>
      <c r="AF132" s="22">
        <v>26.419999999999998</v>
      </c>
      <c r="AG132" s="22">
        <v>36</v>
      </c>
      <c r="AI132" s="6"/>
      <c r="AL132" s="2"/>
      <c r="AO132" s="22">
        <v>131</v>
      </c>
      <c r="AP132" s="22">
        <v>100</v>
      </c>
      <c r="AR132" s="2"/>
      <c r="AU132" s="4"/>
      <c r="AX132" s="22">
        <v>28.07</v>
      </c>
      <c r="AY132" s="22">
        <v>30</v>
      </c>
      <c r="BA132" s="6"/>
      <c r="BD132" s="2"/>
      <c r="BG132" s="22">
        <v>131</v>
      </c>
      <c r="BH132" s="22">
        <v>100</v>
      </c>
      <c r="BJ132" s="2"/>
      <c r="BM132" s="22">
        <v>305</v>
      </c>
      <c r="BN132" s="22">
        <v>100</v>
      </c>
      <c r="BP132" s="4"/>
      <c r="BS132" s="22">
        <v>31</v>
      </c>
      <c r="BT132" s="22">
        <v>30</v>
      </c>
      <c r="BV132" s="6"/>
      <c r="BY132" s="2"/>
      <c r="CB132" s="22">
        <v>131</v>
      </c>
      <c r="CC132" s="22">
        <v>100</v>
      </c>
      <c r="CE132" s="1"/>
      <c r="CH132" s="4"/>
      <c r="CK132" s="22">
        <v>36.1</v>
      </c>
      <c r="CL132" s="22">
        <v>29</v>
      </c>
      <c r="CN132" s="6"/>
      <c r="CQ132" s="2"/>
      <c r="CT132" s="22">
        <v>131</v>
      </c>
      <c r="CU132" s="7">
        <v>100</v>
      </c>
      <c r="CW132" s="2"/>
      <c r="CZ132" s="4"/>
      <c r="DC132" s="22">
        <v>39.1</v>
      </c>
      <c r="DD132" s="22">
        <v>28</v>
      </c>
      <c r="DF132" s="6"/>
      <c r="DI132" s="2"/>
      <c r="DL132" s="22">
        <v>131</v>
      </c>
      <c r="DM132" s="7">
        <v>100</v>
      </c>
      <c r="DO132" s="2"/>
      <c r="DR132" s="4"/>
      <c r="DU132" s="22">
        <v>43.150000000000006</v>
      </c>
      <c r="DV132" s="22">
        <v>28</v>
      </c>
      <c r="DX132" s="6"/>
      <c r="EA132" s="2"/>
      <c r="ED132" s="22">
        <v>131</v>
      </c>
      <c r="EE132" s="7">
        <v>100</v>
      </c>
      <c r="EG132" s="2"/>
      <c r="EJ132" s="4"/>
      <c r="EM132" s="22">
        <v>49.1</v>
      </c>
      <c r="EN132" s="22">
        <v>27</v>
      </c>
      <c r="EP132" s="6"/>
    </row>
    <row r="133" spans="2:146" x14ac:dyDescent="0.25">
      <c r="B133" s="2"/>
      <c r="E133" s="22">
        <v>132</v>
      </c>
      <c r="F133" s="7">
        <v>100</v>
      </c>
      <c r="H133" s="2"/>
      <c r="K133" s="4"/>
      <c r="N133" s="22">
        <v>26.05</v>
      </c>
      <c r="O133" s="22">
        <v>32</v>
      </c>
      <c r="Q133" s="6"/>
      <c r="T133" s="2"/>
      <c r="W133" s="22">
        <v>132</v>
      </c>
      <c r="X133" s="7">
        <v>100</v>
      </c>
      <c r="Z133" s="2"/>
      <c r="AC133" s="4"/>
      <c r="AF133" s="22">
        <v>26.41</v>
      </c>
      <c r="AG133" s="22">
        <v>36</v>
      </c>
      <c r="AI133" s="6"/>
      <c r="AL133" s="2"/>
      <c r="AO133" s="22">
        <v>132</v>
      </c>
      <c r="AP133" s="22">
        <v>100</v>
      </c>
      <c r="AR133" s="2"/>
      <c r="AU133" s="4"/>
      <c r="AX133" s="22">
        <v>28.06</v>
      </c>
      <c r="AY133" s="22">
        <v>30</v>
      </c>
      <c r="BA133" s="6"/>
      <c r="BD133" s="2"/>
      <c r="BG133" s="22">
        <v>132</v>
      </c>
      <c r="BH133" s="22">
        <v>100</v>
      </c>
      <c r="BJ133" s="2"/>
      <c r="BM133" s="22">
        <v>306</v>
      </c>
      <c r="BN133" s="22">
        <v>100</v>
      </c>
      <c r="BP133" s="4"/>
      <c r="BS133" s="22">
        <v>30.59</v>
      </c>
      <c r="BT133" s="22">
        <v>30</v>
      </c>
      <c r="BV133" s="6"/>
      <c r="BY133" s="2"/>
      <c r="CB133" s="22">
        <v>132</v>
      </c>
      <c r="CC133" s="22">
        <v>100</v>
      </c>
      <c r="CE133" s="1"/>
      <c r="CH133" s="4"/>
      <c r="CK133" s="22">
        <v>36.090000000000003</v>
      </c>
      <c r="CL133" s="22">
        <v>29</v>
      </c>
      <c r="CN133" s="6"/>
      <c r="CQ133" s="2"/>
      <c r="CT133" s="22">
        <v>132</v>
      </c>
      <c r="CU133" s="7">
        <v>100</v>
      </c>
      <c r="CW133" s="2"/>
      <c r="CZ133" s="4"/>
      <c r="DC133" s="22">
        <v>39.090000000000003</v>
      </c>
      <c r="DD133" s="22">
        <v>28</v>
      </c>
      <c r="DF133" s="6"/>
      <c r="DI133" s="2"/>
      <c r="DL133" s="22">
        <v>132</v>
      </c>
      <c r="DM133" s="7">
        <v>100</v>
      </c>
      <c r="DO133" s="2"/>
      <c r="DR133" s="4"/>
      <c r="DU133" s="22">
        <v>43.14</v>
      </c>
      <c r="DV133" s="22">
        <v>28</v>
      </c>
      <c r="DX133" s="6"/>
      <c r="EA133" s="2"/>
      <c r="ED133" s="22">
        <v>132</v>
      </c>
      <c r="EE133" s="7">
        <v>100</v>
      </c>
      <c r="EG133" s="2"/>
      <c r="EJ133" s="4"/>
      <c r="EM133" s="22">
        <v>49.09</v>
      </c>
      <c r="EN133" s="22">
        <v>27</v>
      </c>
      <c r="EP133" s="6"/>
    </row>
    <row r="134" spans="2:146" x14ac:dyDescent="0.25">
      <c r="B134" s="2"/>
      <c r="E134" s="22">
        <v>133</v>
      </c>
      <c r="F134" s="7">
        <v>100</v>
      </c>
      <c r="H134" s="2"/>
      <c r="K134" s="4"/>
      <c r="N134" s="22">
        <v>26.04</v>
      </c>
      <c r="O134" s="22">
        <v>32</v>
      </c>
      <c r="Q134" s="6"/>
      <c r="T134" s="2"/>
      <c r="W134" s="22">
        <v>133</v>
      </c>
      <c r="X134" s="7">
        <v>100</v>
      </c>
      <c r="Z134" s="2"/>
      <c r="AC134" s="4"/>
      <c r="AF134" s="22">
        <v>26.4</v>
      </c>
      <c r="AG134" s="22">
        <v>36</v>
      </c>
      <c r="AI134" s="6"/>
      <c r="AL134" s="2"/>
      <c r="AO134" s="22">
        <v>133</v>
      </c>
      <c r="AP134" s="22">
        <v>100</v>
      </c>
      <c r="AR134" s="2"/>
      <c r="AU134" s="4"/>
      <c r="AX134" s="22">
        <v>28.05</v>
      </c>
      <c r="AY134" s="22">
        <v>30</v>
      </c>
      <c r="BA134" s="6"/>
      <c r="BD134" s="2"/>
      <c r="BG134" s="22">
        <v>133</v>
      </c>
      <c r="BH134" s="22">
        <v>100</v>
      </c>
      <c r="BJ134" s="2"/>
      <c r="BM134" s="22">
        <v>307</v>
      </c>
      <c r="BN134" s="22">
        <v>100</v>
      </c>
      <c r="BP134" s="4"/>
      <c r="BS134" s="22">
        <v>30.58</v>
      </c>
      <c r="BT134" s="22">
        <v>30</v>
      </c>
      <c r="BV134" s="6"/>
      <c r="BY134" s="2"/>
      <c r="CB134" s="22">
        <v>133</v>
      </c>
      <c r="CC134" s="22">
        <v>100</v>
      </c>
      <c r="CH134" s="4"/>
      <c r="CK134" s="22">
        <v>36.080000000000005</v>
      </c>
      <c r="CL134" s="22">
        <v>29</v>
      </c>
      <c r="CN134" s="6"/>
      <c r="CQ134" s="2"/>
      <c r="CT134" s="22">
        <v>133</v>
      </c>
      <c r="CU134" s="7">
        <v>100</v>
      </c>
      <c r="CW134" s="2"/>
      <c r="CZ134" s="4"/>
      <c r="DC134" s="22">
        <v>39.080000000000005</v>
      </c>
      <c r="DD134" s="22">
        <v>28</v>
      </c>
      <c r="DF134" s="6"/>
      <c r="DI134" s="2"/>
      <c r="DL134" s="22">
        <v>133</v>
      </c>
      <c r="DM134" s="7">
        <v>100</v>
      </c>
      <c r="DO134" s="2"/>
      <c r="DR134" s="4"/>
      <c r="DU134" s="22">
        <v>43.13</v>
      </c>
      <c r="DV134" s="22">
        <v>28</v>
      </c>
      <c r="DX134" s="6"/>
      <c r="EA134" s="2"/>
      <c r="ED134" s="22">
        <v>133</v>
      </c>
      <c r="EE134" s="7">
        <v>100</v>
      </c>
      <c r="EG134" s="2"/>
      <c r="EJ134" s="4"/>
      <c r="EM134" s="22">
        <v>49.080000000000005</v>
      </c>
      <c r="EN134" s="22">
        <v>27</v>
      </c>
      <c r="EP134" s="6"/>
    </row>
    <row r="135" spans="2:146" x14ac:dyDescent="0.25">
      <c r="B135" s="2"/>
      <c r="E135" s="22">
        <v>134</v>
      </c>
      <c r="F135" s="7">
        <v>100</v>
      </c>
      <c r="H135" s="2"/>
      <c r="K135" s="4"/>
      <c r="N135" s="22">
        <v>26.03</v>
      </c>
      <c r="O135" s="22">
        <v>32</v>
      </c>
      <c r="Q135" s="6"/>
      <c r="T135" s="2"/>
      <c r="W135" s="22">
        <v>134</v>
      </c>
      <c r="X135" s="7">
        <v>100</v>
      </c>
      <c r="Z135" s="2"/>
      <c r="AC135" s="4"/>
      <c r="AF135" s="22">
        <v>26.39</v>
      </c>
      <c r="AG135" s="22">
        <v>37</v>
      </c>
      <c r="AI135" s="6"/>
      <c r="AL135" s="2"/>
      <c r="AO135" s="22">
        <v>134</v>
      </c>
      <c r="AP135" s="22">
        <v>100</v>
      </c>
      <c r="AR135" s="2"/>
      <c r="AU135" s="4"/>
      <c r="AX135" s="22">
        <v>28.04</v>
      </c>
      <c r="AY135" s="22">
        <v>30</v>
      </c>
      <c r="BA135" s="6"/>
      <c r="BD135" s="2"/>
      <c r="BG135" s="22">
        <v>134</v>
      </c>
      <c r="BH135" s="22">
        <v>100</v>
      </c>
      <c r="BJ135" s="2"/>
      <c r="BM135" s="22">
        <v>308</v>
      </c>
      <c r="BN135" s="22">
        <v>100</v>
      </c>
      <c r="BP135" s="4"/>
      <c r="BS135" s="22">
        <v>30.57</v>
      </c>
      <c r="BT135" s="22">
        <v>30</v>
      </c>
      <c r="BV135" s="6"/>
      <c r="BY135" s="2"/>
      <c r="CB135" s="22">
        <v>134</v>
      </c>
      <c r="CC135" s="22">
        <v>100</v>
      </c>
      <c r="CH135" s="4"/>
      <c r="CK135" s="22">
        <v>36.07</v>
      </c>
      <c r="CL135" s="22">
        <v>29</v>
      </c>
      <c r="CN135" s="6"/>
      <c r="CQ135" s="2"/>
      <c r="CT135" s="22">
        <v>134</v>
      </c>
      <c r="CU135" s="7">
        <v>100</v>
      </c>
      <c r="CW135" s="2"/>
      <c r="CZ135" s="4"/>
      <c r="DC135" s="22">
        <v>39.07</v>
      </c>
      <c r="DD135" s="22">
        <v>28</v>
      </c>
      <c r="DF135" s="6"/>
      <c r="DI135" s="2"/>
      <c r="DL135" s="22">
        <v>134</v>
      </c>
      <c r="DM135" s="7">
        <v>100</v>
      </c>
      <c r="DO135" s="2"/>
      <c r="DR135" s="4"/>
      <c r="DU135" s="22">
        <v>43.120000000000005</v>
      </c>
      <c r="DV135" s="22">
        <v>28</v>
      </c>
      <c r="DX135" s="6"/>
      <c r="EA135" s="2"/>
      <c r="ED135" s="22">
        <v>134</v>
      </c>
      <c r="EE135" s="7">
        <v>100</v>
      </c>
      <c r="EG135" s="2"/>
      <c r="EJ135" s="4"/>
      <c r="EM135" s="22">
        <v>49.07</v>
      </c>
      <c r="EN135" s="22">
        <v>27</v>
      </c>
      <c r="EP135" s="6"/>
    </row>
    <row r="136" spans="2:146" x14ac:dyDescent="0.25">
      <c r="B136" s="2"/>
      <c r="E136" s="22">
        <v>135</v>
      </c>
      <c r="F136" s="7">
        <v>100</v>
      </c>
      <c r="H136" s="2"/>
      <c r="K136" s="4"/>
      <c r="N136" s="22">
        <v>26.02</v>
      </c>
      <c r="O136" s="22">
        <v>32</v>
      </c>
      <c r="Q136" s="6"/>
      <c r="T136" s="2"/>
      <c r="W136" s="22">
        <v>135</v>
      </c>
      <c r="X136" s="7">
        <v>100</v>
      </c>
      <c r="Z136" s="2"/>
      <c r="AC136" s="4"/>
      <c r="AF136" s="22">
        <v>26.38</v>
      </c>
      <c r="AG136" s="22">
        <v>37</v>
      </c>
      <c r="AI136" s="6"/>
      <c r="AL136" s="2"/>
      <c r="AO136" s="22">
        <v>135</v>
      </c>
      <c r="AP136" s="22">
        <v>100</v>
      </c>
      <c r="AR136" s="2"/>
      <c r="AU136" s="4"/>
      <c r="AX136" s="22">
        <v>28.03</v>
      </c>
      <c r="AY136" s="22">
        <v>31</v>
      </c>
      <c r="BA136" s="6"/>
      <c r="BD136" s="2"/>
      <c r="BG136" s="22">
        <v>135</v>
      </c>
      <c r="BH136" s="7">
        <v>100</v>
      </c>
      <c r="BJ136" s="2"/>
      <c r="BM136" s="22">
        <v>309</v>
      </c>
      <c r="BN136" s="22">
        <v>100</v>
      </c>
      <c r="BP136" s="4"/>
      <c r="BS136" s="22">
        <v>30.56</v>
      </c>
      <c r="BT136" s="22">
        <v>30</v>
      </c>
      <c r="BV136" s="6"/>
      <c r="BY136" s="2"/>
      <c r="CB136" s="22">
        <v>135</v>
      </c>
      <c r="CC136" s="22">
        <v>100</v>
      </c>
      <c r="CH136" s="4"/>
      <c r="CK136" s="22">
        <v>36.06</v>
      </c>
      <c r="CL136" s="22">
        <v>30</v>
      </c>
      <c r="CN136" s="6"/>
      <c r="CQ136" s="2"/>
      <c r="CT136" s="22">
        <v>135</v>
      </c>
      <c r="CU136" s="7">
        <v>100</v>
      </c>
      <c r="CW136" s="2"/>
      <c r="CZ136" s="4"/>
      <c r="DC136" s="22">
        <v>39.06</v>
      </c>
      <c r="DD136" s="22">
        <v>28</v>
      </c>
      <c r="DF136" s="6"/>
      <c r="DI136" s="2"/>
      <c r="DL136" s="22">
        <v>135</v>
      </c>
      <c r="DM136" s="7">
        <v>100</v>
      </c>
      <c r="DO136" s="2"/>
      <c r="DR136" s="4"/>
      <c r="DU136" s="22">
        <v>43.110000000000007</v>
      </c>
      <c r="DV136" s="22">
        <v>28</v>
      </c>
      <c r="DX136" s="6"/>
      <c r="EA136" s="2"/>
      <c r="ED136" s="22">
        <v>135</v>
      </c>
      <c r="EE136" s="7">
        <v>100</v>
      </c>
      <c r="EG136" s="2"/>
      <c r="EJ136" s="4"/>
      <c r="EM136" s="22">
        <v>49.06</v>
      </c>
      <c r="EN136" s="22">
        <v>27</v>
      </c>
      <c r="EP136" s="6"/>
    </row>
    <row r="137" spans="2:146" x14ac:dyDescent="0.25">
      <c r="B137" s="2"/>
      <c r="E137" s="22">
        <v>136</v>
      </c>
      <c r="F137" s="7">
        <v>100</v>
      </c>
      <c r="H137" s="2"/>
      <c r="K137" s="4"/>
      <c r="N137" s="22">
        <v>26.01</v>
      </c>
      <c r="O137" s="22">
        <v>32</v>
      </c>
      <c r="Q137" s="6"/>
      <c r="T137" s="2"/>
      <c r="W137" s="22">
        <v>136</v>
      </c>
      <c r="X137" s="7">
        <v>100</v>
      </c>
      <c r="Z137" s="2"/>
      <c r="AC137" s="4"/>
      <c r="AF137" s="22">
        <v>26.37</v>
      </c>
      <c r="AG137" s="22">
        <v>37</v>
      </c>
      <c r="AI137" s="6"/>
      <c r="AL137" s="2"/>
      <c r="AO137" s="22">
        <v>136</v>
      </c>
      <c r="AP137" s="22">
        <v>100</v>
      </c>
      <c r="AR137" s="2"/>
      <c r="AU137" s="4"/>
      <c r="AX137" s="22">
        <v>28.02</v>
      </c>
      <c r="AY137" s="22">
        <v>31</v>
      </c>
      <c r="BA137" s="6"/>
      <c r="BD137" s="2"/>
      <c r="BG137" s="22">
        <v>136</v>
      </c>
      <c r="BH137" s="7">
        <v>100</v>
      </c>
      <c r="BJ137" s="2"/>
      <c r="BM137" s="22">
        <v>310</v>
      </c>
      <c r="BN137" s="22">
        <v>100</v>
      </c>
      <c r="BP137" s="4"/>
      <c r="BS137" s="22">
        <v>30.55</v>
      </c>
      <c r="BT137" s="22">
        <v>30</v>
      </c>
      <c r="BV137" s="6"/>
      <c r="BY137" s="2"/>
      <c r="CB137" s="22">
        <v>136</v>
      </c>
      <c r="CC137" s="22">
        <v>100</v>
      </c>
      <c r="CH137" s="4"/>
      <c r="CK137" s="22">
        <v>36.050000000000004</v>
      </c>
      <c r="CL137" s="22">
        <v>30</v>
      </c>
      <c r="CN137" s="6"/>
      <c r="CQ137" s="2"/>
      <c r="CT137" s="22">
        <v>136</v>
      </c>
      <c r="CU137" s="7">
        <v>100</v>
      </c>
      <c r="CW137" s="2"/>
      <c r="CZ137" s="4"/>
      <c r="DC137" s="22">
        <v>39.050000000000004</v>
      </c>
      <c r="DD137" s="22">
        <v>28</v>
      </c>
      <c r="DF137" s="6"/>
      <c r="DI137" s="2"/>
      <c r="DL137" s="22">
        <v>136</v>
      </c>
      <c r="DM137" s="7">
        <v>100</v>
      </c>
      <c r="DO137" s="2"/>
      <c r="DR137" s="4"/>
      <c r="DU137" s="22">
        <v>43.1</v>
      </c>
      <c r="DV137" s="22">
        <v>28</v>
      </c>
      <c r="DX137" s="6"/>
      <c r="EA137" s="2"/>
      <c r="ED137" s="22">
        <v>136</v>
      </c>
      <c r="EE137" s="7">
        <v>100</v>
      </c>
      <c r="EG137" s="2"/>
      <c r="EJ137" s="4"/>
      <c r="EM137" s="22">
        <v>49.050000000000004</v>
      </c>
      <c r="EN137" s="22">
        <v>27</v>
      </c>
      <c r="EP137" s="6"/>
    </row>
    <row r="138" spans="2:146" x14ac:dyDescent="0.25">
      <c r="B138" s="2"/>
      <c r="E138" s="22">
        <v>137</v>
      </c>
      <c r="F138" s="7">
        <v>100</v>
      </c>
      <c r="H138" s="2"/>
      <c r="K138" s="4"/>
      <c r="N138" s="22">
        <v>26</v>
      </c>
      <c r="O138" s="22">
        <v>33</v>
      </c>
      <c r="Q138" s="6"/>
      <c r="T138" s="2"/>
      <c r="W138" s="22">
        <v>137</v>
      </c>
      <c r="X138" s="7">
        <v>100</v>
      </c>
      <c r="Z138" s="2"/>
      <c r="AC138" s="4"/>
      <c r="AF138" s="22">
        <v>26.36</v>
      </c>
      <c r="AG138" s="22">
        <v>38</v>
      </c>
      <c r="AI138" s="6"/>
      <c r="AL138" s="2"/>
      <c r="AO138" s="22">
        <v>137</v>
      </c>
      <c r="AP138" s="22">
        <v>100</v>
      </c>
      <c r="AR138" s="2"/>
      <c r="AU138" s="4"/>
      <c r="AX138" s="22">
        <v>28.01</v>
      </c>
      <c r="AY138" s="22">
        <v>31</v>
      </c>
      <c r="BA138" s="6"/>
      <c r="BD138" s="2"/>
      <c r="BG138" s="22">
        <v>137</v>
      </c>
      <c r="BH138" s="7">
        <v>100</v>
      </c>
      <c r="BJ138" s="2"/>
      <c r="BM138" s="22">
        <v>311</v>
      </c>
      <c r="BN138" s="22">
        <v>100</v>
      </c>
      <c r="BP138" s="4"/>
      <c r="BS138" s="22">
        <v>30.54</v>
      </c>
      <c r="BT138" s="22">
        <v>30</v>
      </c>
      <c r="BV138" s="6"/>
      <c r="BY138" s="2"/>
      <c r="CB138" s="22">
        <v>137</v>
      </c>
      <c r="CC138" s="22">
        <v>100</v>
      </c>
      <c r="CH138" s="4"/>
      <c r="CK138" s="22">
        <v>36.040000000000006</v>
      </c>
      <c r="CL138" s="22">
        <v>30</v>
      </c>
      <c r="CN138" s="6"/>
      <c r="CQ138" s="2"/>
      <c r="CT138" s="22">
        <v>137</v>
      </c>
      <c r="CU138" s="7">
        <v>100</v>
      </c>
      <c r="CW138" s="2"/>
      <c r="CZ138" s="4"/>
      <c r="DC138" s="22">
        <v>39.040000000000006</v>
      </c>
      <c r="DD138" s="22">
        <v>28</v>
      </c>
      <c r="DF138" s="6"/>
      <c r="DI138" s="2"/>
      <c r="DL138" s="22">
        <v>137</v>
      </c>
      <c r="DM138" s="7">
        <v>100</v>
      </c>
      <c r="DO138" s="2"/>
      <c r="DR138" s="4"/>
      <c r="DU138" s="22">
        <v>43.09</v>
      </c>
      <c r="DV138" s="22">
        <v>28</v>
      </c>
      <c r="DX138" s="6"/>
      <c r="EA138" s="2"/>
      <c r="ED138" s="22">
        <v>137</v>
      </c>
      <c r="EE138" s="7">
        <v>100</v>
      </c>
      <c r="EG138" s="2"/>
      <c r="EJ138" s="4"/>
      <c r="EM138" s="22">
        <v>49.040000000000006</v>
      </c>
      <c r="EN138" s="22">
        <v>27</v>
      </c>
      <c r="EP138" s="6"/>
    </row>
    <row r="139" spans="2:146" x14ac:dyDescent="0.25">
      <c r="B139" s="2"/>
      <c r="E139" s="22">
        <v>138</v>
      </c>
      <c r="F139" s="7">
        <v>100</v>
      </c>
      <c r="H139" s="2"/>
      <c r="K139" s="4"/>
      <c r="N139" s="22">
        <v>25.59</v>
      </c>
      <c r="O139" s="22">
        <v>33</v>
      </c>
      <c r="Q139" s="6"/>
      <c r="T139" s="2"/>
      <c r="W139" s="22">
        <v>138</v>
      </c>
      <c r="X139" s="7">
        <v>100</v>
      </c>
      <c r="Z139" s="2"/>
      <c r="AC139" s="4"/>
      <c r="AF139" s="22">
        <v>26.35</v>
      </c>
      <c r="AG139" s="22">
        <v>38</v>
      </c>
      <c r="AI139" s="6"/>
      <c r="AL139" s="2"/>
      <c r="AO139" s="22">
        <v>138</v>
      </c>
      <c r="AP139" s="22">
        <v>100</v>
      </c>
      <c r="AR139" s="2"/>
      <c r="AU139" s="4"/>
      <c r="AX139" s="22">
        <v>28</v>
      </c>
      <c r="AY139" s="22">
        <v>31</v>
      </c>
      <c r="BA139" s="6"/>
      <c r="BD139" s="2"/>
      <c r="BG139" s="22">
        <v>138</v>
      </c>
      <c r="BH139" s="7">
        <v>100</v>
      </c>
      <c r="BJ139" s="2"/>
      <c r="BM139" s="22">
        <v>312</v>
      </c>
      <c r="BN139" s="22">
        <v>100</v>
      </c>
      <c r="BP139" s="4"/>
      <c r="BS139" s="22">
        <v>30.53</v>
      </c>
      <c r="BT139" s="22">
        <v>31</v>
      </c>
      <c r="BV139" s="6"/>
      <c r="BY139" s="2"/>
      <c r="CB139" s="22">
        <v>138</v>
      </c>
      <c r="CC139" s="22">
        <v>100</v>
      </c>
      <c r="CH139" s="4"/>
      <c r="CK139" s="22">
        <v>36.03</v>
      </c>
      <c r="CL139" s="22">
        <v>30</v>
      </c>
      <c r="CN139" s="6"/>
      <c r="CQ139" s="2"/>
      <c r="CT139" s="22">
        <v>138</v>
      </c>
      <c r="CU139" s="7">
        <v>100</v>
      </c>
      <c r="CW139" s="2"/>
      <c r="CZ139" s="4"/>
      <c r="DC139" s="22">
        <v>39.03</v>
      </c>
      <c r="DD139" s="22">
        <v>28</v>
      </c>
      <c r="DF139" s="6"/>
      <c r="DI139" s="2"/>
      <c r="DL139" s="22">
        <v>138</v>
      </c>
      <c r="DM139" s="7">
        <v>100</v>
      </c>
      <c r="DO139" s="2"/>
      <c r="DR139" s="4"/>
      <c r="DU139" s="22">
        <v>43.080000000000005</v>
      </c>
      <c r="DV139" s="22">
        <v>28</v>
      </c>
      <c r="DX139" s="6"/>
      <c r="EA139" s="2"/>
      <c r="ED139" s="22">
        <v>138</v>
      </c>
      <c r="EE139" s="7">
        <v>100</v>
      </c>
      <c r="EG139" s="2"/>
      <c r="EJ139" s="4"/>
      <c r="EM139" s="22">
        <v>49.03</v>
      </c>
      <c r="EN139" s="22">
        <v>27</v>
      </c>
      <c r="EP139" s="6"/>
    </row>
    <row r="140" spans="2:146" x14ac:dyDescent="0.25">
      <c r="B140" s="2"/>
      <c r="E140" s="22">
        <v>139</v>
      </c>
      <c r="F140" s="7">
        <v>100</v>
      </c>
      <c r="H140" s="2"/>
      <c r="K140" s="4"/>
      <c r="N140" s="22">
        <v>25.58</v>
      </c>
      <c r="O140" s="22">
        <v>33</v>
      </c>
      <c r="Q140" s="6"/>
      <c r="T140" s="2"/>
      <c r="W140" s="22">
        <v>139</v>
      </c>
      <c r="X140" s="7">
        <v>100</v>
      </c>
      <c r="Z140" s="2"/>
      <c r="AC140" s="4"/>
      <c r="AF140" s="22">
        <v>26.34</v>
      </c>
      <c r="AG140" s="22">
        <v>38</v>
      </c>
      <c r="AI140" s="6"/>
      <c r="AL140" s="2"/>
      <c r="AO140" s="22">
        <v>139</v>
      </c>
      <c r="AP140" s="22">
        <v>100</v>
      </c>
      <c r="AR140" s="2"/>
      <c r="AU140" s="4"/>
      <c r="AX140" s="22">
        <v>27.59</v>
      </c>
      <c r="AY140" s="22">
        <v>31</v>
      </c>
      <c r="BA140" s="6"/>
      <c r="BD140" s="2"/>
      <c r="BG140" s="22">
        <v>139</v>
      </c>
      <c r="BH140" s="7">
        <v>100</v>
      </c>
      <c r="BJ140" s="2"/>
      <c r="BM140" s="22">
        <v>313</v>
      </c>
      <c r="BN140" s="22">
        <v>100</v>
      </c>
      <c r="BP140" s="4"/>
      <c r="BS140" s="22">
        <v>30.52</v>
      </c>
      <c r="BT140" s="22">
        <v>31</v>
      </c>
      <c r="BV140" s="6"/>
      <c r="BY140" s="2"/>
      <c r="CB140" s="22">
        <v>139</v>
      </c>
      <c r="CC140" s="22">
        <v>100</v>
      </c>
      <c r="CH140" s="4"/>
      <c r="CK140" s="22">
        <v>36.020000000000003</v>
      </c>
      <c r="CL140" s="22">
        <v>30</v>
      </c>
      <c r="CN140" s="6"/>
      <c r="CQ140" s="2"/>
      <c r="CT140" s="22">
        <v>139</v>
      </c>
      <c r="CU140" s="7">
        <v>100</v>
      </c>
      <c r="CW140" s="2"/>
      <c r="CZ140" s="4"/>
      <c r="DC140" s="22">
        <v>39.020000000000003</v>
      </c>
      <c r="DD140" s="22">
        <v>29</v>
      </c>
      <c r="DF140" s="6"/>
      <c r="DI140" s="2"/>
      <c r="DL140" s="22">
        <v>139</v>
      </c>
      <c r="DM140" s="7">
        <v>100</v>
      </c>
      <c r="DO140" s="2"/>
      <c r="DR140" s="4"/>
      <c r="DU140" s="22">
        <v>43.07</v>
      </c>
      <c r="DV140" s="22">
        <v>28</v>
      </c>
      <c r="DX140" s="6"/>
      <c r="EA140" s="2"/>
      <c r="ED140" s="22">
        <v>139</v>
      </c>
      <c r="EE140" s="7">
        <v>100</v>
      </c>
      <c r="EG140" s="2"/>
      <c r="EJ140" s="4"/>
      <c r="EM140" s="22">
        <v>49.02</v>
      </c>
      <c r="EN140" s="22">
        <v>27</v>
      </c>
      <c r="EP140" s="6"/>
    </row>
    <row r="141" spans="2:146" x14ac:dyDescent="0.25">
      <c r="B141" s="2"/>
      <c r="E141" s="22">
        <v>140</v>
      </c>
      <c r="F141" s="7">
        <v>100</v>
      </c>
      <c r="H141" s="2"/>
      <c r="K141" s="4"/>
      <c r="N141" s="22">
        <v>25.57</v>
      </c>
      <c r="O141" s="22">
        <v>33</v>
      </c>
      <c r="Q141" s="6"/>
      <c r="T141" s="2"/>
      <c r="W141" s="22">
        <v>140</v>
      </c>
      <c r="X141" s="7">
        <v>100</v>
      </c>
      <c r="Z141" s="2"/>
      <c r="AC141" s="4"/>
      <c r="AF141" s="22">
        <v>26.33</v>
      </c>
      <c r="AG141" s="22">
        <v>39</v>
      </c>
      <c r="AI141" s="6"/>
      <c r="AL141" s="2"/>
      <c r="AO141" s="22">
        <v>140</v>
      </c>
      <c r="AP141" s="22">
        <v>100</v>
      </c>
      <c r="AR141" s="2"/>
      <c r="AU141" s="4"/>
      <c r="AX141" s="22">
        <v>27.58</v>
      </c>
      <c r="AY141" s="22">
        <v>31</v>
      </c>
      <c r="BA141" s="6"/>
      <c r="BD141" s="2"/>
      <c r="BG141" s="22">
        <v>140</v>
      </c>
      <c r="BH141" s="7">
        <v>100</v>
      </c>
      <c r="BJ141" s="2"/>
      <c r="BM141" s="22">
        <v>314</v>
      </c>
      <c r="BN141" s="22">
        <v>100</v>
      </c>
      <c r="BP141" s="4"/>
      <c r="BS141" s="22">
        <v>30.51</v>
      </c>
      <c r="BT141" s="22">
        <v>31</v>
      </c>
      <c r="BV141" s="6"/>
      <c r="BY141" s="2"/>
      <c r="CB141" s="22">
        <v>140</v>
      </c>
      <c r="CC141" s="22">
        <v>100</v>
      </c>
      <c r="CH141" s="4"/>
      <c r="CK141" s="22">
        <v>36.010000000000005</v>
      </c>
      <c r="CL141" s="22">
        <v>30</v>
      </c>
      <c r="CN141" s="6"/>
      <c r="CQ141" s="2"/>
      <c r="CT141" s="22">
        <v>140</v>
      </c>
      <c r="CU141" s="7">
        <v>100</v>
      </c>
      <c r="CW141" s="2"/>
      <c r="CZ141" s="4"/>
      <c r="DC141" s="22">
        <v>39.010000000000005</v>
      </c>
      <c r="DD141" s="22">
        <v>29</v>
      </c>
      <c r="DF141" s="6"/>
      <c r="DI141" s="2"/>
      <c r="DL141" s="22">
        <v>140</v>
      </c>
      <c r="DM141" s="7">
        <v>100</v>
      </c>
      <c r="DO141" s="2"/>
      <c r="DR141" s="4"/>
      <c r="DU141" s="22">
        <v>43.06</v>
      </c>
      <c r="DV141" s="22">
        <v>28</v>
      </c>
      <c r="DX141" s="6"/>
      <c r="EA141" s="2"/>
      <c r="ED141" s="22">
        <v>140</v>
      </c>
      <c r="EE141" s="7">
        <v>100</v>
      </c>
      <c r="EG141" s="2"/>
      <c r="EJ141" s="4"/>
      <c r="EM141" s="22">
        <v>49.010000000000005</v>
      </c>
      <c r="EN141" s="22">
        <v>28</v>
      </c>
      <c r="EP141" s="6"/>
    </row>
    <row r="142" spans="2:146" x14ac:dyDescent="0.25">
      <c r="B142" s="2"/>
      <c r="E142" s="22">
        <v>141</v>
      </c>
      <c r="F142" s="7">
        <v>100</v>
      </c>
      <c r="H142" s="2"/>
      <c r="K142" s="4"/>
      <c r="N142" s="22">
        <v>25.56</v>
      </c>
      <c r="O142" s="22">
        <v>33</v>
      </c>
      <c r="Q142" s="6"/>
      <c r="T142" s="2"/>
      <c r="W142" s="22">
        <v>141</v>
      </c>
      <c r="X142" s="7">
        <v>100</v>
      </c>
      <c r="Z142" s="2"/>
      <c r="AC142" s="4"/>
      <c r="AF142" s="22">
        <v>26.32</v>
      </c>
      <c r="AG142" s="22">
        <v>39</v>
      </c>
      <c r="AI142" s="6"/>
      <c r="AL142" s="2"/>
      <c r="AO142" s="22">
        <v>141</v>
      </c>
      <c r="AP142" s="22">
        <v>100</v>
      </c>
      <c r="AR142" s="2"/>
      <c r="AU142" s="4"/>
      <c r="AX142" s="22">
        <v>27.57</v>
      </c>
      <c r="AY142" s="22">
        <v>31</v>
      </c>
      <c r="BA142" s="6"/>
      <c r="BD142" s="2"/>
      <c r="BG142" s="22">
        <v>141</v>
      </c>
      <c r="BH142" s="7">
        <v>100</v>
      </c>
      <c r="BJ142" s="2"/>
      <c r="BM142" s="22">
        <v>315</v>
      </c>
      <c r="BN142" s="22">
        <v>100</v>
      </c>
      <c r="BP142" s="4"/>
      <c r="BS142" s="22">
        <v>30.5</v>
      </c>
      <c r="BT142" s="22">
        <v>31</v>
      </c>
      <c r="BV142" s="6"/>
      <c r="BY142" s="2"/>
      <c r="CB142" s="22">
        <v>141</v>
      </c>
      <c r="CC142" s="22">
        <v>100</v>
      </c>
      <c r="CH142" s="4"/>
      <c r="CK142" s="22">
        <v>36</v>
      </c>
      <c r="CL142" s="22">
        <v>30</v>
      </c>
      <c r="CN142" s="6"/>
      <c r="CQ142" s="2"/>
      <c r="CT142" s="22">
        <v>141</v>
      </c>
      <c r="CU142" s="7">
        <v>100</v>
      </c>
      <c r="CW142" s="2"/>
      <c r="CZ142" s="4"/>
      <c r="DC142" s="22">
        <v>39</v>
      </c>
      <c r="DD142" s="22">
        <v>29</v>
      </c>
      <c r="DF142" s="6"/>
      <c r="DI142" s="2"/>
      <c r="DL142" s="22">
        <v>141</v>
      </c>
      <c r="DM142" s="7">
        <v>100</v>
      </c>
      <c r="DO142" s="2"/>
      <c r="DR142" s="4"/>
      <c r="DU142" s="22">
        <v>43.050000000000004</v>
      </c>
      <c r="DV142" s="22">
        <v>28</v>
      </c>
      <c r="DX142" s="6"/>
      <c r="EA142" s="2"/>
      <c r="ED142" s="22">
        <v>141</v>
      </c>
      <c r="EE142" s="7">
        <v>100</v>
      </c>
      <c r="EG142" s="2"/>
      <c r="EJ142" s="4"/>
      <c r="EM142" s="22">
        <v>49</v>
      </c>
      <c r="EN142" s="22">
        <v>28</v>
      </c>
      <c r="EP142" s="6"/>
    </row>
    <row r="143" spans="2:146" x14ac:dyDescent="0.25">
      <c r="B143" s="2"/>
      <c r="E143" s="22">
        <v>142</v>
      </c>
      <c r="F143" s="7">
        <v>100</v>
      </c>
      <c r="H143" s="2"/>
      <c r="K143" s="4"/>
      <c r="N143" s="22">
        <v>25.55</v>
      </c>
      <c r="O143" s="22">
        <v>34</v>
      </c>
      <c r="Q143" s="6"/>
      <c r="T143" s="2"/>
      <c r="W143" s="22">
        <v>142</v>
      </c>
      <c r="X143" s="7">
        <v>100</v>
      </c>
      <c r="Z143" s="2"/>
      <c r="AC143" s="4"/>
      <c r="AF143" s="22">
        <v>26.31</v>
      </c>
      <c r="AG143" s="22">
        <v>39</v>
      </c>
      <c r="AI143" s="6"/>
      <c r="AL143" s="2"/>
      <c r="AO143" s="22">
        <v>142</v>
      </c>
      <c r="AP143" s="22">
        <v>100</v>
      </c>
      <c r="AR143" s="2"/>
      <c r="AU143" s="4"/>
      <c r="AX143" s="22">
        <v>27.56</v>
      </c>
      <c r="AY143" s="22">
        <v>31</v>
      </c>
      <c r="BA143" s="6"/>
      <c r="BD143" s="2"/>
      <c r="BG143" s="22">
        <v>142</v>
      </c>
      <c r="BH143" s="7">
        <v>100</v>
      </c>
      <c r="BJ143" s="2"/>
      <c r="BM143" s="22">
        <v>316</v>
      </c>
      <c r="BN143" s="22">
        <v>100</v>
      </c>
      <c r="BP143" s="4"/>
      <c r="BS143" s="22">
        <v>30.49</v>
      </c>
      <c r="BT143" s="22">
        <v>31</v>
      </c>
      <c r="BV143" s="6"/>
      <c r="BY143" s="2"/>
      <c r="CB143" s="22">
        <v>142</v>
      </c>
      <c r="CC143" s="22">
        <v>100</v>
      </c>
      <c r="CH143" s="4"/>
      <c r="CK143" s="22">
        <v>35.590000000000003</v>
      </c>
      <c r="CL143" s="22">
        <v>30</v>
      </c>
      <c r="CN143" s="6"/>
      <c r="CQ143" s="2"/>
      <c r="CT143" s="22">
        <v>142</v>
      </c>
      <c r="CU143" s="7">
        <v>100</v>
      </c>
      <c r="CW143" s="2"/>
      <c r="CZ143" s="4"/>
      <c r="DC143" s="22">
        <v>38.590000000000003</v>
      </c>
      <c r="DD143" s="22">
        <v>29</v>
      </c>
      <c r="DF143" s="6"/>
      <c r="DI143" s="2"/>
      <c r="DL143" s="22">
        <v>142</v>
      </c>
      <c r="DM143" s="7">
        <v>100</v>
      </c>
      <c r="DO143" s="2"/>
      <c r="DR143" s="4"/>
      <c r="DU143" s="22">
        <v>43.040000000000006</v>
      </c>
      <c r="DV143" s="22">
        <v>28</v>
      </c>
      <c r="DX143" s="6"/>
      <c r="EA143" s="2"/>
      <c r="ED143" s="22">
        <v>142</v>
      </c>
      <c r="EE143" s="7">
        <v>100</v>
      </c>
      <c r="EG143" s="2"/>
      <c r="EJ143" s="4"/>
      <c r="EM143" s="22">
        <v>48.59</v>
      </c>
      <c r="EN143" s="22">
        <v>28</v>
      </c>
      <c r="EP143" s="6"/>
    </row>
    <row r="144" spans="2:146" x14ac:dyDescent="0.25">
      <c r="B144" s="2"/>
      <c r="E144" s="22">
        <v>143</v>
      </c>
      <c r="F144" s="7">
        <v>100</v>
      </c>
      <c r="H144" s="2"/>
      <c r="K144" s="4"/>
      <c r="N144" s="22">
        <v>25.54</v>
      </c>
      <c r="O144" s="22">
        <v>34</v>
      </c>
      <c r="Q144" s="6"/>
      <c r="T144" s="2"/>
      <c r="W144" s="22">
        <v>143</v>
      </c>
      <c r="X144" s="7">
        <v>100</v>
      </c>
      <c r="Z144" s="2"/>
      <c r="AC144" s="4"/>
      <c r="AF144" s="22">
        <v>26.3</v>
      </c>
      <c r="AG144" s="22">
        <v>40</v>
      </c>
      <c r="AI144" s="6"/>
      <c r="AL144" s="2"/>
      <c r="AO144" s="22">
        <v>143</v>
      </c>
      <c r="AP144" s="22">
        <v>100</v>
      </c>
      <c r="AR144" s="2"/>
      <c r="AU144" s="4"/>
      <c r="AX144" s="22">
        <v>27.55</v>
      </c>
      <c r="AY144" s="22">
        <v>32</v>
      </c>
      <c r="BA144" s="6"/>
      <c r="BD144" s="2"/>
      <c r="BG144" s="22">
        <v>143</v>
      </c>
      <c r="BH144" s="7">
        <v>100</v>
      </c>
      <c r="BJ144" s="2"/>
      <c r="BM144" s="22">
        <v>317</v>
      </c>
      <c r="BN144" s="22">
        <v>100</v>
      </c>
      <c r="BP144" s="4"/>
      <c r="BS144" s="22">
        <v>30.48</v>
      </c>
      <c r="BT144" s="22">
        <v>31</v>
      </c>
      <c r="BV144" s="6"/>
      <c r="BY144" s="2"/>
      <c r="CB144" s="22">
        <v>143</v>
      </c>
      <c r="CC144" s="22">
        <v>100</v>
      </c>
      <c r="CH144" s="4"/>
      <c r="CK144" s="22">
        <v>35.580000000000005</v>
      </c>
      <c r="CL144" s="22">
        <v>30</v>
      </c>
      <c r="CN144" s="6"/>
      <c r="CQ144" s="2"/>
      <c r="CT144" s="22">
        <v>143</v>
      </c>
      <c r="CU144" s="7">
        <v>100</v>
      </c>
      <c r="CW144" s="2"/>
      <c r="CZ144" s="4"/>
      <c r="DC144" s="22">
        <v>38.580000000000005</v>
      </c>
      <c r="DD144" s="22">
        <v>29</v>
      </c>
      <c r="DF144" s="6"/>
      <c r="DI144" s="2"/>
      <c r="DL144" s="22">
        <v>143</v>
      </c>
      <c r="DM144" s="7">
        <v>100</v>
      </c>
      <c r="DO144" s="2"/>
      <c r="DR144" s="4"/>
      <c r="DU144" s="22">
        <v>43.03</v>
      </c>
      <c r="DV144" s="22">
        <v>28</v>
      </c>
      <c r="DX144" s="6"/>
      <c r="EA144" s="2"/>
      <c r="ED144" s="22">
        <v>143</v>
      </c>
      <c r="EE144" s="7">
        <v>100</v>
      </c>
      <c r="EG144" s="2"/>
      <c r="EJ144" s="4"/>
      <c r="EM144" s="22">
        <v>48.580000000000005</v>
      </c>
      <c r="EN144" s="22">
        <v>28</v>
      </c>
      <c r="EP144" s="6"/>
    </row>
    <row r="145" spans="2:146" x14ac:dyDescent="0.25">
      <c r="B145" s="2"/>
      <c r="E145" s="22">
        <v>144</v>
      </c>
      <c r="F145" s="7">
        <v>100</v>
      </c>
      <c r="H145" s="2"/>
      <c r="K145" s="4"/>
      <c r="N145" s="22">
        <v>25.53</v>
      </c>
      <c r="O145" s="22">
        <v>34</v>
      </c>
      <c r="Q145" s="6"/>
      <c r="T145" s="2"/>
      <c r="W145" s="22">
        <v>144</v>
      </c>
      <c r="X145" s="7">
        <v>100</v>
      </c>
      <c r="Z145" s="2"/>
      <c r="AC145" s="4"/>
      <c r="AF145" s="22">
        <v>26.29</v>
      </c>
      <c r="AG145" s="22">
        <v>40</v>
      </c>
      <c r="AI145" s="6"/>
      <c r="AL145" s="2"/>
      <c r="AO145" s="22">
        <v>144</v>
      </c>
      <c r="AP145" s="22">
        <v>100</v>
      </c>
      <c r="AR145" s="2"/>
      <c r="AU145" s="4"/>
      <c r="AX145" s="22">
        <v>27.54</v>
      </c>
      <c r="AY145" s="22">
        <v>32</v>
      </c>
      <c r="BA145" s="6"/>
      <c r="BD145" s="2"/>
      <c r="BG145" s="22">
        <v>144</v>
      </c>
      <c r="BH145" s="7">
        <v>100</v>
      </c>
      <c r="BJ145" s="2"/>
      <c r="BM145" s="22">
        <v>318</v>
      </c>
      <c r="BN145" s="22">
        <v>100</v>
      </c>
      <c r="BP145" s="4"/>
      <c r="BS145" s="22">
        <v>30.47</v>
      </c>
      <c r="BT145" s="22">
        <v>31</v>
      </c>
      <c r="BV145" s="6"/>
      <c r="BY145" s="2"/>
      <c r="CB145" s="22">
        <v>144</v>
      </c>
      <c r="CC145" s="22">
        <v>100</v>
      </c>
      <c r="CH145" s="4"/>
      <c r="CK145" s="22">
        <v>35.57</v>
      </c>
      <c r="CL145" s="22">
        <v>30</v>
      </c>
      <c r="CN145" s="6"/>
      <c r="CQ145" s="2"/>
      <c r="CT145" s="22">
        <v>144</v>
      </c>
      <c r="CU145" s="7">
        <v>100</v>
      </c>
      <c r="CW145" s="2"/>
      <c r="CZ145" s="4"/>
      <c r="DC145" s="22">
        <v>38.57</v>
      </c>
      <c r="DD145" s="22">
        <v>29</v>
      </c>
      <c r="DF145" s="6"/>
      <c r="DI145" s="2"/>
      <c r="DL145" s="22">
        <v>144</v>
      </c>
      <c r="DM145" s="7">
        <v>100</v>
      </c>
      <c r="DO145" s="2"/>
      <c r="DR145" s="4"/>
      <c r="DU145" s="22">
        <v>43.02</v>
      </c>
      <c r="DV145" s="22">
        <v>29</v>
      </c>
      <c r="DX145" s="6"/>
      <c r="EA145" s="2"/>
      <c r="ED145" s="22">
        <v>144</v>
      </c>
      <c r="EE145" s="7">
        <v>100</v>
      </c>
      <c r="EG145" s="2"/>
      <c r="EJ145" s="4"/>
      <c r="EM145" s="22">
        <v>48.57</v>
      </c>
      <c r="EN145" s="22">
        <v>28</v>
      </c>
      <c r="EP145" s="6"/>
    </row>
    <row r="146" spans="2:146" x14ac:dyDescent="0.25">
      <c r="B146" s="2"/>
      <c r="E146" s="22">
        <v>145</v>
      </c>
      <c r="F146" s="7">
        <v>100</v>
      </c>
      <c r="H146" s="2"/>
      <c r="K146" s="4"/>
      <c r="N146" s="22">
        <v>25.52</v>
      </c>
      <c r="O146" s="22">
        <v>34</v>
      </c>
      <c r="Q146" s="6"/>
      <c r="T146" s="2"/>
      <c r="W146" s="22">
        <v>145</v>
      </c>
      <c r="X146" s="7">
        <v>100</v>
      </c>
      <c r="Z146" s="2"/>
      <c r="AC146" s="4"/>
      <c r="AF146" s="22">
        <v>26.28</v>
      </c>
      <c r="AG146" s="22">
        <v>40</v>
      </c>
      <c r="AI146" s="6"/>
      <c r="AL146" s="2"/>
      <c r="AO146" s="22">
        <v>145</v>
      </c>
      <c r="AP146" s="22">
        <v>100</v>
      </c>
      <c r="AR146" s="2"/>
      <c r="AU146" s="4"/>
      <c r="AX146" s="22">
        <v>27.53</v>
      </c>
      <c r="AY146" s="22">
        <v>32</v>
      </c>
      <c r="BA146" s="6"/>
      <c r="BD146" s="2"/>
      <c r="BG146" s="22">
        <v>145</v>
      </c>
      <c r="BH146" s="7">
        <v>100</v>
      </c>
      <c r="BJ146" s="2"/>
      <c r="BM146" s="22">
        <v>319</v>
      </c>
      <c r="BN146" s="22">
        <v>100</v>
      </c>
      <c r="BP146" s="4"/>
      <c r="BS146" s="22">
        <v>30.46</v>
      </c>
      <c r="BT146" s="22">
        <v>31</v>
      </c>
      <c r="BV146" s="6"/>
      <c r="BY146" s="2"/>
      <c r="CB146" s="22">
        <v>145</v>
      </c>
      <c r="CC146" s="22">
        <v>100</v>
      </c>
      <c r="CH146" s="4"/>
      <c r="CK146" s="22">
        <v>35.56</v>
      </c>
      <c r="CL146" s="22">
        <v>31</v>
      </c>
      <c r="CN146" s="6"/>
      <c r="CQ146" s="2"/>
      <c r="CT146" s="22">
        <v>145</v>
      </c>
      <c r="CU146" s="7">
        <v>100</v>
      </c>
      <c r="CW146" s="2"/>
      <c r="CZ146" s="4"/>
      <c r="DC146" s="22">
        <v>38.56</v>
      </c>
      <c r="DD146" s="22">
        <v>29</v>
      </c>
      <c r="DF146" s="6"/>
      <c r="DI146" s="2"/>
      <c r="DL146" s="22">
        <v>145</v>
      </c>
      <c r="DM146" s="7">
        <v>100</v>
      </c>
      <c r="DO146" s="2"/>
      <c r="DR146" s="4"/>
      <c r="DU146" s="22">
        <v>43.010000000000005</v>
      </c>
      <c r="DV146" s="22">
        <v>29</v>
      </c>
      <c r="DX146" s="6"/>
      <c r="EA146" s="2"/>
      <c r="ED146" s="22">
        <v>145</v>
      </c>
      <c r="EE146" s="7">
        <v>100</v>
      </c>
      <c r="EG146" s="2"/>
      <c r="EJ146" s="4"/>
      <c r="EM146" s="22">
        <v>48.56</v>
      </c>
      <c r="EN146" s="22">
        <v>28</v>
      </c>
      <c r="EP146" s="6"/>
    </row>
    <row r="147" spans="2:146" x14ac:dyDescent="0.25">
      <c r="B147" s="2"/>
      <c r="E147" s="22">
        <v>146</v>
      </c>
      <c r="F147" s="7">
        <v>100</v>
      </c>
      <c r="H147" s="2"/>
      <c r="K147" s="4"/>
      <c r="N147" s="22">
        <v>25.51</v>
      </c>
      <c r="O147" s="22">
        <v>34</v>
      </c>
      <c r="Q147" s="6"/>
      <c r="T147" s="2"/>
      <c r="W147" s="22">
        <v>146</v>
      </c>
      <c r="X147" s="7">
        <v>100</v>
      </c>
      <c r="Z147" s="2"/>
      <c r="AC147" s="4"/>
      <c r="AF147" s="22">
        <v>26.27</v>
      </c>
      <c r="AG147" s="22">
        <v>40</v>
      </c>
      <c r="AI147" s="6"/>
      <c r="AL147" s="2"/>
      <c r="AO147" s="22">
        <v>146</v>
      </c>
      <c r="AP147" s="22">
        <v>100</v>
      </c>
      <c r="AR147" s="2"/>
      <c r="AU147" s="4"/>
      <c r="AX147" s="22">
        <v>27.52</v>
      </c>
      <c r="AY147" s="22">
        <v>32</v>
      </c>
      <c r="BA147" s="6"/>
      <c r="BD147" s="2"/>
      <c r="BG147" s="22">
        <v>146</v>
      </c>
      <c r="BH147" s="7">
        <v>100</v>
      </c>
      <c r="BJ147" s="2"/>
      <c r="BM147" s="22">
        <v>320</v>
      </c>
      <c r="BN147" s="22">
        <v>100</v>
      </c>
      <c r="BP147" s="4"/>
      <c r="BS147" s="22">
        <v>30.45</v>
      </c>
      <c r="BT147" s="22">
        <v>32</v>
      </c>
      <c r="BV147" s="6"/>
      <c r="BY147" s="2"/>
      <c r="CB147" s="22">
        <v>146</v>
      </c>
      <c r="CC147" s="22">
        <v>100</v>
      </c>
      <c r="CH147" s="4"/>
      <c r="CK147" s="22">
        <v>35.550000000000004</v>
      </c>
      <c r="CL147" s="22">
        <v>31</v>
      </c>
      <c r="CN147" s="6"/>
      <c r="CQ147" s="2"/>
      <c r="CT147" s="22">
        <v>146</v>
      </c>
      <c r="CU147" s="7">
        <v>100</v>
      </c>
      <c r="CW147" s="2"/>
      <c r="CZ147" s="4"/>
      <c r="DC147" s="22">
        <v>38.550000000000004</v>
      </c>
      <c r="DD147" s="22">
        <v>29</v>
      </c>
      <c r="DF147" s="6"/>
      <c r="DI147" s="2"/>
      <c r="DL147" s="22">
        <v>146</v>
      </c>
      <c r="DM147" s="7">
        <v>100</v>
      </c>
      <c r="DO147" s="2"/>
      <c r="DR147" s="4"/>
      <c r="DU147" s="22">
        <v>43</v>
      </c>
      <c r="DV147" s="22">
        <v>29</v>
      </c>
      <c r="DX147" s="6"/>
      <c r="EA147" s="2"/>
      <c r="ED147" s="22">
        <v>146</v>
      </c>
      <c r="EE147" s="7">
        <v>100</v>
      </c>
      <c r="EG147" s="2"/>
      <c r="EJ147" s="4"/>
      <c r="EM147" s="22">
        <v>48.550000000000004</v>
      </c>
      <c r="EN147" s="22">
        <v>28</v>
      </c>
      <c r="EP147" s="6"/>
    </row>
    <row r="148" spans="2:146" x14ac:dyDescent="0.25">
      <c r="B148" s="2"/>
      <c r="E148" s="22">
        <v>147</v>
      </c>
      <c r="F148" s="7">
        <v>100</v>
      </c>
      <c r="H148" s="2"/>
      <c r="K148" s="4"/>
      <c r="N148" s="22">
        <v>25.5</v>
      </c>
      <c r="O148" s="22">
        <v>35</v>
      </c>
      <c r="Q148" s="6"/>
      <c r="T148" s="2"/>
      <c r="W148" s="22">
        <v>147</v>
      </c>
      <c r="X148" s="7">
        <v>100</v>
      </c>
      <c r="Z148" s="2"/>
      <c r="AC148" s="4"/>
      <c r="AF148" s="22">
        <v>26.26</v>
      </c>
      <c r="AG148" s="22">
        <v>40</v>
      </c>
      <c r="AI148" s="6"/>
      <c r="AL148" s="2"/>
      <c r="AO148" s="22">
        <v>147</v>
      </c>
      <c r="AP148" s="22">
        <v>100</v>
      </c>
      <c r="AR148" s="2"/>
      <c r="AU148" s="4"/>
      <c r="AX148" s="22">
        <v>27.51</v>
      </c>
      <c r="AY148" s="22">
        <v>32</v>
      </c>
      <c r="BA148" s="6"/>
      <c r="BD148" s="2"/>
      <c r="BG148" s="22">
        <v>147</v>
      </c>
      <c r="BH148" s="7">
        <v>100</v>
      </c>
      <c r="BJ148" s="2"/>
      <c r="BM148" s="22">
        <v>321</v>
      </c>
      <c r="BN148" s="22">
        <v>100</v>
      </c>
      <c r="BP148" s="4"/>
      <c r="BS148" s="22">
        <v>30.44</v>
      </c>
      <c r="BT148" s="22">
        <v>32</v>
      </c>
      <c r="BV148" s="6"/>
      <c r="BY148" s="2"/>
      <c r="CB148" s="22">
        <v>147</v>
      </c>
      <c r="CC148" s="22">
        <v>100</v>
      </c>
      <c r="CH148" s="4"/>
      <c r="CK148" s="22">
        <v>35.540000000000006</v>
      </c>
      <c r="CL148" s="22">
        <v>31</v>
      </c>
      <c r="CN148" s="6"/>
      <c r="CQ148" s="2"/>
      <c r="CT148" s="22">
        <v>147</v>
      </c>
      <c r="CU148" s="7">
        <v>100</v>
      </c>
      <c r="CW148" s="2"/>
      <c r="CZ148" s="4"/>
      <c r="DC148" s="22">
        <v>38.540000000000006</v>
      </c>
      <c r="DD148" s="22">
        <v>29</v>
      </c>
      <c r="DF148" s="6"/>
      <c r="DI148" s="2"/>
      <c r="DL148" s="22">
        <v>147</v>
      </c>
      <c r="DM148" s="7">
        <v>100</v>
      </c>
      <c r="DO148" s="2"/>
      <c r="DR148" s="4"/>
      <c r="DU148" s="22">
        <v>42.59</v>
      </c>
      <c r="DV148" s="22">
        <v>29</v>
      </c>
      <c r="DX148" s="6"/>
      <c r="EA148" s="2"/>
      <c r="ED148" s="22">
        <v>147</v>
      </c>
      <c r="EE148" s="7">
        <v>100</v>
      </c>
      <c r="EG148" s="2"/>
      <c r="EJ148" s="4"/>
      <c r="EM148" s="22">
        <v>48.540000000000006</v>
      </c>
      <c r="EN148" s="22">
        <v>28</v>
      </c>
      <c r="EP148" s="6"/>
    </row>
    <row r="149" spans="2:146" x14ac:dyDescent="0.25">
      <c r="B149" s="2"/>
      <c r="E149" s="22">
        <v>148</v>
      </c>
      <c r="F149" s="7">
        <v>100</v>
      </c>
      <c r="H149" s="2"/>
      <c r="K149" s="4"/>
      <c r="N149" s="22">
        <v>25.49</v>
      </c>
      <c r="O149" s="22">
        <v>35</v>
      </c>
      <c r="Q149" s="6"/>
      <c r="T149" s="2"/>
      <c r="W149" s="22">
        <v>148</v>
      </c>
      <c r="X149" s="7">
        <v>100</v>
      </c>
      <c r="Z149" s="2"/>
      <c r="AC149" s="4"/>
      <c r="AF149" s="22">
        <v>26.25</v>
      </c>
      <c r="AG149" s="22">
        <v>40</v>
      </c>
      <c r="AI149" s="6"/>
      <c r="AL149" s="2"/>
      <c r="AO149" s="22">
        <v>148</v>
      </c>
      <c r="AP149" s="22">
        <v>100</v>
      </c>
      <c r="AR149" s="2"/>
      <c r="AU149" s="4"/>
      <c r="AX149" s="22">
        <v>27.5</v>
      </c>
      <c r="AY149" s="22">
        <v>32</v>
      </c>
      <c r="BA149" s="6"/>
      <c r="BD149" s="2"/>
      <c r="BG149" s="22">
        <v>148</v>
      </c>
      <c r="BH149" s="7">
        <v>100</v>
      </c>
      <c r="BJ149" s="2"/>
      <c r="BM149" s="22">
        <v>322</v>
      </c>
      <c r="BN149" s="22">
        <v>100</v>
      </c>
      <c r="BP149" s="4"/>
      <c r="BS149" s="22">
        <v>30.43</v>
      </c>
      <c r="BT149" s="22">
        <v>32</v>
      </c>
      <c r="BV149" s="6"/>
      <c r="BY149" s="2"/>
      <c r="CB149" s="22">
        <v>148</v>
      </c>
      <c r="CC149" s="22">
        <v>100</v>
      </c>
      <c r="CH149" s="4"/>
      <c r="CK149" s="22">
        <v>35.53</v>
      </c>
      <c r="CL149" s="22">
        <v>31</v>
      </c>
      <c r="CN149" s="6"/>
      <c r="CQ149" s="2"/>
      <c r="CT149" s="22">
        <v>148</v>
      </c>
      <c r="CU149" s="7">
        <v>100</v>
      </c>
      <c r="CW149" s="2"/>
      <c r="CZ149" s="4"/>
      <c r="DC149" s="22">
        <v>38.53</v>
      </c>
      <c r="DD149" s="22">
        <v>29</v>
      </c>
      <c r="DF149" s="6"/>
      <c r="DI149" s="2"/>
      <c r="DL149" s="22">
        <v>148</v>
      </c>
      <c r="DM149" s="7">
        <v>100</v>
      </c>
      <c r="DO149" s="2"/>
      <c r="DR149" s="4"/>
      <c r="DU149" s="22">
        <v>42.580000000000005</v>
      </c>
      <c r="DV149" s="22">
        <v>29</v>
      </c>
      <c r="DX149" s="6"/>
      <c r="EA149" s="2"/>
      <c r="ED149" s="22">
        <v>148</v>
      </c>
      <c r="EE149" s="7">
        <v>100</v>
      </c>
      <c r="EG149" s="2"/>
      <c r="EJ149" s="4"/>
      <c r="EM149" s="22">
        <v>48.53</v>
      </c>
      <c r="EN149" s="22">
        <v>28</v>
      </c>
      <c r="EP149" s="6"/>
    </row>
    <row r="150" spans="2:146" x14ac:dyDescent="0.25">
      <c r="B150" s="2"/>
      <c r="E150" s="22">
        <v>149</v>
      </c>
      <c r="F150" s="7">
        <v>100</v>
      </c>
      <c r="H150" s="2"/>
      <c r="K150" s="4"/>
      <c r="N150" s="22">
        <v>25.48</v>
      </c>
      <c r="O150" s="22">
        <v>35</v>
      </c>
      <c r="Q150" s="6"/>
      <c r="T150" s="2"/>
      <c r="W150" s="22">
        <v>149</v>
      </c>
      <c r="X150" s="7">
        <v>100</v>
      </c>
      <c r="Z150" s="2"/>
      <c r="AC150" s="4"/>
      <c r="AF150" s="22">
        <v>26.24</v>
      </c>
      <c r="AG150" s="22">
        <v>40</v>
      </c>
      <c r="AI150" s="6"/>
      <c r="AL150" s="2"/>
      <c r="AO150" s="22">
        <v>149</v>
      </c>
      <c r="AP150" s="22">
        <v>100</v>
      </c>
      <c r="AR150" s="2"/>
      <c r="AU150" s="4"/>
      <c r="AX150" s="22">
        <v>27.49</v>
      </c>
      <c r="AY150" s="22">
        <v>32</v>
      </c>
      <c r="BA150" s="6"/>
      <c r="BD150" s="2"/>
      <c r="BG150" s="22">
        <v>149</v>
      </c>
      <c r="BH150" s="7">
        <v>100</v>
      </c>
      <c r="BJ150" s="2"/>
      <c r="BM150" s="22">
        <v>323</v>
      </c>
      <c r="BN150" s="22">
        <v>100</v>
      </c>
      <c r="BP150" s="4"/>
      <c r="BS150" s="22">
        <v>30.419999999999998</v>
      </c>
      <c r="BT150" s="22">
        <v>32</v>
      </c>
      <c r="BV150" s="6"/>
      <c r="BY150" s="2"/>
      <c r="CB150" s="22">
        <v>149</v>
      </c>
      <c r="CC150" s="22">
        <v>100</v>
      </c>
      <c r="CH150" s="4"/>
      <c r="CK150" s="22">
        <v>35.520000000000003</v>
      </c>
      <c r="CL150" s="22">
        <v>31</v>
      </c>
      <c r="CN150" s="6"/>
      <c r="CQ150" s="2"/>
      <c r="CT150" s="22">
        <v>149</v>
      </c>
      <c r="CU150" s="7">
        <v>100</v>
      </c>
      <c r="CW150" s="2"/>
      <c r="CZ150" s="4"/>
      <c r="DC150" s="22">
        <v>38.520000000000003</v>
      </c>
      <c r="DD150" s="22">
        <v>29</v>
      </c>
      <c r="DF150" s="6"/>
      <c r="DI150" s="2"/>
      <c r="DL150" s="22">
        <v>149</v>
      </c>
      <c r="DM150" s="7">
        <v>100</v>
      </c>
      <c r="DO150" s="2"/>
      <c r="DR150" s="4"/>
      <c r="DU150" s="22">
        <v>42.57</v>
      </c>
      <c r="DV150" s="22">
        <v>29</v>
      </c>
      <c r="DX150" s="6"/>
      <c r="EA150" s="2"/>
      <c r="ED150" s="22">
        <v>149</v>
      </c>
      <c r="EE150" s="7">
        <v>100</v>
      </c>
      <c r="EG150" s="2"/>
      <c r="EJ150" s="4"/>
      <c r="EM150" s="22">
        <v>48.52</v>
      </c>
      <c r="EN150" s="22">
        <v>28</v>
      </c>
      <c r="EP150" s="6"/>
    </row>
    <row r="151" spans="2:146" x14ac:dyDescent="0.25">
      <c r="B151" s="2"/>
      <c r="E151" s="22">
        <v>150</v>
      </c>
      <c r="F151" s="7">
        <v>100</v>
      </c>
      <c r="H151" s="2"/>
      <c r="K151" s="4"/>
      <c r="N151" s="22">
        <v>25.47</v>
      </c>
      <c r="O151" s="22">
        <v>35</v>
      </c>
      <c r="Q151" s="6"/>
      <c r="T151" s="2"/>
      <c r="W151" s="22">
        <v>150</v>
      </c>
      <c r="X151" s="7">
        <v>100</v>
      </c>
      <c r="Z151" s="2"/>
      <c r="AC151" s="4"/>
      <c r="AF151" s="22">
        <v>26.23</v>
      </c>
      <c r="AG151" s="22">
        <v>40</v>
      </c>
      <c r="AI151" s="6"/>
      <c r="AL151" s="2"/>
      <c r="AO151" s="22">
        <v>150</v>
      </c>
      <c r="AP151" s="22">
        <v>100</v>
      </c>
      <c r="AR151" s="2"/>
      <c r="AU151" s="4"/>
      <c r="AX151" s="22">
        <v>27.48</v>
      </c>
      <c r="AY151" s="22">
        <v>32</v>
      </c>
      <c r="BA151" s="6"/>
      <c r="BD151" s="2"/>
      <c r="BG151" s="22">
        <v>150</v>
      </c>
      <c r="BH151" s="7">
        <v>100</v>
      </c>
      <c r="BJ151" s="2"/>
      <c r="BM151" s="22">
        <v>324</v>
      </c>
      <c r="BN151" s="22">
        <v>100</v>
      </c>
      <c r="BP151" s="4"/>
      <c r="BS151" s="22">
        <v>30.41</v>
      </c>
      <c r="BT151" s="22">
        <v>32</v>
      </c>
      <c r="BV151" s="6"/>
      <c r="BY151" s="2"/>
      <c r="CB151" s="22">
        <v>150</v>
      </c>
      <c r="CC151" s="22">
        <v>100</v>
      </c>
      <c r="CH151" s="4"/>
      <c r="CK151" s="22">
        <v>35.510000000000005</v>
      </c>
      <c r="CL151" s="22">
        <v>31</v>
      </c>
      <c r="CN151" s="6"/>
      <c r="CQ151" s="2"/>
      <c r="CT151" s="22">
        <v>150</v>
      </c>
      <c r="CU151" s="7">
        <v>100</v>
      </c>
      <c r="CW151" s="2"/>
      <c r="CZ151" s="4"/>
      <c r="DC151" s="22">
        <v>38.510000000000005</v>
      </c>
      <c r="DD151" s="22">
        <v>29</v>
      </c>
      <c r="DF151" s="6"/>
      <c r="DI151" s="2"/>
      <c r="DL151" s="22">
        <v>150</v>
      </c>
      <c r="DM151" s="7">
        <v>100</v>
      </c>
      <c r="DO151" s="2"/>
      <c r="DR151" s="4"/>
      <c r="DU151" s="22">
        <v>42.56</v>
      </c>
      <c r="DV151" s="22">
        <v>29</v>
      </c>
      <c r="DX151" s="6"/>
      <c r="EA151" s="2"/>
      <c r="ED151" s="22">
        <v>150</v>
      </c>
      <c r="EE151" s="7">
        <v>100</v>
      </c>
      <c r="EG151" s="2"/>
      <c r="EJ151" s="4"/>
      <c r="EM151" s="22">
        <v>48.510000000000005</v>
      </c>
      <c r="EN151" s="22">
        <v>28</v>
      </c>
      <c r="EP151" s="6"/>
    </row>
    <row r="152" spans="2:146" x14ac:dyDescent="0.25">
      <c r="B152" s="2"/>
      <c r="E152" s="2"/>
      <c r="H152" s="2"/>
      <c r="K152" s="4"/>
      <c r="N152" s="22">
        <v>25.46</v>
      </c>
      <c r="O152" s="22">
        <v>36</v>
      </c>
      <c r="Q152" s="6"/>
      <c r="T152" s="2"/>
      <c r="W152" s="2"/>
      <c r="Z152" s="2"/>
      <c r="AC152" s="4"/>
      <c r="AF152" s="22">
        <v>26.22</v>
      </c>
      <c r="AG152" s="22">
        <v>40</v>
      </c>
      <c r="AI152" s="6"/>
      <c r="AL152" s="2"/>
      <c r="AO152" s="2"/>
      <c r="AR152" s="2"/>
      <c r="AU152" s="4"/>
      <c r="AX152" s="22">
        <v>27.47</v>
      </c>
      <c r="AY152" s="22">
        <v>33</v>
      </c>
      <c r="BA152" s="6"/>
      <c r="BD152" s="2"/>
      <c r="BG152" s="2"/>
      <c r="BJ152" s="2"/>
      <c r="BM152" s="22">
        <v>325</v>
      </c>
      <c r="BN152" s="22">
        <v>100</v>
      </c>
      <c r="BP152" s="4"/>
      <c r="BS152" s="22">
        <v>30.4</v>
      </c>
      <c r="BT152" s="22">
        <v>32</v>
      </c>
      <c r="BV152" s="6"/>
      <c r="BY152" s="2"/>
      <c r="CB152" s="22">
        <v>151</v>
      </c>
      <c r="CC152" s="22">
        <v>100</v>
      </c>
      <c r="CH152" s="4"/>
      <c r="CK152" s="22">
        <v>35.5</v>
      </c>
      <c r="CL152" s="22">
        <v>31</v>
      </c>
      <c r="CN152" s="6"/>
      <c r="CQ152" s="2"/>
      <c r="CT152" s="2"/>
      <c r="CW152" s="2"/>
      <c r="CZ152" s="4"/>
      <c r="DC152" s="22">
        <v>38.5</v>
      </c>
      <c r="DD152" s="22">
        <v>29</v>
      </c>
      <c r="DF152" s="6"/>
      <c r="DI152" s="2"/>
      <c r="DL152" s="2"/>
      <c r="DO152" s="2"/>
      <c r="DR152" s="4"/>
      <c r="DU152" s="22">
        <v>42.550000000000004</v>
      </c>
      <c r="DV152" s="22">
        <v>29</v>
      </c>
      <c r="DX152" s="6"/>
      <c r="EA152" s="2"/>
      <c r="ED152" s="2"/>
      <c r="EG152" s="2"/>
      <c r="EJ152" s="4"/>
      <c r="EM152" s="22">
        <v>48.5</v>
      </c>
      <c r="EN152" s="22">
        <v>28</v>
      </c>
      <c r="EP152" s="6"/>
    </row>
    <row r="153" spans="2:146" x14ac:dyDescent="0.25">
      <c r="B153" s="2"/>
      <c r="E153" s="2"/>
      <c r="H153" s="2"/>
      <c r="K153" s="4"/>
      <c r="N153" s="22">
        <v>25.45</v>
      </c>
      <c r="O153" s="22">
        <v>36</v>
      </c>
      <c r="Q153" s="6"/>
      <c r="T153" s="2"/>
      <c r="W153" s="2"/>
      <c r="Z153" s="2"/>
      <c r="AC153" s="4"/>
      <c r="AF153" s="22">
        <v>26.21</v>
      </c>
      <c r="AG153" s="22">
        <v>40</v>
      </c>
      <c r="AI153" s="6"/>
      <c r="AL153" s="2"/>
      <c r="AO153" s="2"/>
      <c r="AR153" s="2"/>
      <c r="AU153" s="4"/>
      <c r="AX153" s="22">
        <v>27.46</v>
      </c>
      <c r="AY153" s="22">
        <v>33</v>
      </c>
      <c r="BA153" s="6"/>
      <c r="BD153" s="2"/>
      <c r="BG153" s="2"/>
      <c r="BJ153" s="2"/>
      <c r="BM153" s="22">
        <v>326</v>
      </c>
      <c r="BN153" s="22">
        <v>100</v>
      </c>
      <c r="BP153" s="4"/>
      <c r="BS153" s="22">
        <v>30.39</v>
      </c>
      <c r="BT153" s="22">
        <v>32</v>
      </c>
      <c r="BV153" s="6"/>
      <c r="BY153" s="2"/>
      <c r="CB153" s="22">
        <v>152</v>
      </c>
      <c r="CC153" s="22">
        <v>100</v>
      </c>
      <c r="CH153" s="4"/>
      <c r="CK153" s="22">
        <v>35.49</v>
      </c>
      <c r="CL153" s="22">
        <v>31</v>
      </c>
      <c r="CN153" s="6"/>
      <c r="CQ153" s="2"/>
      <c r="CT153" s="2"/>
      <c r="CW153" s="2"/>
      <c r="CZ153" s="4"/>
      <c r="DC153" s="22">
        <v>38.49</v>
      </c>
      <c r="DD153" s="22">
        <v>30</v>
      </c>
      <c r="DF153" s="6"/>
      <c r="DI153" s="2"/>
      <c r="DL153" s="2"/>
      <c r="DO153" s="2"/>
      <c r="DR153" s="4"/>
      <c r="DU153" s="22">
        <v>42.540000000000006</v>
      </c>
      <c r="DV153" s="22">
        <v>29</v>
      </c>
      <c r="DX153" s="6"/>
      <c r="EA153" s="2"/>
      <c r="ED153" s="2"/>
      <c r="EG153" s="2"/>
      <c r="EJ153" s="4"/>
      <c r="EM153" s="22">
        <v>48.49</v>
      </c>
      <c r="EN153" s="22">
        <v>28</v>
      </c>
      <c r="EP153" s="6"/>
    </row>
    <row r="154" spans="2:146" x14ac:dyDescent="0.25">
      <c r="B154" s="2"/>
      <c r="E154" s="2"/>
      <c r="H154" s="2"/>
      <c r="K154" s="4"/>
      <c r="N154" s="22">
        <v>25.44</v>
      </c>
      <c r="O154" s="22">
        <v>36</v>
      </c>
      <c r="Q154" s="6"/>
      <c r="T154" s="2"/>
      <c r="W154" s="2"/>
      <c r="Z154" s="2"/>
      <c r="AC154" s="4"/>
      <c r="AF154" s="22">
        <v>26.2</v>
      </c>
      <c r="AG154" s="22">
        <v>40</v>
      </c>
      <c r="AI154" s="6"/>
      <c r="AL154" s="2"/>
      <c r="AO154" s="2"/>
      <c r="AR154" s="2"/>
      <c r="AU154" s="4"/>
      <c r="AX154" s="22">
        <v>27.45</v>
      </c>
      <c r="AY154" s="22">
        <v>33</v>
      </c>
      <c r="BA154" s="6"/>
      <c r="BD154" s="2"/>
      <c r="BG154" s="2"/>
      <c r="BJ154" s="2"/>
      <c r="BM154" s="22">
        <v>327</v>
      </c>
      <c r="BN154" s="22">
        <v>100</v>
      </c>
      <c r="BP154" s="4"/>
      <c r="BS154" s="22">
        <v>30.38</v>
      </c>
      <c r="BT154" s="22">
        <v>32</v>
      </c>
      <c r="BV154" s="6"/>
      <c r="BY154" s="2"/>
      <c r="CB154" s="22">
        <v>153</v>
      </c>
      <c r="CC154" s="22">
        <v>100</v>
      </c>
      <c r="CH154" s="4"/>
      <c r="CK154" s="22">
        <v>35.480000000000004</v>
      </c>
      <c r="CL154" s="22">
        <v>31</v>
      </c>
      <c r="CN154" s="6"/>
      <c r="CQ154" s="2"/>
      <c r="CT154" s="2"/>
      <c r="CW154" s="2"/>
      <c r="CZ154" s="4"/>
      <c r="DC154" s="22">
        <v>38.480000000000004</v>
      </c>
      <c r="DD154" s="22">
        <v>30</v>
      </c>
      <c r="DF154" s="6"/>
      <c r="DI154" s="2"/>
      <c r="DL154" s="2"/>
      <c r="DO154" s="2"/>
      <c r="DR154" s="4"/>
      <c r="DU154" s="22">
        <v>42.53</v>
      </c>
      <c r="DV154" s="22">
        <v>29</v>
      </c>
      <c r="DX154" s="6"/>
      <c r="EA154" s="2"/>
      <c r="ED154" s="2"/>
      <c r="EG154" s="2"/>
      <c r="EJ154" s="4"/>
      <c r="EM154" s="22">
        <v>48.480000000000004</v>
      </c>
      <c r="EN154" s="22">
        <v>28</v>
      </c>
      <c r="EP154" s="6"/>
    </row>
    <row r="155" spans="2:146" x14ac:dyDescent="0.25">
      <c r="B155" s="2"/>
      <c r="E155" s="2"/>
      <c r="H155" s="2"/>
      <c r="K155" s="4"/>
      <c r="N155" s="22">
        <v>25.43</v>
      </c>
      <c r="O155" s="22">
        <v>36</v>
      </c>
      <c r="Q155" s="6"/>
      <c r="T155" s="2"/>
      <c r="W155" s="2"/>
      <c r="Z155" s="2"/>
      <c r="AC155" s="4"/>
      <c r="AF155" s="22">
        <v>26.19</v>
      </c>
      <c r="AG155" s="22">
        <v>40</v>
      </c>
      <c r="AI155" s="6"/>
      <c r="AL155" s="2"/>
      <c r="AO155" s="2"/>
      <c r="AR155" s="2"/>
      <c r="AU155" s="4"/>
      <c r="AX155" s="22">
        <v>27.44</v>
      </c>
      <c r="AY155" s="22">
        <v>33</v>
      </c>
      <c r="BA155" s="6"/>
      <c r="BD155" s="2"/>
      <c r="BG155" s="2"/>
      <c r="BJ155" s="2"/>
      <c r="BM155" s="22">
        <v>328</v>
      </c>
      <c r="BN155" s="22">
        <v>100</v>
      </c>
      <c r="BP155" s="4"/>
      <c r="BS155" s="22">
        <v>30.37</v>
      </c>
      <c r="BT155" s="22">
        <v>33</v>
      </c>
      <c r="BV155" s="6"/>
      <c r="BY155" s="2"/>
      <c r="CB155" s="22">
        <v>154</v>
      </c>
      <c r="CC155" s="22">
        <v>100</v>
      </c>
      <c r="CH155" s="4"/>
      <c r="CK155" s="22">
        <v>35.470000000000006</v>
      </c>
      <c r="CL155" s="22">
        <v>32</v>
      </c>
      <c r="CN155" s="6"/>
      <c r="CQ155" s="2"/>
      <c r="CT155" s="2"/>
      <c r="CW155" s="2"/>
      <c r="CZ155" s="4"/>
      <c r="DC155" s="22">
        <v>38.470000000000006</v>
      </c>
      <c r="DD155" s="22">
        <v>30</v>
      </c>
      <c r="DF155" s="6"/>
      <c r="DI155" s="2"/>
      <c r="DL155" s="2"/>
      <c r="DO155" s="2"/>
      <c r="DR155" s="4"/>
      <c r="DU155" s="22">
        <v>42.52</v>
      </c>
      <c r="DV155" s="22">
        <v>29</v>
      </c>
      <c r="DX155" s="6"/>
      <c r="EA155" s="2"/>
      <c r="ED155" s="2"/>
      <c r="EG155" s="2"/>
      <c r="EJ155" s="4"/>
      <c r="EM155" s="22">
        <v>48.470000000000006</v>
      </c>
      <c r="EN155" s="22">
        <v>28</v>
      </c>
      <c r="EP155" s="6"/>
    </row>
    <row r="156" spans="2:146" x14ac:dyDescent="0.25">
      <c r="B156" s="2"/>
      <c r="E156" s="2"/>
      <c r="H156" s="2"/>
      <c r="K156" s="4"/>
      <c r="N156" s="22">
        <v>25.419999999999998</v>
      </c>
      <c r="O156" s="22">
        <v>37</v>
      </c>
      <c r="Q156" s="6"/>
      <c r="T156" s="2"/>
      <c r="W156" s="2"/>
      <c r="Z156" s="2"/>
      <c r="AC156" s="4"/>
      <c r="AF156" s="22">
        <v>26.18</v>
      </c>
      <c r="AG156" s="22">
        <v>40</v>
      </c>
      <c r="AI156" s="6"/>
      <c r="AL156" s="2"/>
      <c r="AO156" s="2"/>
      <c r="AR156" s="2"/>
      <c r="AU156" s="4"/>
      <c r="AX156" s="22">
        <v>27.43</v>
      </c>
      <c r="AY156" s="22">
        <v>33</v>
      </c>
      <c r="BA156" s="6"/>
      <c r="BD156" s="2"/>
      <c r="BG156" s="2"/>
      <c r="BJ156" s="2"/>
      <c r="BM156" s="22">
        <v>329</v>
      </c>
      <c r="BN156" s="22">
        <v>100</v>
      </c>
      <c r="BP156" s="4"/>
      <c r="BS156" s="22">
        <v>30.36</v>
      </c>
      <c r="BT156" s="22">
        <v>33</v>
      </c>
      <c r="BV156" s="6"/>
      <c r="BY156" s="2"/>
      <c r="CB156" s="22">
        <v>155</v>
      </c>
      <c r="CC156" s="22">
        <v>100</v>
      </c>
      <c r="CH156" s="4"/>
      <c r="CK156" s="22">
        <v>35.46</v>
      </c>
      <c r="CL156" s="22">
        <v>32</v>
      </c>
      <c r="CN156" s="6"/>
      <c r="CQ156" s="2"/>
      <c r="CT156" s="2"/>
      <c r="CW156" s="2"/>
      <c r="CZ156" s="4"/>
      <c r="DC156" s="22">
        <v>38.46</v>
      </c>
      <c r="DD156" s="22">
        <v>30</v>
      </c>
      <c r="DF156" s="6"/>
      <c r="DI156" s="2"/>
      <c r="DL156" s="2"/>
      <c r="DO156" s="2"/>
      <c r="DR156" s="4"/>
      <c r="DU156" s="22">
        <v>42.510000000000005</v>
      </c>
      <c r="DV156" s="22">
        <v>29</v>
      </c>
      <c r="DX156" s="6"/>
      <c r="EA156" s="2"/>
      <c r="ED156" s="2"/>
      <c r="EG156" s="2"/>
      <c r="EJ156" s="4"/>
      <c r="EM156" s="22">
        <v>48.46</v>
      </c>
      <c r="EN156" s="22">
        <v>28</v>
      </c>
      <c r="EP156" s="6"/>
    </row>
    <row r="157" spans="2:146" x14ac:dyDescent="0.25">
      <c r="B157" s="2"/>
      <c r="E157" s="2"/>
      <c r="H157" s="2"/>
      <c r="K157" s="4"/>
      <c r="N157" s="22">
        <v>25.41</v>
      </c>
      <c r="O157" s="22">
        <v>37</v>
      </c>
      <c r="Q157" s="6"/>
      <c r="T157" s="2"/>
      <c r="W157" s="2"/>
      <c r="Z157" s="2"/>
      <c r="AC157" s="4"/>
      <c r="AF157" s="22">
        <v>26.169999999999998</v>
      </c>
      <c r="AG157" s="22">
        <v>40</v>
      </c>
      <c r="AI157" s="6"/>
      <c r="AL157" s="2"/>
      <c r="AO157" s="2"/>
      <c r="AR157" s="2"/>
      <c r="AU157" s="4"/>
      <c r="AX157" s="22">
        <v>27.419999999999998</v>
      </c>
      <c r="AY157" s="22">
        <v>33</v>
      </c>
      <c r="BA157" s="6"/>
      <c r="BD157" s="2"/>
      <c r="BG157" s="2"/>
      <c r="BJ157" s="2"/>
      <c r="BM157" s="22">
        <v>330</v>
      </c>
      <c r="BN157" s="22">
        <v>100</v>
      </c>
      <c r="BP157" s="4"/>
      <c r="BS157" s="22">
        <v>30.35</v>
      </c>
      <c r="BT157" s="22">
        <v>33</v>
      </c>
      <c r="BV157" s="6"/>
      <c r="BY157" s="2"/>
      <c r="CB157" s="22">
        <v>156</v>
      </c>
      <c r="CC157" s="22">
        <v>100</v>
      </c>
      <c r="CH157" s="4"/>
      <c r="CK157" s="22">
        <v>35.450000000000003</v>
      </c>
      <c r="CL157" s="22">
        <v>32</v>
      </c>
      <c r="CN157" s="6"/>
      <c r="CQ157" s="2"/>
      <c r="CT157" s="2"/>
      <c r="CW157" s="2"/>
      <c r="CZ157" s="4"/>
      <c r="DC157" s="22">
        <v>38.450000000000003</v>
      </c>
      <c r="DD157" s="22">
        <v>30</v>
      </c>
      <c r="DF157" s="6"/>
      <c r="DI157" s="2"/>
      <c r="DL157" s="2"/>
      <c r="DO157" s="2"/>
      <c r="DR157" s="4"/>
      <c r="DU157" s="22">
        <v>42.5</v>
      </c>
      <c r="DV157" s="22">
        <v>29</v>
      </c>
      <c r="DX157" s="6"/>
      <c r="EA157" s="2"/>
      <c r="ED157" s="2"/>
      <c r="EG157" s="2"/>
      <c r="EJ157" s="4"/>
      <c r="EM157" s="22">
        <v>48.45</v>
      </c>
      <c r="EN157" s="22">
        <v>28</v>
      </c>
      <c r="EP157" s="6"/>
    </row>
    <row r="158" spans="2:146" x14ac:dyDescent="0.25">
      <c r="B158" s="2"/>
      <c r="E158" s="2"/>
      <c r="H158" s="2"/>
      <c r="K158" s="2"/>
      <c r="N158" s="22">
        <v>25.4</v>
      </c>
      <c r="O158" s="22">
        <v>37</v>
      </c>
      <c r="Q158" s="6"/>
      <c r="T158" s="2"/>
      <c r="W158" s="2"/>
      <c r="Z158" s="2"/>
      <c r="AC158" s="2"/>
      <c r="AF158" s="22">
        <v>26.16</v>
      </c>
      <c r="AG158" s="22">
        <v>40</v>
      </c>
      <c r="AI158" s="6"/>
      <c r="AL158" s="2"/>
      <c r="AO158" s="2"/>
      <c r="AR158" s="2"/>
      <c r="AU158" s="2"/>
      <c r="AX158" s="22">
        <v>27.41</v>
      </c>
      <c r="AY158" s="22">
        <v>33</v>
      </c>
      <c r="BA158" s="6"/>
      <c r="BD158" s="2"/>
      <c r="BG158" s="2"/>
      <c r="BJ158" s="2"/>
      <c r="BM158" s="22">
        <v>331</v>
      </c>
      <c r="BN158" s="22">
        <v>100</v>
      </c>
      <c r="BP158" s="2"/>
      <c r="BS158" s="22">
        <v>30.34</v>
      </c>
      <c r="BT158" s="22">
        <v>33</v>
      </c>
      <c r="BV158" s="6"/>
      <c r="BY158" s="2"/>
      <c r="CB158" s="22">
        <v>157</v>
      </c>
      <c r="CC158" s="22">
        <v>100</v>
      </c>
      <c r="CH158" s="2"/>
      <c r="CK158" s="22">
        <v>35.440000000000005</v>
      </c>
      <c r="CL158" s="22">
        <v>32</v>
      </c>
      <c r="CN158" s="6"/>
      <c r="CQ158" s="2"/>
      <c r="CT158" s="2"/>
      <c r="CW158" s="2"/>
      <c r="CZ158" s="2"/>
      <c r="DC158" s="22">
        <v>38.440000000000005</v>
      </c>
      <c r="DD158" s="22">
        <v>30</v>
      </c>
      <c r="DF158" s="6"/>
      <c r="DI158" s="2"/>
      <c r="DL158" s="2"/>
      <c r="DO158" s="2"/>
      <c r="DR158" s="2"/>
      <c r="DU158" s="22">
        <v>42.49</v>
      </c>
      <c r="DV158" s="22">
        <v>29</v>
      </c>
      <c r="DX158" s="6"/>
      <c r="EA158" s="2"/>
      <c r="ED158" s="2"/>
      <c r="EG158" s="2"/>
      <c r="EJ158" s="2"/>
      <c r="EM158" s="22">
        <v>48.440000000000005</v>
      </c>
      <c r="EN158" s="22">
        <v>28</v>
      </c>
      <c r="EP158" s="6"/>
    </row>
    <row r="159" spans="2:146" x14ac:dyDescent="0.25">
      <c r="B159" s="2"/>
      <c r="E159" s="2"/>
      <c r="H159" s="2"/>
      <c r="K159" s="2"/>
      <c r="N159" s="22">
        <v>25.39</v>
      </c>
      <c r="O159" s="22">
        <v>37</v>
      </c>
      <c r="Q159" s="6"/>
      <c r="T159" s="2"/>
      <c r="W159" s="2"/>
      <c r="Z159" s="2"/>
      <c r="AC159" s="2"/>
      <c r="AF159" s="22">
        <v>26.15</v>
      </c>
      <c r="AG159" s="22">
        <v>41</v>
      </c>
      <c r="AI159" s="6"/>
      <c r="AL159" s="2"/>
      <c r="AO159" s="2"/>
      <c r="AR159" s="2"/>
      <c r="AU159" s="2"/>
      <c r="AX159" s="22">
        <v>27.4</v>
      </c>
      <c r="AY159" s="22">
        <v>33</v>
      </c>
      <c r="BA159" s="6"/>
      <c r="BD159" s="2"/>
      <c r="BG159" s="2"/>
      <c r="BJ159" s="2"/>
      <c r="BM159" s="22">
        <v>332</v>
      </c>
      <c r="BN159" s="22">
        <v>100</v>
      </c>
      <c r="BP159" s="2"/>
      <c r="BS159" s="22">
        <v>30.33</v>
      </c>
      <c r="BT159" s="22">
        <v>33</v>
      </c>
      <c r="BV159" s="6"/>
      <c r="BY159" s="2"/>
      <c r="CB159" s="22">
        <v>158</v>
      </c>
      <c r="CC159" s="22">
        <v>100</v>
      </c>
      <c r="CH159" s="2"/>
      <c r="CK159" s="22">
        <v>35.430000000000007</v>
      </c>
      <c r="CL159" s="22">
        <v>32</v>
      </c>
      <c r="CN159" s="6"/>
      <c r="CQ159" s="2"/>
      <c r="CT159" s="2"/>
      <c r="CW159" s="2"/>
      <c r="CZ159" s="2"/>
      <c r="DC159" s="22">
        <v>38.430000000000007</v>
      </c>
      <c r="DD159" s="22">
        <v>30</v>
      </c>
      <c r="DF159" s="6"/>
      <c r="DI159" s="2"/>
      <c r="DL159" s="2"/>
      <c r="DO159" s="2"/>
      <c r="DR159" s="2"/>
      <c r="DU159" s="22">
        <v>42.480000000000004</v>
      </c>
      <c r="DV159" s="22">
        <v>30</v>
      </c>
      <c r="DX159" s="6"/>
      <c r="EA159" s="2"/>
      <c r="ED159" s="2"/>
      <c r="EG159" s="2"/>
      <c r="EJ159" s="2"/>
      <c r="EM159" s="22">
        <v>48.430000000000007</v>
      </c>
      <c r="EN159" s="22">
        <v>28</v>
      </c>
      <c r="EP159" s="6"/>
    </row>
    <row r="160" spans="2:146" x14ac:dyDescent="0.25">
      <c r="B160" s="2"/>
      <c r="E160" s="2"/>
      <c r="H160" s="2"/>
      <c r="K160" s="2"/>
      <c r="N160" s="22">
        <v>25.38</v>
      </c>
      <c r="O160" s="22">
        <v>38</v>
      </c>
      <c r="Q160" s="6"/>
      <c r="T160" s="2"/>
      <c r="W160" s="2"/>
      <c r="Z160" s="2"/>
      <c r="AC160" s="2"/>
      <c r="AF160" s="22">
        <v>26.14</v>
      </c>
      <c r="AG160" s="22">
        <v>41</v>
      </c>
      <c r="AI160" s="6"/>
      <c r="AL160" s="2"/>
      <c r="AO160" s="2"/>
      <c r="AR160" s="2"/>
      <c r="AU160" s="2"/>
      <c r="AX160" s="22">
        <v>27.39</v>
      </c>
      <c r="AY160" s="22">
        <v>34</v>
      </c>
      <c r="BA160" s="6"/>
      <c r="BD160" s="2"/>
      <c r="BG160" s="2"/>
      <c r="BJ160" s="2"/>
      <c r="BM160" s="22">
        <v>333</v>
      </c>
      <c r="BN160" s="22">
        <v>100</v>
      </c>
      <c r="BP160" s="2"/>
      <c r="BS160" s="22">
        <v>30.32</v>
      </c>
      <c r="BT160" s="22">
        <v>33</v>
      </c>
      <c r="BV160" s="6"/>
      <c r="BY160" s="2"/>
      <c r="CB160" s="22">
        <v>159</v>
      </c>
      <c r="CC160" s="22">
        <v>100</v>
      </c>
      <c r="CH160" s="2"/>
      <c r="CK160" s="22">
        <v>35.42</v>
      </c>
      <c r="CL160" s="22">
        <v>32</v>
      </c>
      <c r="CN160" s="6"/>
      <c r="CQ160" s="2"/>
      <c r="CT160" s="2"/>
      <c r="CW160" s="2"/>
      <c r="CZ160" s="2"/>
      <c r="DC160" s="22">
        <v>38.42</v>
      </c>
      <c r="DD160" s="22">
        <v>30</v>
      </c>
      <c r="DF160" s="6"/>
      <c r="DI160" s="2"/>
      <c r="DL160" s="2"/>
      <c r="DO160" s="2"/>
      <c r="DR160" s="2"/>
      <c r="DU160" s="22">
        <v>42.470000000000006</v>
      </c>
      <c r="DV160" s="22">
        <v>30</v>
      </c>
      <c r="DX160" s="6"/>
      <c r="EA160" s="2"/>
      <c r="ED160" s="2"/>
      <c r="EG160" s="2"/>
      <c r="EJ160" s="2"/>
      <c r="EM160" s="22">
        <v>48.42</v>
      </c>
      <c r="EN160" s="22">
        <v>29</v>
      </c>
      <c r="EP160" s="6"/>
    </row>
    <row r="161" spans="2:146" x14ac:dyDescent="0.25">
      <c r="B161" s="2"/>
      <c r="E161" s="2"/>
      <c r="H161" s="2"/>
      <c r="K161" s="2"/>
      <c r="N161" s="22">
        <v>25.37</v>
      </c>
      <c r="O161" s="22">
        <v>38</v>
      </c>
      <c r="Q161" s="6"/>
      <c r="T161" s="2"/>
      <c r="W161" s="2"/>
      <c r="Z161" s="2"/>
      <c r="AC161" s="2"/>
      <c r="AF161" s="22">
        <v>26.13</v>
      </c>
      <c r="AG161" s="22">
        <v>41</v>
      </c>
      <c r="AI161" s="6"/>
      <c r="AL161" s="2"/>
      <c r="AO161" s="2"/>
      <c r="AR161" s="2"/>
      <c r="AU161" s="2"/>
      <c r="AX161" s="22">
        <v>27.38</v>
      </c>
      <c r="AY161" s="22">
        <v>34</v>
      </c>
      <c r="BA161" s="6"/>
      <c r="BD161" s="2"/>
      <c r="BG161" s="2"/>
      <c r="BJ161" s="2"/>
      <c r="BM161" s="22">
        <v>334</v>
      </c>
      <c r="BN161" s="22">
        <v>100</v>
      </c>
      <c r="BP161" s="2"/>
      <c r="BS161" s="22">
        <v>30.31</v>
      </c>
      <c r="BT161" s="22">
        <v>33</v>
      </c>
      <c r="BV161" s="6"/>
      <c r="BY161" s="2"/>
      <c r="CB161" s="22">
        <v>160</v>
      </c>
      <c r="CC161" s="22">
        <v>100</v>
      </c>
      <c r="CH161" s="2"/>
      <c r="CK161" s="22">
        <v>35.410000000000004</v>
      </c>
      <c r="CL161" s="22">
        <v>32</v>
      </c>
      <c r="CN161" s="6"/>
      <c r="CQ161" s="2"/>
      <c r="CT161" s="2"/>
      <c r="CW161" s="2"/>
      <c r="CZ161" s="2"/>
      <c r="DC161" s="22">
        <v>38.410000000000004</v>
      </c>
      <c r="DD161" s="22">
        <v>30</v>
      </c>
      <c r="DF161" s="6"/>
      <c r="DI161" s="2"/>
      <c r="DL161" s="2"/>
      <c r="DO161" s="2"/>
      <c r="DR161" s="2"/>
      <c r="DU161" s="22">
        <v>42.46</v>
      </c>
      <c r="DV161" s="22">
        <v>30</v>
      </c>
      <c r="DX161" s="6"/>
      <c r="EA161" s="2"/>
      <c r="ED161" s="2"/>
      <c r="EG161" s="2"/>
      <c r="EJ161" s="2"/>
      <c r="EM161" s="22">
        <v>48.410000000000004</v>
      </c>
      <c r="EN161" s="22">
        <v>29</v>
      </c>
      <c r="EP161" s="6"/>
    </row>
    <row r="162" spans="2:146" x14ac:dyDescent="0.25">
      <c r="B162" s="2"/>
      <c r="E162" s="2"/>
      <c r="H162" s="2"/>
      <c r="K162" s="2"/>
      <c r="N162" s="22">
        <v>25.36</v>
      </c>
      <c r="O162" s="22">
        <v>38</v>
      </c>
      <c r="Q162" s="6"/>
      <c r="T162" s="2"/>
      <c r="W162" s="2"/>
      <c r="Z162" s="2"/>
      <c r="AC162" s="2"/>
      <c r="AF162" s="22">
        <v>26.12</v>
      </c>
      <c r="AG162" s="22">
        <v>41</v>
      </c>
      <c r="AI162" s="6"/>
      <c r="AL162" s="2"/>
      <c r="AO162" s="2"/>
      <c r="AR162" s="2"/>
      <c r="AU162" s="2"/>
      <c r="AX162" s="22">
        <v>27.37</v>
      </c>
      <c r="AY162" s="22">
        <v>34</v>
      </c>
      <c r="BA162" s="6"/>
      <c r="BD162" s="2"/>
      <c r="BG162" s="2"/>
      <c r="BJ162" s="2"/>
      <c r="BM162" s="22">
        <v>335</v>
      </c>
      <c r="BN162" s="22">
        <v>100</v>
      </c>
      <c r="BP162" s="2"/>
      <c r="BS162" s="22">
        <v>30.3</v>
      </c>
      <c r="BT162" s="22">
        <v>33</v>
      </c>
      <c r="BV162" s="6"/>
      <c r="BY162" s="2"/>
      <c r="CB162" s="2"/>
      <c r="CH162" s="2"/>
      <c r="CK162" s="22">
        <v>35.400000000000006</v>
      </c>
      <c r="CL162" s="22">
        <v>32</v>
      </c>
      <c r="CN162" s="6"/>
      <c r="CQ162" s="2"/>
      <c r="CT162" s="2"/>
      <c r="CW162" s="2"/>
      <c r="CZ162" s="2"/>
      <c r="DC162" s="22">
        <v>38.400000000000006</v>
      </c>
      <c r="DD162" s="22">
        <v>30</v>
      </c>
      <c r="DF162" s="6"/>
      <c r="DI162" s="2"/>
      <c r="DL162" s="2"/>
      <c r="DO162" s="2"/>
      <c r="DR162" s="2"/>
      <c r="DU162" s="22">
        <v>42.45</v>
      </c>
      <c r="DV162" s="22">
        <v>30</v>
      </c>
      <c r="DX162" s="6"/>
      <c r="EA162" s="2"/>
      <c r="ED162" s="2"/>
      <c r="EG162" s="2"/>
      <c r="EJ162" s="2"/>
      <c r="EM162" s="22">
        <v>48.400000000000006</v>
      </c>
      <c r="EN162" s="22">
        <v>29</v>
      </c>
      <c r="EP162" s="6"/>
    </row>
    <row r="163" spans="2:146" x14ac:dyDescent="0.25">
      <c r="B163" s="2"/>
      <c r="E163" s="2"/>
      <c r="H163" s="2"/>
      <c r="K163" s="2"/>
      <c r="N163" s="22">
        <v>25.35</v>
      </c>
      <c r="O163" s="22">
        <v>38</v>
      </c>
      <c r="Q163" s="6"/>
      <c r="T163" s="2"/>
      <c r="W163" s="2"/>
      <c r="Z163" s="2"/>
      <c r="AC163" s="2"/>
      <c r="AF163" s="22">
        <v>26.11</v>
      </c>
      <c r="AG163" s="22">
        <v>41</v>
      </c>
      <c r="AI163" s="6"/>
      <c r="AL163" s="2"/>
      <c r="AO163" s="2"/>
      <c r="AR163" s="2"/>
      <c r="AU163" s="2"/>
      <c r="AX163" s="22">
        <v>27.36</v>
      </c>
      <c r="AY163" s="22">
        <v>34</v>
      </c>
      <c r="BA163" s="6"/>
      <c r="BD163" s="2"/>
      <c r="BG163" s="2"/>
      <c r="BJ163" s="2"/>
      <c r="BM163" s="22">
        <v>336</v>
      </c>
      <c r="BN163" s="22">
        <v>100</v>
      </c>
      <c r="BP163" s="2"/>
      <c r="BS163" s="22">
        <v>30.29</v>
      </c>
      <c r="BT163" s="22">
        <v>34</v>
      </c>
      <c r="BV163" s="6"/>
      <c r="BY163" s="2"/>
      <c r="CB163" s="2"/>
      <c r="CH163" s="2"/>
      <c r="CK163" s="22">
        <v>35.39</v>
      </c>
      <c r="CL163" s="22">
        <v>32</v>
      </c>
      <c r="CN163" s="6"/>
      <c r="CQ163" s="2"/>
      <c r="CT163" s="2"/>
      <c r="CW163" s="2"/>
      <c r="CZ163" s="2"/>
      <c r="DC163" s="22">
        <v>38.39</v>
      </c>
      <c r="DD163" s="22">
        <v>30</v>
      </c>
      <c r="DF163" s="6"/>
      <c r="DI163" s="2"/>
      <c r="DL163" s="2"/>
      <c r="DO163" s="2"/>
      <c r="DR163" s="2"/>
      <c r="DU163" s="22">
        <v>42.440000000000005</v>
      </c>
      <c r="DV163" s="22">
        <v>30</v>
      </c>
      <c r="DX163" s="6"/>
      <c r="EA163" s="2"/>
      <c r="ED163" s="2"/>
      <c r="EG163" s="2"/>
      <c r="EJ163" s="2"/>
      <c r="EM163" s="22">
        <v>48.39</v>
      </c>
      <c r="EN163" s="22">
        <v>29</v>
      </c>
      <c r="EP163" s="6"/>
    </row>
    <row r="164" spans="2:146" x14ac:dyDescent="0.25">
      <c r="B164" s="2"/>
      <c r="E164" s="2"/>
      <c r="H164" s="2"/>
      <c r="K164" s="2"/>
      <c r="N164" s="22">
        <v>25.34</v>
      </c>
      <c r="O164" s="22">
        <v>39</v>
      </c>
      <c r="Q164" s="6"/>
      <c r="T164" s="2"/>
      <c r="W164" s="2"/>
      <c r="Z164" s="2"/>
      <c r="AC164" s="2"/>
      <c r="AF164" s="22">
        <v>26.1</v>
      </c>
      <c r="AG164" s="22">
        <v>41</v>
      </c>
      <c r="AI164" s="6"/>
      <c r="AL164" s="2"/>
      <c r="AO164" s="2"/>
      <c r="AR164" s="2"/>
      <c r="AU164" s="2"/>
      <c r="AX164" s="22">
        <v>27.35</v>
      </c>
      <c r="AY164" s="22">
        <v>34</v>
      </c>
      <c r="BA164" s="6"/>
      <c r="BD164" s="2"/>
      <c r="BG164" s="2"/>
      <c r="BJ164" s="2"/>
      <c r="BM164" s="22">
        <v>337</v>
      </c>
      <c r="BN164" s="22">
        <v>100</v>
      </c>
      <c r="BP164" s="2"/>
      <c r="BS164" s="22">
        <v>30.28</v>
      </c>
      <c r="BT164" s="22">
        <v>34</v>
      </c>
      <c r="BV164" s="6"/>
      <c r="BY164" s="2"/>
      <c r="CB164" s="2"/>
      <c r="CH164" s="2"/>
      <c r="CK164" s="22">
        <v>35.380000000000003</v>
      </c>
      <c r="CL164" s="22">
        <v>33</v>
      </c>
      <c r="CN164" s="6"/>
      <c r="CQ164" s="2"/>
      <c r="CT164" s="2"/>
      <c r="CW164" s="2"/>
      <c r="CZ164" s="2"/>
      <c r="DC164" s="22">
        <v>38.380000000000003</v>
      </c>
      <c r="DD164" s="22">
        <v>30</v>
      </c>
      <c r="DF164" s="6"/>
      <c r="DI164" s="2"/>
      <c r="DL164" s="2"/>
      <c r="DO164" s="2"/>
      <c r="DR164" s="2"/>
      <c r="DU164" s="22">
        <v>42.430000000000007</v>
      </c>
      <c r="DV164" s="22">
        <v>30</v>
      </c>
      <c r="DX164" s="6"/>
      <c r="EA164" s="2"/>
      <c r="ED164" s="2"/>
      <c r="EG164" s="2"/>
      <c r="EJ164" s="2"/>
      <c r="EM164" s="22">
        <v>48.38</v>
      </c>
      <c r="EN164" s="22">
        <v>29</v>
      </c>
      <c r="EP164" s="6"/>
    </row>
    <row r="165" spans="2:146" x14ac:dyDescent="0.25">
      <c r="B165" s="2"/>
      <c r="E165" s="2"/>
      <c r="H165" s="2"/>
      <c r="K165" s="2"/>
      <c r="N165" s="22">
        <v>25.33</v>
      </c>
      <c r="O165" s="22">
        <v>39</v>
      </c>
      <c r="Q165" s="6"/>
      <c r="T165" s="2"/>
      <c r="W165" s="2"/>
      <c r="Z165" s="2"/>
      <c r="AC165" s="2"/>
      <c r="AF165" s="22">
        <v>26.09</v>
      </c>
      <c r="AG165" s="22">
        <v>41</v>
      </c>
      <c r="AI165" s="6"/>
      <c r="AL165" s="2"/>
      <c r="AO165" s="2"/>
      <c r="AR165" s="2"/>
      <c r="AU165" s="2"/>
      <c r="AX165" s="22">
        <v>27.34</v>
      </c>
      <c r="AY165" s="22">
        <v>34</v>
      </c>
      <c r="BA165" s="6"/>
      <c r="BD165" s="2"/>
      <c r="BG165" s="2"/>
      <c r="BJ165" s="2"/>
      <c r="BM165" s="22">
        <v>338</v>
      </c>
      <c r="BN165" s="22">
        <v>100</v>
      </c>
      <c r="BP165" s="2"/>
      <c r="BS165" s="22">
        <v>30.27</v>
      </c>
      <c r="BT165" s="22">
        <v>34</v>
      </c>
      <c r="BV165" s="6"/>
      <c r="BY165" s="2"/>
      <c r="CB165" s="2"/>
      <c r="CH165" s="2"/>
      <c r="CK165" s="22">
        <v>35.370000000000005</v>
      </c>
      <c r="CL165" s="22">
        <v>33</v>
      </c>
      <c r="CN165" s="6"/>
      <c r="CQ165" s="2"/>
      <c r="CT165" s="2"/>
      <c r="CW165" s="2"/>
      <c r="CZ165" s="2"/>
      <c r="DC165" s="22">
        <v>38.370000000000005</v>
      </c>
      <c r="DD165" s="22">
        <v>30</v>
      </c>
      <c r="DF165" s="6"/>
      <c r="DI165" s="2"/>
      <c r="DL165" s="2"/>
      <c r="DO165" s="2"/>
      <c r="DR165" s="2"/>
      <c r="DU165" s="22">
        <v>42.42</v>
      </c>
      <c r="DV165" s="22">
        <v>30</v>
      </c>
      <c r="DX165" s="6"/>
      <c r="EA165" s="2"/>
      <c r="ED165" s="2"/>
      <c r="EG165" s="2"/>
      <c r="EJ165" s="2"/>
      <c r="EM165" s="22">
        <v>48.370000000000005</v>
      </c>
      <c r="EN165" s="22">
        <v>29</v>
      </c>
      <c r="EP165" s="6"/>
    </row>
    <row r="166" spans="2:146" x14ac:dyDescent="0.25">
      <c r="B166" s="2"/>
      <c r="E166" s="2"/>
      <c r="H166" s="2"/>
      <c r="K166" s="2"/>
      <c r="N166" s="22">
        <v>25.32</v>
      </c>
      <c r="O166" s="22">
        <v>39</v>
      </c>
      <c r="Q166" s="6"/>
      <c r="T166" s="2"/>
      <c r="W166" s="2"/>
      <c r="Z166" s="2"/>
      <c r="AC166" s="2"/>
      <c r="AF166" s="22">
        <v>26.08</v>
      </c>
      <c r="AG166" s="22">
        <v>41</v>
      </c>
      <c r="AI166" s="6"/>
      <c r="AL166" s="2"/>
      <c r="AO166" s="2"/>
      <c r="AR166" s="2"/>
      <c r="AU166" s="2"/>
      <c r="AX166" s="22">
        <v>27.33</v>
      </c>
      <c r="AY166" s="22">
        <v>34</v>
      </c>
      <c r="BA166" s="6"/>
      <c r="BD166" s="2"/>
      <c r="BG166" s="2"/>
      <c r="BJ166" s="2"/>
      <c r="BM166" s="22">
        <v>339</v>
      </c>
      <c r="BN166" s="22">
        <v>100</v>
      </c>
      <c r="BP166" s="2"/>
      <c r="BS166" s="22">
        <v>30.26</v>
      </c>
      <c r="BT166" s="22">
        <v>34</v>
      </c>
      <c r="BV166" s="6"/>
      <c r="BY166" s="2"/>
      <c r="CB166" s="2"/>
      <c r="CH166" s="2"/>
      <c r="CK166" s="22">
        <v>35.360000000000007</v>
      </c>
      <c r="CL166" s="22">
        <v>33</v>
      </c>
      <c r="CN166" s="6"/>
      <c r="CQ166" s="2"/>
      <c r="CT166" s="2"/>
      <c r="CW166" s="2"/>
      <c r="CZ166" s="2"/>
      <c r="DC166" s="22">
        <v>38.360000000000007</v>
      </c>
      <c r="DD166" s="22">
        <v>31</v>
      </c>
      <c r="DF166" s="6"/>
      <c r="DI166" s="2"/>
      <c r="DL166" s="2"/>
      <c r="DO166" s="2"/>
      <c r="DR166" s="2"/>
      <c r="DU166" s="22">
        <v>42.410000000000004</v>
      </c>
      <c r="DV166" s="22">
        <v>30</v>
      </c>
      <c r="DX166" s="6"/>
      <c r="EA166" s="2"/>
      <c r="ED166" s="2"/>
      <c r="EG166" s="2"/>
      <c r="EJ166" s="2"/>
      <c r="EM166" s="22">
        <v>48.360000000000007</v>
      </c>
      <c r="EN166" s="22">
        <v>29</v>
      </c>
      <c r="EP166" s="6"/>
    </row>
    <row r="167" spans="2:146" x14ac:dyDescent="0.25">
      <c r="B167" s="2"/>
      <c r="E167" s="2"/>
      <c r="H167" s="2"/>
      <c r="K167" s="2"/>
      <c r="N167" s="22">
        <v>25.31</v>
      </c>
      <c r="O167" s="22">
        <v>39</v>
      </c>
      <c r="Q167" s="6"/>
      <c r="T167" s="2"/>
      <c r="W167" s="2"/>
      <c r="Z167" s="2"/>
      <c r="AC167" s="2"/>
      <c r="AF167" s="22">
        <v>26.07</v>
      </c>
      <c r="AG167" s="22">
        <v>41</v>
      </c>
      <c r="AI167" s="6"/>
      <c r="AL167" s="2"/>
      <c r="AO167" s="2"/>
      <c r="AR167" s="2"/>
      <c r="AU167" s="2"/>
      <c r="AX167" s="22">
        <v>27.32</v>
      </c>
      <c r="AY167" s="22">
        <v>35</v>
      </c>
      <c r="BA167" s="6"/>
      <c r="BD167" s="2"/>
      <c r="BG167" s="2"/>
      <c r="BJ167" s="2"/>
      <c r="BM167" s="22">
        <v>340</v>
      </c>
      <c r="BN167" s="22">
        <v>100</v>
      </c>
      <c r="BP167" s="2"/>
      <c r="BS167" s="22">
        <v>30.25</v>
      </c>
      <c r="BT167" s="22">
        <v>34</v>
      </c>
      <c r="BV167" s="6"/>
      <c r="BY167" s="2"/>
      <c r="CB167" s="2"/>
      <c r="CH167" s="2"/>
      <c r="CK167" s="22">
        <v>35.35</v>
      </c>
      <c r="CL167" s="22">
        <v>33</v>
      </c>
      <c r="CN167" s="6"/>
      <c r="CQ167" s="2"/>
      <c r="CT167" s="2"/>
      <c r="CW167" s="2"/>
      <c r="CZ167" s="2"/>
      <c r="DC167" s="22">
        <v>38.35</v>
      </c>
      <c r="DD167" s="22">
        <v>31</v>
      </c>
      <c r="DF167" s="6"/>
      <c r="DI167" s="2"/>
      <c r="DL167" s="2"/>
      <c r="DO167" s="2"/>
      <c r="DR167" s="2"/>
      <c r="DU167" s="22">
        <v>42.400000000000006</v>
      </c>
      <c r="DV167" s="22">
        <v>30</v>
      </c>
      <c r="DX167" s="6"/>
      <c r="EA167" s="2"/>
      <c r="ED167" s="2"/>
      <c r="EG167" s="2"/>
      <c r="EJ167" s="2"/>
      <c r="EM167" s="22">
        <v>48.35</v>
      </c>
      <c r="EN167" s="22">
        <v>29</v>
      </c>
      <c r="EP167" s="6"/>
    </row>
    <row r="168" spans="2:146" x14ac:dyDescent="0.25">
      <c r="B168" s="2"/>
      <c r="E168" s="2"/>
      <c r="H168" s="2"/>
      <c r="K168" s="2"/>
      <c r="N168" s="22">
        <v>25.3</v>
      </c>
      <c r="O168" s="22">
        <v>40</v>
      </c>
      <c r="Q168" s="6"/>
      <c r="T168" s="2"/>
      <c r="W168" s="2"/>
      <c r="Z168" s="2"/>
      <c r="AC168" s="2"/>
      <c r="AF168" s="22">
        <v>26.06</v>
      </c>
      <c r="AG168" s="22">
        <v>41</v>
      </c>
      <c r="AI168" s="6"/>
      <c r="AL168" s="2"/>
      <c r="AO168" s="2"/>
      <c r="AR168" s="2"/>
      <c r="AU168" s="2"/>
      <c r="AX168" s="22">
        <v>27.31</v>
      </c>
      <c r="AY168" s="22">
        <v>35</v>
      </c>
      <c r="BA168" s="6"/>
      <c r="BD168" s="2"/>
      <c r="BG168" s="2"/>
      <c r="BJ168" s="2"/>
      <c r="BM168" s="22">
        <v>341</v>
      </c>
      <c r="BN168" s="22">
        <v>100</v>
      </c>
      <c r="BP168" s="2"/>
      <c r="BS168" s="22">
        <v>30.24</v>
      </c>
      <c r="BT168" s="22">
        <v>34</v>
      </c>
      <c r="BV168" s="6"/>
      <c r="BY168" s="2"/>
      <c r="CB168" s="2"/>
      <c r="CH168" s="2"/>
      <c r="CK168" s="22">
        <v>35.340000000000003</v>
      </c>
      <c r="CL168" s="22">
        <v>33</v>
      </c>
      <c r="CN168" s="6"/>
      <c r="CQ168" s="2"/>
      <c r="CT168" s="2"/>
      <c r="CW168" s="2"/>
      <c r="CZ168" s="2"/>
      <c r="DC168" s="22">
        <v>38.340000000000003</v>
      </c>
      <c r="DD168" s="22">
        <v>31</v>
      </c>
      <c r="DF168" s="6"/>
      <c r="DI168" s="2"/>
      <c r="DL168" s="2"/>
      <c r="DO168" s="2"/>
      <c r="DR168" s="2"/>
      <c r="DU168" s="22">
        <v>42.39</v>
      </c>
      <c r="DV168" s="22">
        <v>30</v>
      </c>
      <c r="DX168" s="6"/>
      <c r="EA168" s="2"/>
      <c r="ED168" s="2"/>
      <c r="EG168" s="2"/>
      <c r="EJ168" s="2"/>
      <c r="EM168" s="22">
        <v>48.34</v>
      </c>
      <c r="EN168" s="22">
        <v>29</v>
      </c>
      <c r="EP168" s="6"/>
    </row>
    <row r="169" spans="2:146" x14ac:dyDescent="0.25">
      <c r="B169" s="2"/>
      <c r="E169" s="2"/>
      <c r="H169" s="2"/>
      <c r="K169" s="2"/>
      <c r="N169" s="22">
        <v>25.29</v>
      </c>
      <c r="O169" s="22">
        <v>40</v>
      </c>
      <c r="Q169" s="6"/>
      <c r="T169" s="2"/>
      <c r="W169" s="2"/>
      <c r="Z169" s="2"/>
      <c r="AC169" s="2"/>
      <c r="AF169" s="22">
        <v>26.05</v>
      </c>
      <c r="AG169" s="22">
        <v>41</v>
      </c>
      <c r="AI169" s="6"/>
      <c r="AL169" s="2"/>
      <c r="AO169" s="2"/>
      <c r="AR169" s="2"/>
      <c r="AU169" s="2"/>
      <c r="AX169" s="22">
        <v>27.3</v>
      </c>
      <c r="AY169" s="22">
        <v>35</v>
      </c>
      <c r="BA169" s="6"/>
      <c r="BD169" s="2"/>
      <c r="BG169" s="2"/>
      <c r="BJ169" s="2"/>
      <c r="BM169" s="22">
        <v>342</v>
      </c>
      <c r="BN169" s="22">
        <v>100</v>
      </c>
      <c r="BP169" s="2"/>
      <c r="BS169" s="22">
        <v>30.23</v>
      </c>
      <c r="BT169" s="22">
        <v>34</v>
      </c>
      <c r="BV169" s="6"/>
      <c r="BY169" s="2"/>
      <c r="CB169" s="2"/>
      <c r="CH169" s="2"/>
      <c r="CK169" s="22">
        <v>35.330000000000005</v>
      </c>
      <c r="CL169" s="22">
        <v>33</v>
      </c>
      <c r="CN169" s="6"/>
      <c r="CQ169" s="2"/>
      <c r="CT169" s="2"/>
      <c r="CW169" s="2"/>
      <c r="CZ169" s="2"/>
      <c r="DC169" s="22">
        <v>38.330000000000005</v>
      </c>
      <c r="DD169" s="22">
        <v>31</v>
      </c>
      <c r="DF169" s="6"/>
      <c r="DI169" s="2"/>
      <c r="DL169" s="2"/>
      <c r="DO169" s="2"/>
      <c r="DR169" s="2"/>
      <c r="DU169" s="22">
        <v>42.38</v>
      </c>
      <c r="DV169" s="22">
        <v>30</v>
      </c>
      <c r="DX169" s="6"/>
      <c r="EA169" s="2"/>
      <c r="ED169" s="2"/>
      <c r="EG169" s="2"/>
      <c r="EJ169" s="2"/>
      <c r="EM169" s="22">
        <v>48.330000000000005</v>
      </c>
      <c r="EN169" s="22">
        <v>29</v>
      </c>
      <c r="EP169" s="6"/>
    </row>
    <row r="170" spans="2:146" x14ac:dyDescent="0.25">
      <c r="B170" s="2"/>
      <c r="E170" s="2"/>
      <c r="H170" s="2"/>
      <c r="K170" s="2"/>
      <c r="N170" s="22">
        <v>25.28</v>
      </c>
      <c r="O170" s="22">
        <v>40</v>
      </c>
      <c r="Q170" s="6"/>
      <c r="T170" s="2"/>
      <c r="W170" s="2"/>
      <c r="Z170" s="2"/>
      <c r="AC170" s="2"/>
      <c r="AF170" s="22">
        <v>26.04</v>
      </c>
      <c r="AG170" s="22">
        <v>41</v>
      </c>
      <c r="AI170" s="6"/>
      <c r="AL170" s="2"/>
      <c r="AO170" s="2"/>
      <c r="AR170" s="2"/>
      <c r="AU170" s="2"/>
      <c r="AX170" s="22">
        <v>27.29</v>
      </c>
      <c r="AY170" s="22">
        <v>35</v>
      </c>
      <c r="BA170" s="6"/>
      <c r="BD170" s="2"/>
      <c r="BG170" s="2"/>
      <c r="BJ170" s="2"/>
      <c r="BM170" s="22">
        <v>343</v>
      </c>
      <c r="BN170" s="22">
        <v>100</v>
      </c>
      <c r="BP170" s="2"/>
      <c r="BS170" s="22">
        <v>30.22</v>
      </c>
      <c r="BT170" s="22">
        <v>35</v>
      </c>
      <c r="BV170" s="6"/>
      <c r="BY170" s="2"/>
      <c r="CB170" s="2"/>
      <c r="CH170" s="2"/>
      <c r="CK170" s="22">
        <v>35.32</v>
      </c>
      <c r="CL170" s="22">
        <v>33</v>
      </c>
      <c r="CN170" s="6"/>
      <c r="CQ170" s="2"/>
      <c r="CT170" s="2"/>
      <c r="CW170" s="2"/>
      <c r="CZ170" s="2"/>
      <c r="DC170" s="22">
        <v>38.32</v>
      </c>
      <c r="DD170" s="22">
        <v>31</v>
      </c>
      <c r="DF170" s="6"/>
      <c r="DI170" s="2"/>
      <c r="DL170" s="2"/>
      <c r="DO170" s="2"/>
      <c r="DR170" s="2"/>
      <c r="DU170" s="22">
        <v>42.370000000000005</v>
      </c>
      <c r="DV170" s="22">
        <v>30</v>
      </c>
      <c r="DX170" s="6"/>
      <c r="EA170" s="2"/>
      <c r="ED170" s="2"/>
      <c r="EG170" s="2"/>
      <c r="EJ170" s="2"/>
      <c r="EM170" s="22">
        <v>48.32</v>
      </c>
      <c r="EN170" s="22">
        <v>29</v>
      </c>
      <c r="EP170" s="6"/>
    </row>
    <row r="171" spans="2:146" x14ac:dyDescent="0.25">
      <c r="B171" s="2"/>
      <c r="E171" s="2"/>
      <c r="H171" s="2"/>
      <c r="K171" s="2"/>
      <c r="N171" s="22">
        <v>25.27</v>
      </c>
      <c r="O171" s="22">
        <v>40</v>
      </c>
      <c r="Q171" s="6"/>
      <c r="T171" s="2"/>
      <c r="W171" s="2"/>
      <c r="Z171" s="2"/>
      <c r="AC171" s="2"/>
      <c r="AF171" s="22">
        <v>26.03</v>
      </c>
      <c r="AG171" s="22">
        <v>41</v>
      </c>
      <c r="AI171" s="6"/>
      <c r="AL171" s="2"/>
      <c r="AO171" s="2"/>
      <c r="AR171" s="2"/>
      <c r="AU171" s="2"/>
      <c r="AX171" s="22">
        <v>27.28</v>
      </c>
      <c r="AY171" s="22">
        <v>35</v>
      </c>
      <c r="BA171" s="6"/>
      <c r="BD171" s="2"/>
      <c r="BG171" s="2"/>
      <c r="BJ171" s="2"/>
      <c r="BM171" s="22">
        <v>344</v>
      </c>
      <c r="BN171" s="22">
        <v>100</v>
      </c>
      <c r="BP171" s="2"/>
      <c r="BS171" s="22">
        <v>30.21</v>
      </c>
      <c r="BT171" s="22">
        <v>35</v>
      </c>
      <c r="BV171" s="6"/>
      <c r="BY171" s="2"/>
      <c r="CB171" s="2"/>
      <c r="CH171" s="2"/>
      <c r="CK171" s="22">
        <v>35.31</v>
      </c>
      <c r="CL171" s="22">
        <v>33</v>
      </c>
      <c r="CN171" s="6"/>
      <c r="CQ171" s="2"/>
      <c r="CT171" s="2"/>
      <c r="CW171" s="2"/>
      <c r="CZ171" s="2"/>
      <c r="DC171" s="22">
        <v>38.31</v>
      </c>
      <c r="DD171" s="22">
        <v>31</v>
      </c>
      <c r="DF171" s="6"/>
      <c r="DI171" s="2"/>
      <c r="DL171" s="2"/>
      <c r="DO171" s="2"/>
      <c r="DR171" s="2"/>
      <c r="DU171" s="22">
        <v>42.360000000000007</v>
      </c>
      <c r="DV171" s="22">
        <v>30</v>
      </c>
      <c r="DX171" s="6"/>
      <c r="EA171" s="2"/>
      <c r="ED171" s="2"/>
      <c r="EG171" s="2"/>
      <c r="EJ171" s="2"/>
      <c r="EM171" s="22">
        <v>48.31</v>
      </c>
      <c r="EN171" s="22">
        <v>29</v>
      </c>
      <c r="EP171" s="6"/>
    </row>
    <row r="172" spans="2:146" x14ac:dyDescent="0.25">
      <c r="B172" s="2"/>
      <c r="E172" s="2"/>
      <c r="H172" s="2"/>
      <c r="K172" s="2"/>
      <c r="N172" s="22">
        <v>25.26</v>
      </c>
      <c r="O172" s="22">
        <v>40</v>
      </c>
      <c r="Q172" s="6"/>
      <c r="T172" s="2"/>
      <c r="W172" s="2"/>
      <c r="Z172" s="2"/>
      <c r="AC172" s="2"/>
      <c r="AF172" s="22">
        <v>26.02</v>
      </c>
      <c r="AG172" s="22">
        <v>41</v>
      </c>
      <c r="AI172" s="6"/>
      <c r="AL172" s="2"/>
      <c r="AO172" s="2"/>
      <c r="AR172" s="2"/>
      <c r="AU172" s="2"/>
      <c r="AX172" s="22">
        <v>27.27</v>
      </c>
      <c r="AY172" s="22">
        <v>35</v>
      </c>
      <c r="BA172" s="6"/>
      <c r="BD172" s="2"/>
      <c r="BG172" s="2"/>
      <c r="BJ172" s="2"/>
      <c r="BM172" s="22">
        <v>345</v>
      </c>
      <c r="BN172" s="22">
        <v>100</v>
      </c>
      <c r="BP172" s="2"/>
      <c r="BS172" s="22">
        <v>30.2</v>
      </c>
      <c r="BT172" s="22">
        <v>35</v>
      </c>
      <c r="BV172" s="6"/>
      <c r="BY172" s="2"/>
      <c r="CB172" s="2"/>
      <c r="CH172" s="2"/>
      <c r="CK172" s="22">
        <v>35.300000000000004</v>
      </c>
      <c r="CL172" s="22">
        <v>33</v>
      </c>
      <c r="CN172" s="6"/>
      <c r="CQ172" s="2"/>
      <c r="CT172" s="2"/>
      <c r="CW172" s="2"/>
      <c r="CZ172" s="2"/>
      <c r="DC172" s="22">
        <v>38.300000000000004</v>
      </c>
      <c r="DD172" s="22">
        <v>31</v>
      </c>
      <c r="DF172" s="6"/>
      <c r="DI172" s="2"/>
      <c r="DL172" s="2"/>
      <c r="DO172" s="2"/>
      <c r="DR172" s="2"/>
      <c r="DU172" s="22">
        <v>42.35</v>
      </c>
      <c r="DV172" s="22">
        <v>30</v>
      </c>
      <c r="DX172" s="6"/>
      <c r="EA172" s="2"/>
      <c r="ED172" s="2"/>
      <c r="EG172" s="2"/>
      <c r="EJ172" s="2"/>
      <c r="EM172" s="22">
        <v>48.300000000000004</v>
      </c>
      <c r="EN172" s="22">
        <v>29</v>
      </c>
      <c r="EP172" s="6"/>
    </row>
    <row r="173" spans="2:146" x14ac:dyDescent="0.25">
      <c r="B173" s="2"/>
      <c r="E173" s="2"/>
      <c r="H173" s="2"/>
      <c r="K173" s="2"/>
      <c r="N173" s="22">
        <v>25.25</v>
      </c>
      <c r="O173" s="22">
        <v>40</v>
      </c>
      <c r="Q173" s="6"/>
      <c r="T173" s="2"/>
      <c r="W173" s="2"/>
      <c r="Z173" s="2"/>
      <c r="AC173" s="2"/>
      <c r="AF173" s="22">
        <v>26.01</v>
      </c>
      <c r="AG173" s="22">
        <v>41</v>
      </c>
      <c r="AI173" s="6"/>
      <c r="AL173" s="2"/>
      <c r="AO173" s="2"/>
      <c r="AR173" s="2"/>
      <c r="AU173" s="2"/>
      <c r="AX173" s="22">
        <v>27.26</v>
      </c>
      <c r="AY173" s="22">
        <v>35</v>
      </c>
      <c r="BA173" s="6"/>
      <c r="BD173" s="2"/>
      <c r="BG173" s="2"/>
      <c r="BJ173" s="2"/>
      <c r="BM173" s="22">
        <v>346</v>
      </c>
      <c r="BN173" s="22">
        <v>100</v>
      </c>
      <c r="BP173" s="2"/>
      <c r="BS173" s="22">
        <v>30.19</v>
      </c>
      <c r="BT173" s="22">
        <v>35</v>
      </c>
      <c r="BV173" s="6"/>
      <c r="BY173" s="2"/>
      <c r="CB173" s="2"/>
      <c r="CH173" s="2"/>
      <c r="CK173" s="22">
        <v>35.290000000000006</v>
      </c>
      <c r="CL173" s="22">
        <v>34</v>
      </c>
      <c r="CN173" s="6"/>
      <c r="CQ173" s="2"/>
      <c r="CT173" s="2"/>
      <c r="CW173" s="2"/>
      <c r="CZ173" s="2"/>
      <c r="DC173" s="22">
        <v>38.290000000000006</v>
      </c>
      <c r="DD173" s="22">
        <v>31</v>
      </c>
      <c r="DF173" s="6"/>
      <c r="DI173" s="2"/>
      <c r="DL173" s="2"/>
      <c r="DO173" s="2"/>
      <c r="DR173" s="2"/>
      <c r="DU173" s="22">
        <v>42.34</v>
      </c>
      <c r="DV173" s="22">
        <v>31</v>
      </c>
      <c r="DX173" s="6"/>
      <c r="EA173" s="2"/>
      <c r="ED173" s="2"/>
      <c r="EG173" s="2"/>
      <c r="EJ173" s="2"/>
      <c r="EM173" s="22">
        <v>48.290000000000006</v>
      </c>
      <c r="EN173" s="22">
        <v>29</v>
      </c>
      <c r="EP173" s="6"/>
    </row>
    <row r="174" spans="2:146" x14ac:dyDescent="0.25">
      <c r="B174" s="2"/>
      <c r="E174" s="2"/>
      <c r="H174" s="2"/>
      <c r="K174" s="2"/>
      <c r="N174" s="22">
        <v>25.24</v>
      </c>
      <c r="O174" s="22">
        <v>40</v>
      </c>
      <c r="Q174" s="6"/>
      <c r="T174" s="2"/>
      <c r="W174" s="2"/>
      <c r="Z174" s="2"/>
      <c r="AC174" s="2"/>
      <c r="AF174" s="22">
        <v>26</v>
      </c>
      <c r="AG174" s="22">
        <v>42</v>
      </c>
      <c r="AI174" s="6"/>
      <c r="AL174" s="2"/>
      <c r="AO174" s="2"/>
      <c r="AR174" s="2"/>
      <c r="AU174" s="2"/>
      <c r="AX174" s="22">
        <v>27.25</v>
      </c>
      <c r="AY174" s="22">
        <v>36</v>
      </c>
      <c r="BA174" s="6"/>
      <c r="BD174" s="2"/>
      <c r="BG174" s="2"/>
      <c r="BJ174" s="2"/>
      <c r="BM174" s="22">
        <v>347</v>
      </c>
      <c r="BN174" s="22">
        <v>100</v>
      </c>
      <c r="BP174" s="2"/>
      <c r="BS174" s="22">
        <v>30.18</v>
      </c>
      <c r="BT174" s="22">
        <v>35</v>
      </c>
      <c r="BV174" s="6"/>
      <c r="BY174" s="2"/>
      <c r="CB174" s="2"/>
      <c r="CH174" s="2"/>
      <c r="CK174" s="22">
        <v>35.28</v>
      </c>
      <c r="CL174" s="22">
        <v>34</v>
      </c>
      <c r="CN174" s="6"/>
      <c r="CQ174" s="2"/>
      <c r="CT174" s="2"/>
      <c r="CW174" s="2"/>
      <c r="CZ174" s="2"/>
      <c r="DC174" s="22">
        <v>38.28</v>
      </c>
      <c r="DD174" s="22">
        <v>31</v>
      </c>
      <c r="DF174" s="6"/>
      <c r="DI174" s="2"/>
      <c r="DL174" s="2"/>
      <c r="DO174" s="2"/>
      <c r="DR174" s="2"/>
      <c r="DU174" s="22">
        <v>42.330000000000005</v>
      </c>
      <c r="DV174" s="22">
        <v>31</v>
      </c>
      <c r="DX174" s="6"/>
      <c r="EA174" s="2"/>
      <c r="ED174" s="2"/>
      <c r="EG174" s="2"/>
      <c r="EJ174" s="2"/>
      <c r="EM174" s="22">
        <v>48.28</v>
      </c>
      <c r="EN174" s="22">
        <v>29</v>
      </c>
      <c r="EP174" s="6"/>
    </row>
    <row r="175" spans="2:146" x14ac:dyDescent="0.25">
      <c r="B175" s="2"/>
      <c r="E175" s="2"/>
      <c r="H175" s="2"/>
      <c r="K175" s="2"/>
      <c r="N175" s="22">
        <v>25.23</v>
      </c>
      <c r="O175" s="22">
        <v>40</v>
      </c>
      <c r="Q175" s="6"/>
      <c r="T175" s="2"/>
      <c r="W175" s="2"/>
      <c r="Z175" s="2"/>
      <c r="AC175" s="2"/>
      <c r="AF175" s="22">
        <v>25.59</v>
      </c>
      <c r="AG175" s="22">
        <v>42</v>
      </c>
      <c r="AI175" s="6"/>
      <c r="AL175" s="2"/>
      <c r="AO175" s="2"/>
      <c r="AR175" s="2"/>
      <c r="AU175" s="2"/>
      <c r="AX175" s="22">
        <v>27.24</v>
      </c>
      <c r="AY175" s="22">
        <v>36</v>
      </c>
      <c r="BA175" s="6"/>
      <c r="BD175" s="2"/>
      <c r="BG175" s="2"/>
      <c r="BJ175" s="2"/>
      <c r="BM175" s="22">
        <v>348</v>
      </c>
      <c r="BN175" s="22">
        <v>100</v>
      </c>
      <c r="BP175" s="2"/>
      <c r="BS175" s="22">
        <v>30.169999999999998</v>
      </c>
      <c r="BT175" s="22">
        <v>35</v>
      </c>
      <c r="BV175" s="6"/>
      <c r="BY175" s="2"/>
      <c r="CB175" s="2"/>
      <c r="CH175" s="2"/>
      <c r="CK175" s="22">
        <v>35.270000000000003</v>
      </c>
      <c r="CL175" s="22">
        <v>34</v>
      </c>
      <c r="CN175" s="6"/>
      <c r="CQ175" s="2"/>
      <c r="CT175" s="2"/>
      <c r="CW175" s="2"/>
      <c r="CZ175" s="2"/>
      <c r="DC175" s="22">
        <v>38.270000000000003</v>
      </c>
      <c r="DD175" s="22">
        <v>31</v>
      </c>
      <c r="DF175" s="6"/>
      <c r="DI175" s="2"/>
      <c r="DL175" s="2"/>
      <c r="DO175" s="2"/>
      <c r="DR175" s="2"/>
      <c r="DU175" s="22">
        <v>42.32</v>
      </c>
      <c r="DV175" s="22">
        <v>31</v>
      </c>
      <c r="DX175" s="6"/>
      <c r="EA175" s="2"/>
      <c r="ED175" s="2"/>
      <c r="EG175" s="2"/>
      <c r="EJ175" s="2"/>
      <c r="EM175" s="22">
        <v>48.27</v>
      </c>
      <c r="EN175" s="22">
        <v>29</v>
      </c>
      <c r="EP175" s="6"/>
    </row>
    <row r="176" spans="2:146" x14ac:dyDescent="0.25">
      <c r="B176" s="2"/>
      <c r="E176" s="2"/>
      <c r="H176" s="2"/>
      <c r="K176" s="2"/>
      <c r="N176" s="22">
        <v>25.22</v>
      </c>
      <c r="O176" s="22">
        <v>40</v>
      </c>
      <c r="Q176" s="6"/>
      <c r="T176" s="2"/>
      <c r="W176" s="2"/>
      <c r="Z176" s="2"/>
      <c r="AC176" s="2"/>
      <c r="AF176" s="22">
        <v>25.58</v>
      </c>
      <c r="AG176" s="22">
        <v>42</v>
      </c>
      <c r="AI176" s="6"/>
      <c r="AL176" s="2"/>
      <c r="AO176" s="2"/>
      <c r="AR176" s="2"/>
      <c r="AU176" s="2"/>
      <c r="AX176" s="22">
        <v>27.23</v>
      </c>
      <c r="AY176" s="22">
        <v>36</v>
      </c>
      <c r="BA176" s="6"/>
      <c r="BD176" s="2"/>
      <c r="BG176" s="2"/>
      <c r="BJ176" s="2"/>
      <c r="BM176" s="22">
        <v>349</v>
      </c>
      <c r="BN176" s="22">
        <v>100</v>
      </c>
      <c r="BP176" s="2"/>
      <c r="BS176" s="22">
        <v>30.16</v>
      </c>
      <c r="BT176" s="22">
        <v>35</v>
      </c>
      <c r="BV176" s="6"/>
      <c r="BY176" s="2"/>
      <c r="CB176" s="2"/>
      <c r="CH176" s="2"/>
      <c r="CK176" s="22">
        <v>35.260000000000005</v>
      </c>
      <c r="CL176" s="22">
        <v>34</v>
      </c>
      <c r="CN176" s="6"/>
      <c r="CQ176" s="2"/>
      <c r="CT176" s="2"/>
      <c r="CW176" s="2"/>
      <c r="CZ176" s="2"/>
      <c r="DC176" s="22">
        <v>38.260000000000005</v>
      </c>
      <c r="DD176" s="22">
        <v>31</v>
      </c>
      <c r="DF176" s="6"/>
      <c r="DI176" s="2"/>
      <c r="DL176" s="2"/>
      <c r="DO176" s="2"/>
      <c r="DR176" s="2"/>
      <c r="DU176" s="22">
        <v>42.31</v>
      </c>
      <c r="DV176" s="22">
        <v>31</v>
      </c>
      <c r="DX176" s="6"/>
      <c r="EA176" s="2"/>
      <c r="ED176" s="2"/>
      <c r="EG176" s="2"/>
      <c r="EJ176" s="2"/>
      <c r="EM176" s="22">
        <v>48.260000000000005</v>
      </c>
      <c r="EN176" s="22">
        <v>29</v>
      </c>
      <c r="EP176" s="6"/>
    </row>
    <row r="177" spans="2:146" x14ac:dyDescent="0.25">
      <c r="B177" s="2"/>
      <c r="E177" s="2"/>
      <c r="H177" s="2"/>
      <c r="K177" s="2"/>
      <c r="N177" s="22">
        <v>25.21</v>
      </c>
      <c r="O177" s="22">
        <v>40</v>
      </c>
      <c r="Q177" s="6"/>
      <c r="T177" s="2"/>
      <c r="W177" s="2"/>
      <c r="Z177" s="2"/>
      <c r="AC177" s="2"/>
      <c r="AF177" s="22">
        <v>25.57</v>
      </c>
      <c r="AG177" s="22">
        <v>42</v>
      </c>
      <c r="AI177" s="6"/>
      <c r="AL177" s="2"/>
      <c r="AO177" s="2"/>
      <c r="AR177" s="2"/>
      <c r="AU177" s="2"/>
      <c r="AX177" s="22">
        <v>27.22</v>
      </c>
      <c r="AY177" s="22">
        <v>36</v>
      </c>
      <c r="BA177" s="6"/>
      <c r="BD177" s="2"/>
      <c r="BG177" s="2"/>
      <c r="BJ177" s="2"/>
      <c r="BM177" s="22">
        <v>350</v>
      </c>
      <c r="BN177" s="22">
        <v>100</v>
      </c>
      <c r="BP177" s="2"/>
      <c r="BS177" s="22">
        <v>30.15</v>
      </c>
      <c r="BT177" s="22">
        <v>36</v>
      </c>
      <c r="BV177" s="6"/>
      <c r="BY177" s="2"/>
      <c r="CB177" s="2"/>
      <c r="CH177" s="2"/>
      <c r="CK177" s="22">
        <v>35.25</v>
      </c>
      <c r="CL177" s="22">
        <v>34</v>
      </c>
      <c r="CN177" s="6"/>
      <c r="CQ177" s="2"/>
      <c r="CT177" s="2"/>
      <c r="CW177" s="2"/>
      <c r="CZ177" s="2"/>
      <c r="DC177" s="22">
        <v>38.25</v>
      </c>
      <c r="DD177" s="22">
        <v>31</v>
      </c>
      <c r="DF177" s="6"/>
      <c r="DI177" s="2"/>
      <c r="DL177" s="2"/>
      <c r="DO177" s="2"/>
      <c r="DR177" s="2"/>
      <c r="DU177" s="22">
        <v>42.300000000000004</v>
      </c>
      <c r="DV177" s="22">
        <v>31</v>
      </c>
      <c r="DX177" s="6"/>
      <c r="EA177" s="2"/>
      <c r="ED177" s="2"/>
      <c r="EG177" s="2"/>
      <c r="EJ177" s="2"/>
      <c r="EM177" s="22">
        <v>48.25</v>
      </c>
      <c r="EN177" s="22">
        <v>29</v>
      </c>
      <c r="EP177" s="6"/>
    </row>
    <row r="178" spans="2:146" x14ac:dyDescent="0.25">
      <c r="B178" s="2"/>
      <c r="E178" s="2"/>
      <c r="H178" s="2"/>
      <c r="K178" s="2"/>
      <c r="N178" s="22">
        <v>25.2</v>
      </c>
      <c r="O178" s="22">
        <v>40</v>
      </c>
      <c r="Q178" s="6"/>
      <c r="T178" s="2"/>
      <c r="W178" s="2"/>
      <c r="Z178" s="2"/>
      <c r="AC178" s="2"/>
      <c r="AF178" s="22">
        <v>25.56</v>
      </c>
      <c r="AG178" s="22">
        <v>42</v>
      </c>
      <c r="AI178" s="6"/>
      <c r="AL178" s="2"/>
      <c r="AO178" s="2"/>
      <c r="AR178" s="2"/>
      <c r="AU178" s="2"/>
      <c r="AX178" s="22">
        <v>27.21</v>
      </c>
      <c r="AY178" s="22">
        <v>36</v>
      </c>
      <c r="BA178" s="6"/>
      <c r="BD178" s="2"/>
      <c r="BG178" s="2"/>
      <c r="BJ178" s="2"/>
      <c r="BM178" s="22">
        <v>351</v>
      </c>
      <c r="BN178" s="22">
        <v>100</v>
      </c>
      <c r="BP178" s="2"/>
      <c r="BS178" s="22">
        <v>30.14</v>
      </c>
      <c r="BT178" s="22">
        <v>36</v>
      </c>
      <c r="BV178" s="6"/>
      <c r="BY178" s="2"/>
      <c r="CB178" s="2"/>
      <c r="CH178" s="2"/>
      <c r="CK178" s="22">
        <v>35.24</v>
      </c>
      <c r="CL178" s="22">
        <v>34</v>
      </c>
      <c r="CN178" s="6"/>
      <c r="CQ178" s="2"/>
      <c r="CT178" s="2"/>
      <c r="CW178" s="2"/>
      <c r="CZ178" s="2"/>
      <c r="DC178" s="22">
        <v>38.24</v>
      </c>
      <c r="DD178" s="22">
        <v>32</v>
      </c>
      <c r="DF178" s="6"/>
      <c r="DI178" s="2"/>
      <c r="DL178" s="2"/>
      <c r="DO178" s="2"/>
      <c r="DR178" s="2"/>
      <c r="DU178" s="22">
        <v>42.290000000000006</v>
      </c>
      <c r="DV178" s="22">
        <v>31</v>
      </c>
      <c r="DX178" s="6"/>
      <c r="EA178" s="2"/>
      <c r="ED178" s="2"/>
      <c r="EG178" s="2"/>
      <c r="EJ178" s="2"/>
      <c r="EM178" s="22">
        <v>48.24</v>
      </c>
      <c r="EN178" s="22">
        <v>29</v>
      </c>
      <c r="EP178" s="6"/>
    </row>
    <row r="179" spans="2:146" x14ac:dyDescent="0.25">
      <c r="B179" s="2"/>
      <c r="E179" s="2"/>
      <c r="H179" s="2"/>
      <c r="K179" s="2"/>
      <c r="N179" s="22">
        <v>25.19</v>
      </c>
      <c r="O179" s="22">
        <v>40</v>
      </c>
      <c r="Q179" s="6"/>
      <c r="T179" s="2"/>
      <c r="W179" s="2"/>
      <c r="Z179" s="2"/>
      <c r="AC179" s="2"/>
      <c r="AF179" s="22">
        <v>25.55</v>
      </c>
      <c r="AG179" s="22">
        <v>42</v>
      </c>
      <c r="AI179" s="6"/>
      <c r="AL179" s="2"/>
      <c r="AO179" s="2"/>
      <c r="AR179" s="2"/>
      <c r="AU179" s="2"/>
      <c r="AX179" s="22">
        <v>27.2</v>
      </c>
      <c r="AY179" s="22">
        <v>36</v>
      </c>
      <c r="BA179" s="6"/>
      <c r="BD179" s="2"/>
      <c r="BG179" s="2"/>
      <c r="BJ179" s="2"/>
      <c r="BM179" s="22">
        <v>352</v>
      </c>
      <c r="BN179" s="22">
        <v>100</v>
      </c>
      <c r="BP179" s="2"/>
      <c r="BS179" s="22">
        <v>30.13</v>
      </c>
      <c r="BT179" s="22">
        <v>36</v>
      </c>
      <c r="BV179" s="6"/>
      <c r="BY179" s="2"/>
      <c r="CB179" s="2"/>
      <c r="CH179" s="2"/>
      <c r="CK179" s="22">
        <v>35.230000000000004</v>
      </c>
      <c r="CL179" s="22">
        <v>34</v>
      </c>
      <c r="CN179" s="6"/>
      <c r="CQ179" s="2"/>
      <c r="CT179" s="2"/>
      <c r="CW179" s="2"/>
      <c r="CZ179" s="2"/>
      <c r="DC179" s="22">
        <v>38.230000000000004</v>
      </c>
      <c r="DD179" s="22">
        <v>32</v>
      </c>
      <c r="DF179" s="6"/>
      <c r="DI179" s="2"/>
      <c r="DL179" s="2"/>
      <c r="DO179" s="2"/>
      <c r="DR179" s="2"/>
      <c r="DU179" s="22">
        <v>42.28</v>
      </c>
      <c r="DV179" s="22">
        <v>31</v>
      </c>
      <c r="DX179" s="6"/>
      <c r="EA179" s="2"/>
      <c r="ED179" s="2"/>
      <c r="EG179" s="2"/>
      <c r="EJ179" s="2"/>
      <c r="EM179" s="22">
        <v>48.230000000000004</v>
      </c>
      <c r="EN179" s="22">
        <v>30</v>
      </c>
      <c r="EP179" s="6"/>
    </row>
    <row r="180" spans="2:146" x14ac:dyDescent="0.25">
      <c r="B180" s="2"/>
      <c r="E180" s="2"/>
      <c r="H180" s="2"/>
      <c r="K180" s="2"/>
      <c r="N180" s="22">
        <v>25.18</v>
      </c>
      <c r="O180" s="22">
        <v>41</v>
      </c>
      <c r="Q180" s="6"/>
      <c r="T180" s="2"/>
      <c r="W180" s="2"/>
      <c r="Z180" s="2"/>
      <c r="AC180" s="2"/>
      <c r="AF180" s="22">
        <v>25.54</v>
      </c>
      <c r="AG180" s="22">
        <v>42</v>
      </c>
      <c r="AI180" s="6"/>
      <c r="AL180" s="2"/>
      <c r="AO180" s="2"/>
      <c r="AR180" s="2"/>
      <c r="AU180" s="2"/>
      <c r="AX180" s="22">
        <v>27.19</v>
      </c>
      <c r="AY180" s="22">
        <v>36</v>
      </c>
      <c r="BA180" s="6"/>
      <c r="BD180" s="2"/>
      <c r="BG180" s="2"/>
      <c r="BJ180" s="2"/>
      <c r="BM180" s="22">
        <v>353</v>
      </c>
      <c r="BN180" s="22">
        <v>100</v>
      </c>
      <c r="BP180" s="2"/>
      <c r="BS180" s="22">
        <v>30.12</v>
      </c>
      <c r="BT180" s="22">
        <v>36</v>
      </c>
      <c r="BV180" s="6"/>
      <c r="BY180" s="2"/>
      <c r="CB180" s="2"/>
      <c r="CH180" s="2"/>
      <c r="CK180" s="22">
        <v>35.220000000000006</v>
      </c>
      <c r="CL180" s="22">
        <v>34</v>
      </c>
      <c r="CN180" s="6"/>
      <c r="CQ180" s="2"/>
      <c r="CT180" s="2"/>
      <c r="CW180" s="2"/>
      <c r="CZ180" s="2"/>
      <c r="DC180" s="22">
        <v>38.220000000000006</v>
      </c>
      <c r="DD180" s="22">
        <v>32</v>
      </c>
      <c r="DF180" s="6"/>
      <c r="DI180" s="2"/>
      <c r="DL180" s="2"/>
      <c r="DO180" s="2"/>
      <c r="DR180" s="2"/>
      <c r="DU180" s="22">
        <v>42.27</v>
      </c>
      <c r="DV180" s="22">
        <v>31</v>
      </c>
      <c r="DX180" s="6"/>
      <c r="EA180" s="2"/>
      <c r="ED180" s="2"/>
      <c r="EG180" s="2"/>
      <c r="EJ180" s="2"/>
      <c r="EM180" s="22">
        <v>48.220000000000006</v>
      </c>
      <c r="EN180" s="22">
        <v>30</v>
      </c>
      <c r="EP180" s="6"/>
    </row>
    <row r="181" spans="2:146" x14ac:dyDescent="0.25">
      <c r="B181" s="2"/>
      <c r="E181" s="2"/>
      <c r="H181" s="2"/>
      <c r="K181" s="2"/>
      <c r="N181" s="22">
        <v>25.169999999999998</v>
      </c>
      <c r="O181" s="22">
        <v>41</v>
      </c>
      <c r="Q181" s="6"/>
      <c r="T181" s="2"/>
      <c r="W181" s="2"/>
      <c r="Z181" s="2"/>
      <c r="AC181" s="2"/>
      <c r="AF181" s="22">
        <v>25.53</v>
      </c>
      <c r="AG181" s="22">
        <v>42</v>
      </c>
      <c r="AI181" s="6"/>
      <c r="AL181" s="2"/>
      <c r="AO181" s="2"/>
      <c r="AR181" s="2"/>
      <c r="AU181" s="2"/>
      <c r="AX181" s="22">
        <v>27.18</v>
      </c>
      <c r="AY181" s="22">
        <v>37</v>
      </c>
      <c r="BA181" s="6"/>
      <c r="BD181" s="2"/>
      <c r="BG181" s="2"/>
      <c r="BJ181" s="2"/>
      <c r="BM181" s="22">
        <v>354</v>
      </c>
      <c r="BN181" s="22">
        <v>100</v>
      </c>
      <c r="BP181" s="2"/>
      <c r="BS181" s="22">
        <v>30.11</v>
      </c>
      <c r="BT181" s="22">
        <v>36</v>
      </c>
      <c r="BV181" s="6"/>
      <c r="BY181" s="2"/>
      <c r="CB181" s="2"/>
      <c r="CH181" s="2"/>
      <c r="CK181" s="22">
        <v>35.21</v>
      </c>
      <c r="CL181" s="22">
        <v>34</v>
      </c>
      <c r="CN181" s="6"/>
      <c r="CQ181" s="2"/>
      <c r="CT181" s="2"/>
      <c r="CW181" s="2"/>
      <c r="CZ181" s="2"/>
      <c r="DC181" s="22">
        <v>38.21</v>
      </c>
      <c r="DD181" s="22">
        <v>32</v>
      </c>
      <c r="DF181" s="6"/>
      <c r="DI181" s="2"/>
      <c r="DL181" s="2"/>
      <c r="DO181" s="2"/>
      <c r="DR181" s="2"/>
      <c r="DU181" s="22">
        <v>42.260000000000005</v>
      </c>
      <c r="DV181" s="22">
        <v>31</v>
      </c>
      <c r="DX181" s="6"/>
      <c r="EA181" s="2"/>
      <c r="ED181" s="2"/>
      <c r="EG181" s="2"/>
      <c r="EJ181" s="2"/>
      <c r="EM181" s="22">
        <v>48.21</v>
      </c>
      <c r="EN181" s="22">
        <v>30</v>
      </c>
      <c r="EP181" s="6"/>
    </row>
    <row r="182" spans="2:146" x14ac:dyDescent="0.25">
      <c r="B182" s="2"/>
      <c r="E182" s="2"/>
      <c r="H182" s="2"/>
      <c r="K182" s="2"/>
      <c r="N182" s="22">
        <v>25.16</v>
      </c>
      <c r="O182" s="22">
        <v>41</v>
      </c>
      <c r="Q182" s="6"/>
      <c r="T182" s="2"/>
      <c r="W182" s="2"/>
      <c r="Z182" s="2"/>
      <c r="AC182" s="2"/>
      <c r="AF182" s="22">
        <v>25.52</v>
      </c>
      <c r="AG182" s="22">
        <v>42</v>
      </c>
      <c r="AI182" s="6"/>
      <c r="AL182" s="2"/>
      <c r="AO182" s="2"/>
      <c r="AR182" s="2"/>
      <c r="AU182" s="2"/>
      <c r="AX182" s="22">
        <v>27.169999999999998</v>
      </c>
      <c r="AY182" s="22">
        <v>37</v>
      </c>
      <c r="BA182" s="6"/>
      <c r="BD182" s="2"/>
      <c r="BG182" s="2"/>
      <c r="BJ182" s="2"/>
      <c r="BM182" s="22">
        <v>355</v>
      </c>
      <c r="BN182" s="22">
        <v>100</v>
      </c>
      <c r="BP182" s="2"/>
      <c r="BS182" s="22">
        <v>30.1</v>
      </c>
      <c r="BT182" s="22">
        <v>36</v>
      </c>
      <c r="BV182" s="6"/>
      <c r="BY182" s="2"/>
      <c r="CB182" s="2"/>
      <c r="CH182" s="2"/>
      <c r="CK182" s="22">
        <v>35.200000000000003</v>
      </c>
      <c r="CL182" s="22">
        <v>35</v>
      </c>
      <c r="CN182" s="6"/>
      <c r="CQ182" s="2"/>
      <c r="CT182" s="2"/>
      <c r="CW182" s="2"/>
      <c r="CZ182" s="2"/>
      <c r="DC182" s="22">
        <v>38.200000000000003</v>
      </c>
      <c r="DD182" s="22">
        <v>32</v>
      </c>
      <c r="DF182" s="6"/>
      <c r="DI182" s="2"/>
      <c r="DL182" s="2"/>
      <c r="DO182" s="2"/>
      <c r="DR182" s="2"/>
      <c r="DU182" s="22">
        <v>42.25</v>
      </c>
      <c r="DV182" s="22">
        <v>31</v>
      </c>
      <c r="DX182" s="6"/>
      <c r="EA182" s="2"/>
      <c r="ED182" s="2"/>
      <c r="EG182" s="2"/>
      <c r="EJ182" s="2"/>
      <c r="EM182" s="22">
        <v>48.2</v>
      </c>
      <c r="EN182" s="22">
        <v>30</v>
      </c>
      <c r="EP182" s="6"/>
    </row>
    <row r="183" spans="2:146" x14ac:dyDescent="0.25">
      <c r="B183" s="2"/>
      <c r="E183" s="2"/>
      <c r="H183" s="2"/>
      <c r="K183" s="2"/>
      <c r="N183" s="22">
        <v>25.15</v>
      </c>
      <c r="O183" s="22">
        <v>41</v>
      </c>
      <c r="Q183" s="6"/>
      <c r="T183" s="2"/>
      <c r="W183" s="2"/>
      <c r="Z183" s="2"/>
      <c r="AC183" s="2"/>
      <c r="AF183" s="22">
        <v>25.51</v>
      </c>
      <c r="AG183" s="22">
        <v>42</v>
      </c>
      <c r="AI183" s="6"/>
      <c r="AL183" s="2"/>
      <c r="AO183" s="2"/>
      <c r="AR183" s="2"/>
      <c r="AU183" s="2"/>
      <c r="AX183" s="22">
        <v>27.16</v>
      </c>
      <c r="AY183" s="22">
        <v>37</v>
      </c>
      <c r="BA183" s="6"/>
      <c r="BD183" s="2"/>
      <c r="BG183" s="2"/>
      <c r="BJ183" s="2"/>
      <c r="BM183" s="22">
        <v>356</v>
      </c>
      <c r="BN183" s="22">
        <v>100</v>
      </c>
      <c r="BP183" s="2"/>
      <c r="BS183" s="22">
        <v>30.09</v>
      </c>
      <c r="BT183" s="22">
        <v>36</v>
      </c>
      <c r="BV183" s="6"/>
      <c r="BY183" s="2"/>
      <c r="CB183" s="2"/>
      <c r="CH183" s="2"/>
      <c r="CK183" s="22">
        <v>35.190000000000005</v>
      </c>
      <c r="CL183" s="22">
        <v>35</v>
      </c>
      <c r="CN183" s="6"/>
      <c r="CQ183" s="2"/>
      <c r="CT183" s="2"/>
      <c r="CW183" s="2"/>
      <c r="CZ183" s="2"/>
      <c r="DC183" s="22">
        <v>38.190000000000005</v>
      </c>
      <c r="DD183" s="22">
        <v>32</v>
      </c>
      <c r="DF183" s="6"/>
      <c r="DI183" s="2"/>
      <c r="DL183" s="2"/>
      <c r="DO183" s="2"/>
      <c r="DR183" s="2"/>
      <c r="DU183" s="22">
        <v>42.24</v>
      </c>
      <c r="DV183" s="22">
        <v>31</v>
      </c>
      <c r="DX183" s="6"/>
      <c r="EA183" s="2"/>
      <c r="ED183" s="2"/>
      <c r="EG183" s="2"/>
      <c r="EJ183" s="2"/>
      <c r="EM183" s="22">
        <v>48.190000000000005</v>
      </c>
      <c r="EN183" s="22">
        <v>30</v>
      </c>
      <c r="EP183" s="6"/>
    </row>
    <row r="184" spans="2:146" x14ac:dyDescent="0.25">
      <c r="B184" s="2"/>
      <c r="E184" s="2"/>
      <c r="H184" s="2"/>
      <c r="K184" s="2"/>
      <c r="N184" s="22">
        <v>25.14</v>
      </c>
      <c r="O184" s="22">
        <v>41</v>
      </c>
      <c r="Q184" s="6"/>
      <c r="T184" s="2"/>
      <c r="W184" s="2"/>
      <c r="Z184" s="2"/>
      <c r="AC184" s="2"/>
      <c r="AF184" s="22">
        <v>25.5</v>
      </c>
      <c r="AG184" s="22">
        <v>42</v>
      </c>
      <c r="AI184" s="6"/>
      <c r="AL184" s="2"/>
      <c r="AO184" s="2"/>
      <c r="AR184" s="2"/>
      <c r="AU184" s="2"/>
      <c r="AX184" s="22">
        <v>27.15</v>
      </c>
      <c r="AY184" s="22">
        <v>37</v>
      </c>
      <c r="BA184" s="6"/>
      <c r="BD184" s="2"/>
      <c r="BG184" s="2"/>
      <c r="BJ184" s="2"/>
      <c r="BM184" s="22">
        <v>357</v>
      </c>
      <c r="BN184" s="22">
        <v>100</v>
      </c>
      <c r="BP184" s="2"/>
      <c r="BS184" s="22">
        <v>30.08</v>
      </c>
      <c r="BT184" s="22">
        <v>37</v>
      </c>
      <c r="BV184" s="6"/>
      <c r="BY184" s="2"/>
      <c r="CB184" s="2"/>
      <c r="CH184" s="2"/>
      <c r="CK184" s="22">
        <v>35.180000000000007</v>
      </c>
      <c r="CL184" s="22">
        <v>35</v>
      </c>
      <c r="CN184" s="6"/>
      <c r="CQ184" s="2"/>
      <c r="CT184" s="2"/>
      <c r="CW184" s="2"/>
      <c r="CZ184" s="2"/>
      <c r="DC184" s="22">
        <v>38.18</v>
      </c>
      <c r="DD184" s="22">
        <v>32</v>
      </c>
      <c r="DF184" s="6"/>
      <c r="DI184" s="2"/>
      <c r="DL184" s="2"/>
      <c r="DO184" s="2"/>
      <c r="DR184" s="2"/>
      <c r="DU184" s="22">
        <v>42.230000000000004</v>
      </c>
      <c r="DV184" s="22">
        <v>31</v>
      </c>
      <c r="DX184" s="6"/>
      <c r="EA184" s="2"/>
      <c r="ED184" s="2"/>
      <c r="EG184" s="2"/>
      <c r="EJ184" s="2"/>
      <c r="EM184" s="22">
        <v>48.180000000000007</v>
      </c>
      <c r="EN184" s="22">
        <v>30</v>
      </c>
      <c r="EP184" s="6"/>
    </row>
    <row r="185" spans="2:146" x14ac:dyDescent="0.25">
      <c r="B185" s="2"/>
      <c r="E185" s="2"/>
      <c r="H185" s="2"/>
      <c r="K185" s="2"/>
      <c r="N185" s="22">
        <v>25.13</v>
      </c>
      <c r="O185" s="22">
        <v>41</v>
      </c>
      <c r="Q185" s="6"/>
      <c r="T185" s="2"/>
      <c r="W185" s="2"/>
      <c r="Z185" s="2"/>
      <c r="AC185" s="2"/>
      <c r="AF185" s="22">
        <v>25.49</v>
      </c>
      <c r="AG185" s="22">
        <v>42</v>
      </c>
      <c r="AI185" s="6"/>
      <c r="AL185" s="2"/>
      <c r="AO185" s="2"/>
      <c r="AR185" s="2"/>
      <c r="AU185" s="2"/>
      <c r="AX185" s="22">
        <v>27.14</v>
      </c>
      <c r="AY185" s="22">
        <v>37</v>
      </c>
      <c r="BA185" s="6"/>
      <c r="BD185" s="2"/>
      <c r="BG185" s="2"/>
      <c r="BJ185" s="2"/>
      <c r="BM185" s="22">
        <v>358</v>
      </c>
      <c r="BN185" s="22">
        <v>100</v>
      </c>
      <c r="BP185" s="2"/>
      <c r="BS185" s="22">
        <v>30.07</v>
      </c>
      <c r="BT185" s="22">
        <v>37</v>
      </c>
      <c r="BV185" s="6"/>
      <c r="BY185" s="2"/>
      <c r="CB185" s="2"/>
      <c r="CH185" s="2"/>
      <c r="CK185" s="22">
        <v>35.17</v>
      </c>
      <c r="CL185" s="22">
        <v>35</v>
      </c>
      <c r="CN185" s="6"/>
      <c r="CQ185" s="2"/>
      <c r="CT185" s="2"/>
      <c r="CW185" s="2"/>
      <c r="CZ185" s="2"/>
      <c r="DC185" s="22">
        <v>38.17</v>
      </c>
      <c r="DD185" s="22">
        <v>32</v>
      </c>
      <c r="DF185" s="6"/>
      <c r="DI185" s="2"/>
      <c r="DL185" s="2"/>
      <c r="DO185" s="2"/>
      <c r="DR185" s="2"/>
      <c r="DU185" s="22">
        <v>42.220000000000006</v>
      </c>
      <c r="DV185" s="22">
        <v>31</v>
      </c>
      <c r="DX185" s="6"/>
      <c r="EA185" s="2"/>
      <c r="ED185" s="2"/>
      <c r="EG185" s="2"/>
      <c r="EJ185" s="2"/>
      <c r="EM185" s="22">
        <v>48.17</v>
      </c>
      <c r="EN185" s="22">
        <v>30</v>
      </c>
      <c r="EP185" s="6"/>
    </row>
    <row r="186" spans="2:146" x14ac:dyDescent="0.25">
      <c r="B186" s="2"/>
      <c r="E186" s="2"/>
      <c r="H186" s="2"/>
      <c r="K186" s="2"/>
      <c r="N186" s="22">
        <v>25.12</v>
      </c>
      <c r="O186" s="22">
        <v>41</v>
      </c>
      <c r="Q186" s="6"/>
      <c r="T186" s="2"/>
      <c r="W186" s="2"/>
      <c r="Z186" s="2"/>
      <c r="AC186" s="2"/>
      <c r="AF186" s="22">
        <v>25.48</v>
      </c>
      <c r="AG186" s="22">
        <v>42</v>
      </c>
      <c r="AI186" s="6"/>
      <c r="AL186" s="2"/>
      <c r="AO186" s="2"/>
      <c r="AR186" s="2"/>
      <c r="AU186" s="2"/>
      <c r="AX186" s="22">
        <v>27.13</v>
      </c>
      <c r="AY186" s="22">
        <v>37</v>
      </c>
      <c r="BA186" s="6"/>
      <c r="BD186" s="2"/>
      <c r="BG186" s="2"/>
      <c r="BJ186" s="2"/>
      <c r="BM186" s="22">
        <v>359</v>
      </c>
      <c r="BN186" s="22">
        <v>100</v>
      </c>
      <c r="BP186" s="2"/>
      <c r="BS186" s="22">
        <v>30.06</v>
      </c>
      <c r="BT186" s="22">
        <v>37</v>
      </c>
      <c r="BV186" s="6"/>
      <c r="BY186" s="2"/>
      <c r="CB186" s="2"/>
      <c r="CH186" s="2"/>
      <c r="CK186" s="22">
        <v>35.160000000000004</v>
      </c>
      <c r="CL186" s="22">
        <v>35</v>
      </c>
      <c r="CN186" s="6"/>
      <c r="CQ186" s="2"/>
      <c r="CT186" s="2"/>
      <c r="CW186" s="2"/>
      <c r="CZ186" s="2"/>
      <c r="DC186" s="22">
        <v>38.160000000000004</v>
      </c>
      <c r="DD186" s="22">
        <v>32</v>
      </c>
      <c r="DF186" s="6"/>
      <c r="DI186" s="2"/>
      <c r="DL186" s="2"/>
      <c r="DO186" s="2"/>
      <c r="DR186" s="2"/>
      <c r="DU186" s="22">
        <v>42.21</v>
      </c>
      <c r="DV186" s="22">
        <v>31</v>
      </c>
      <c r="DX186" s="6"/>
      <c r="EA186" s="2"/>
      <c r="ED186" s="2"/>
      <c r="EG186" s="2"/>
      <c r="EJ186" s="2"/>
      <c r="EM186" s="22">
        <v>48.160000000000004</v>
      </c>
      <c r="EN186" s="22">
        <v>30</v>
      </c>
      <c r="EP186" s="6"/>
    </row>
    <row r="187" spans="2:146" x14ac:dyDescent="0.25">
      <c r="B187" s="2"/>
      <c r="E187" s="2"/>
      <c r="H187" s="2"/>
      <c r="K187" s="2"/>
      <c r="N187" s="22">
        <v>25.11</v>
      </c>
      <c r="O187" s="22">
        <v>41</v>
      </c>
      <c r="Q187" s="6"/>
      <c r="T187" s="2"/>
      <c r="W187" s="2"/>
      <c r="Z187" s="2"/>
      <c r="AC187" s="2"/>
      <c r="AF187" s="22">
        <v>25.47</v>
      </c>
      <c r="AG187" s="22">
        <v>42</v>
      </c>
      <c r="AI187" s="6"/>
      <c r="AL187" s="2"/>
      <c r="AO187" s="2"/>
      <c r="AR187" s="2"/>
      <c r="AU187" s="2"/>
      <c r="AX187" s="22">
        <v>27.12</v>
      </c>
      <c r="AY187" s="22">
        <v>38</v>
      </c>
      <c r="BA187" s="6"/>
      <c r="BD187" s="2"/>
      <c r="BG187" s="2"/>
      <c r="BJ187" s="2"/>
      <c r="BM187" s="22">
        <v>360</v>
      </c>
      <c r="BN187" s="22">
        <v>100</v>
      </c>
      <c r="BP187" s="2"/>
      <c r="BS187" s="22">
        <v>30.05</v>
      </c>
      <c r="BT187" s="22">
        <v>37</v>
      </c>
      <c r="BV187" s="6"/>
      <c r="BY187" s="2"/>
      <c r="CB187" s="2"/>
      <c r="CH187" s="2"/>
      <c r="CK187" s="22">
        <v>35.150000000000006</v>
      </c>
      <c r="CL187" s="22">
        <v>35</v>
      </c>
      <c r="CN187" s="6"/>
      <c r="CQ187" s="2"/>
      <c r="CT187" s="2"/>
      <c r="CW187" s="2"/>
      <c r="CZ187" s="2"/>
      <c r="DC187" s="22">
        <v>38.150000000000006</v>
      </c>
      <c r="DD187" s="22">
        <v>32</v>
      </c>
      <c r="DF187" s="6"/>
      <c r="DI187" s="2"/>
      <c r="DL187" s="2"/>
      <c r="DO187" s="2"/>
      <c r="DR187" s="2"/>
      <c r="DU187" s="22">
        <v>42.2</v>
      </c>
      <c r="DV187" s="22">
        <v>32</v>
      </c>
      <c r="DX187" s="6"/>
      <c r="EA187" s="2"/>
      <c r="ED187" s="2"/>
      <c r="EG187" s="2"/>
      <c r="EJ187" s="2"/>
      <c r="EM187" s="22">
        <v>48.150000000000006</v>
      </c>
      <c r="EN187" s="22">
        <v>30</v>
      </c>
      <c r="EP187" s="6"/>
    </row>
    <row r="188" spans="2:146" x14ac:dyDescent="0.25">
      <c r="B188" s="2"/>
      <c r="E188" s="2"/>
      <c r="H188" s="2"/>
      <c r="K188" s="2"/>
      <c r="N188" s="22">
        <v>25.1</v>
      </c>
      <c r="O188" s="22">
        <v>41</v>
      </c>
      <c r="Q188" s="6"/>
      <c r="T188" s="2"/>
      <c r="W188" s="2"/>
      <c r="Z188" s="2"/>
      <c r="AC188" s="2"/>
      <c r="AF188" s="22">
        <v>25.46</v>
      </c>
      <c r="AG188" s="22">
        <v>43</v>
      </c>
      <c r="AI188" s="6"/>
      <c r="AL188" s="2"/>
      <c r="AO188" s="2"/>
      <c r="AR188" s="2"/>
      <c r="AU188" s="2"/>
      <c r="AX188" s="22">
        <v>27.11</v>
      </c>
      <c r="AY188" s="22">
        <v>38</v>
      </c>
      <c r="BA188" s="6"/>
      <c r="BD188" s="2"/>
      <c r="BG188" s="2"/>
      <c r="BJ188" s="2"/>
      <c r="BM188" s="22">
        <v>361</v>
      </c>
      <c r="BN188" s="22">
        <v>100</v>
      </c>
      <c r="BP188" s="2"/>
      <c r="BS188" s="22">
        <v>30.04</v>
      </c>
      <c r="BT188" s="22">
        <v>37</v>
      </c>
      <c r="BV188" s="6"/>
      <c r="BY188" s="2"/>
      <c r="CB188" s="2"/>
      <c r="CH188" s="2"/>
      <c r="CK188" s="22">
        <v>35.14</v>
      </c>
      <c r="CL188" s="22">
        <v>35</v>
      </c>
      <c r="CN188" s="6"/>
      <c r="CQ188" s="2"/>
      <c r="CT188" s="2"/>
      <c r="CW188" s="2"/>
      <c r="CZ188" s="2"/>
      <c r="DC188" s="22">
        <v>38.14</v>
      </c>
      <c r="DD188" s="22">
        <v>32</v>
      </c>
      <c r="DF188" s="6"/>
      <c r="DI188" s="2"/>
      <c r="DL188" s="2"/>
      <c r="DO188" s="2"/>
      <c r="DR188" s="2"/>
      <c r="DU188" s="22">
        <v>42.190000000000005</v>
      </c>
      <c r="DV188" s="22">
        <v>32</v>
      </c>
      <c r="DX188" s="6"/>
      <c r="EA188" s="2"/>
      <c r="ED188" s="2"/>
      <c r="EG188" s="2"/>
      <c r="EJ188" s="2"/>
      <c r="EM188" s="22">
        <v>48.14</v>
      </c>
      <c r="EN188" s="22">
        <v>30</v>
      </c>
      <c r="EP188" s="6"/>
    </row>
    <row r="189" spans="2:146" x14ac:dyDescent="0.25">
      <c r="B189" s="2"/>
      <c r="E189" s="2"/>
      <c r="H189" s="2"/>
      <c r="K189" s="2"/>
      <c r="N189" s="22">
        <v>25.09</v>
      </c>
      <c r="O189" s="22">
        <v>41</v>
      </c>
      <c r="Q189" s="6"/>
      <c r="T189" s="2"/>
      <c r="W189" s="2"/>
      <c r="Z189" s="2"/>
      <c r="AC189" s="2"/>
      <c r="AF189" s="22">
        <v>25.45</v>
      </c>
      <c r="AG189" s="22">
        <v>43</v>
      </c>
      <c r="AI189" s="6"/>
      <c r="AL189" s="2"/>
      <c r="AO189" s="2"/>
      <c r="AR189" s="2"/>
      <c r="AU189" s="2"/>
      <c r="AX189" s="22">
        <v>27.1</v>
      </c>
      <c r="AY189" s="22">
        <v>38</v>
      </c>
      <c r="BA189" s="6"/>
      <c r="BD189" s="2"/>
      <c r="BG189" s="2"/>
      <c r="BJ189" s="2"/>
      <c r="BM189" s="22">
        <v>362</v>
      </c>
      <c r="BN189" s="22">
        <v>100</v>
      </c>
      <c r="BP189" s="2"/>
      <c r="BS189" s="22">
        <v>30.03</v>
      </c>
      <c r="BT189" s="22">
        <v>37</v>
      </c>
      <c r="BV189" s="6"/>
      <c r="BY189" s="2"/>
      <c r="CB189" s="2"/>
      <c r="CH189" s="2"/>
      <c r="CK189" s="22">
        <v>35.130000000000003</v>
      </c>
      <c r="CL189" s="22">
        <v>35</v>
      </c>
      <c r="CN189" s="6"/>
      <c r="CQ189" s="2"/>
      <c r="CT189" s="2"/>
      <c r="CW189" s="2"/>
      <c r="CZ189" s="2"/>
      <c r="DC189" s="22">
        <v>38.130000000000003</v>
      </c>
      <c r="DD189" s="22">
        <v>33</v>
      </c>
      <c r="DF189" s="6"/>
      <c r="DI189" s="2"/>
      <c r="DL189" s="2"/>
      <c r="DO189" s="2"/>
      <c r="DR189" s="2"/>
      <c r="DU189" s="22">
        <v>42.180000000000007</v>
      </c>
      <c r="DV189" s="22">
        <v>32</v>
      </c>
      <c r="DX189" s="6"/>
      <c r="EA189" s="2"/>
      <c r="ED189" s="2"/>
      <c r="EG189" s="2"/>
      <c r="EJ189" s="2"/>
      <c r="EM189" s="22">
        <v>48.13</v>
      </c>
      <c r="EN189" s="22">
        <v>30</v>
      </c>
      <c r="EP189" s="6"/>
    </row>
    <row r="190" spans="2:146" x14ac:dyDescent="0.25">
      <c r="B190" s="2"/>
      <c r="E190" s="2"/>
      <c r="H190" s="2"/>
      <c r="K190" s="2"/>
      <c r="N190" s="22">
        <v>25.08</v>
      </c>
      <c r="O190" s="22">
        <v>41</v>
      </c>
      <c r="Q190" s="6"/>
      <c r="T190" s="2"/>
      <c r="W190" s="2"/>
      <c r="Z190" s="2"/>
      <c r="AC190" s="2"/>
      <c r="AF190" s="22">
        <v>25.44</v>
      </c>
      <c r="AG190" s="22">
        <v>43</v>
      </c>
      <c r="AI190" s="6"/>
      <c r="AL190" s="2"/>
      <c r="AO190" s="2"/>
      <c r="AR190" s="2"/>
      <c r="AU190" s="2"/>
      <c r="AX190" s="22">
        <v>27.09</v>
      </c>
      <c r="AY190" s="22">
        <v>38</v>
      </c>
      <c r="BA190" s="6"/>
      <c r="BD190" s="2"/>
      <c r="BG190" s="2"/>
      <c r="BJ190" s="2"/>
      <c r="BM190" s="22">
        <v>363</v>
      </c>
      <c r="BN190" s="22">
        <v>100</v>
      </c>
      <c r="BP190" s="2"/>
      <c r="BS190" s="22">
        <v>30.02</v>
      </c>
      <c r="BT190" s="22">
        <v>38</v>
      </c>
      <c r="BV190" s="6"/>
      <c r="BY190" s="2"/>
      <c r="CB190" s="2"/>
      <c r="CH190" s="2"/>
      <c r="CK190" s="22">
        <v>35.120000000000005</v>
      </c>
      <c r="CL190" s="22">
        <v>36</v>
      </c>
      <c r="CN190" s="6"/>
      <c r="CQ190" s="2"/>
      <c r="CT190" s="2"/>
      <c r="CW190" s="2"/>
      <c r="CZ190" s="2"/>
      <c r="DC190" s="22">
        <v>38.120000000000005</v>
      </c>
      <c r="DD190" s="22">
        <v>33</v>
      </c>
      <c r="DF190" s="6"/>
      <c r="DI190" s="2"/>
      <c r="DL190" s="2"/>
      <c r="DO190" s="2"/>
      <c r="DR190" s="2"/>
      <c r="DU190" s="22">
        <v>42.17</v>
      </c>
      <c r="DV190" s="22">
        <v>32</v>
      </c>
      <c r="DX190" s="6"/>
      <c r="EA190" s="2"/>
      <c r="ED190" s="2"/>
      <c r="EG190" s="2"/>
      <c r="EJ190" s="2"/>
      <c r="EM190" s="22">
        <v>48.120000000000005</v>
      </c>
      <c r="EN190" s="22">
        <v>30</v>
      </c>
      <c r="EP190" s="6"/>
    </row>
    <row r="191" spans="2:146" x14ac:dyDescent="0.25">
      <c r="B191" s="2"/>
      <c r="E191" s="2"/>
      <c r="H191" s="2"/>
      <c r="K191" s="2"/>
      <c r="N191" s="22">
        <v>25.07</v>
      </c>
      <c r="O191" s="22">
        <v>41</v>
      </c>
      <c r="Q191" s="6"/>
      <c r="T191" s="2"/>
      <c r="W191" s="2"/>
      <c r="Z191" s="2"/>
      <c r="AC191" s="2"/>
      <c r="AF191" s="22">
        <v>25.43</v>
      </c>
      <c r="AG191" s="22">
        <v>43</v>
      </c>
      <c r="AI191" s="6"/>
      <c r="AL191" s="2"/>
      <c r="AO191" s="2"/>
      <c r="AR191" s="2"/>
      <c r="AU191" s="2"/>
      <c r="AX191" s="22">
        <v>27.08</v>
      </c>
      <c r="AY191" s="22">
        <v>38</v>
      </c>
      <c r="BA191" s="6"/>
      <c r="BD191" s="2"/>
      <c r="BG191" s="2"/>
      <c r="BJ191" s="2"/>
      <c r="BM191" s="22">
        <v>364</v>
      </c>
      <c r="BN191" s="22">
        <v>100</v>
      </c>
      <c r="BP191" s="2"/>
      <c r="BS191" s="22">
        <v>30.01</v>
      </c>
      <c r="BT191" s="22">
        <v>38</v>
      </c>
      <c r="BV191" s="6"/>
      <c r="BY191" s="2"/>
      <c r="CB191" s="2"/>
      <c r="CH191" s="2"/>
      <c r="CK191" s="22">
        <v>35.110000000000007</v>
      </c>
      <c r="CL191" s="22">
        <v>36</v>
      </c>
      <c r="CN191" s="6"/>
      <c r="CQ191" s="2"/>
      <c r="CT191" s="2"/>
      <c r="CW191" s="2"/>
      <c r="CZ191" s="2"/>
      <c r="DC191" s="22">
        <v>38.11</v>
      </c>
      <c r="DD191" s="22">
        <v>33</v>
      </c>
      <c r="DF191" s="6"/>
      <c r="DI191" s="2"/>
      <c r="DL191" s="2"/>
      <c r="DO191" s="2"/>
      <c r="DR191" s="2"/>
      <c r="DU191" s="22">
        <v>42.160000000000004</v>
      </c>
      <c r="DV191" s="22">
        <v>32</v>
      </c>
      <c r="DX191" s="6"/>
      <c r="EA191" s="2"/>
      <c r="ED191" s="2"/>
      <c r="EG191" s="2"/>
      <c r="EJ191" s="2"/>
      <c r="EM191" s="22">
        <v>48.110000000000007</v>
      </c>
      <c r="EN191" s="22">
        <v>30</v>
      </c>
      <c r="EP191" s="6"/>
    </row>
    <row r="192" spans="2:146" x14ac:dyDescent="0.25">
      <c r="B192" s="2"/>
      <c r="E192" s="2"/>
      <c r="H192" s="2"/>
      <c r="K192" s="2"/>
      <c r="N192" s="22">
        <v>25.06</v>
      </c>
      <c r="O192" s="22">
        <v>42</v>
      </c>
      <c r="Q192" s="6"/>
      <c r="T192" s="2"/>
      <c r="W192" s="2"/>
      <c r="Z192" s="2"/>
      <c r="AC192" s="2"/>
      <c r="AF192" s="22">
        <v>25.419999999999998</v>
      </c>
      <c r="AG192" s="22">
        <v>43</v>
      </c>
      <c r="AI192" s="6"/>
      <c r="AL192" s="2"/>
      <c r="AO192" s="2"/>
      <c r="AR192" s="2"/>
      <c r="AU192" s="2"/>
      <c r="AX192" s="22">
        <v>27.07</v>
      </c>
      <c r="AY192" s="22">
        <v>38</v>
      </c>
      <c r="BA192" s="6"/>
      <c r="BD192" s="2"/>
      <c r="BG192" s="2"/>
      <c r="BJ192" s="2"/>
      <c r="BM192" s="22">
        <v>365</v>
      </c>
      <c r="BN192" s="22">
        <v>100</v>
      </c>
      <c r="BP192" s="2"/>
      <c r="BS192" s="58">
        <v>30</v>
      </c>
      <c r="BT192" s="22">
        <v>38</v>
      </c>
      <c r="BV192" s="6"/>
      <c r="BY192" s="2"/>
      <c r="CB192" s="2"/>
      <c r="CH192" s="2"/>
      <c r="CK192" s="22">
        <v>35.1</v>
      </c>
      <c r="CL192" s="22">
        <v>36</v>
      </c>
      <c r="CN192" s="6"/>
      <c r="CQ192" s="2"/>
      <c r="CT192" s="2"/>
      <c r="CW192" s="2"/>
      <c r="CZ192" s="2"/>
      <c r="DC192" s="22">
        <v>38.1</v>
      </c>
      <c r="DD192" s="22">
        <v>33</v>
      </c>
      <c r="DF192" s="6"/>
      <c r="DI192" s="2"/>
      <c r="DL192" s="2"/>
      <c r="DO192" s="2"/>
      <c r="DR192" s="2"/>
      <c r="DU192" s="22">
        <v>42.150000000000006</v>
      </c>
      <c r="DV192" s="22">
        <v>32</v>
      </c>
      <c r="DX192" s="6"/>
      <c r="EA192" s="2"/>
      <c r="ED192" s="2"/>
      <c r="EG192" s="2"/>
      <c r="EJ192" s="2"/>
      <c r="EM192" s="22">
        <v>48.1</v>
      </c>
      <c r="EN192" s="22">
        <v>30</v>
      </c>
      <c r="EP192" s="6"/>
    </row>
    <row r="193" spans="2:146" x14ac:dyDescent="0.25">
      <c r="B193" s="2"/>
      <c r="E193" s="2"/>
      <c r="H193" s="2"/>
      <c r="K193" s="2"/>
      <c r="N193" s="22">
        <v>25.05</v>
      </c>
      <c r="O193" s="22">
        <v>42</v>
      </c>
      <c r="Q193" s="6"/>
      <c r="T193" s="2"/>
      <c r="W193" s="2"/>
      <c r="Z193" s="2"/>
      <c r="AC193" s="2"/>
      <c r="AF193" s="22">
        <v>25.41</v>
      </c>
      <c r="AG193" s="22">
        <v>43</v>
      </c>
      <c r="AI193" s="6"/>
      <c r="AL193" s="2"/>
      <c r="AO193" s="2"/>
      <c r="AR193" s="2"/>
      <c r="AU193" s="2"/>
      <c r="AX193" s="22">
        <v>27.06</v>
      </c>
      <c r="AY193" s="22">
        <v>39</v>
      </c>
      <c r="BA193" s="6"/>
      <c r="BD193" s="2"/>
      <c r="BG193" s="2"/>
      <c r="BJ193" s="2"/>
      <c r="BP193" s="2"/>
      <c r="BS193" s="59">
        <v>29.59</v>
      </c>
      <c r="BT193" s="22">
        <v>38</v>
      </c>
      <c r="BV193" s="6"/>
      <c r="BY193" s="2"/>
      <c r="CB193" s="2"/>
      <c r="CH193" s="2"/>
      <c r="CK193" s="22">
        <v>35.090000000000003</v>
      </c>
      <c r="CL193" s="22">
        <v>36</v>
      </c>
      <c r="CN193" s="6"/>
      <c r="CQ193" s="2"/>
      <c r="CT193" s="2"/>
      <c r="CW193" s="2"/>
      <c r="CZ193" s="2"/>
      <c r="DC193" s="22">
        <v>38.090000000000003</v>
      </c>
      <c r="DD193" s="22">
        <v>33</v>
      </c>
      <c r="DF193" s="6"/>
      <c r="DI193" s="2"/>
      <c r="DL193" s="2"/>
      <c r="DO193" s="2"/>
      <c r="DR193" s="2"/>
      <c r="DU193" s="22">
        <v>42.14</v>
      </c>
      <c r="DV193" s="22">
        <v>32</v>
      </c>
      <c r="DX193" s="6"/>
      <c r="EA193" s="2"/>
      <c r="ED193" s="2"/>
      <c r="EG193" s="2"/>
      <c r="EJ193" s="2"/>
      <c r="EM193" s="22">
        <v>48.09</v>
      </c>
      <c r="EN193" s="22">
        <v>30</v>
      </c>
      <c r="EP193" s="6"/>
    </row>
    <row r="194" spans="2:146" x14ac:dyDescent="0.25">
      <c r="B194" s="2"/>
      <c r="E194" s="2"/>
      <c r="H194" s="2"/>
      <c r="K194" s="2"/>
      <c r="N194" s="22">
        <v>25.04</v>
      </c>
      <c r="O194" s="22">
        <v>42</v>
      </c>
      <c r="Q194" s="6"/>
      <c r="T194" s="2"/>
      <c r="W194" s="2"/>
      <c r="Z194" s="2"/>
      <c r="AC194" s="2"/>
      <c r="AF194" s="22">
        <v>25.4</v>
      </c>
      <c r="AG194" s="22">
        <v>43</v>
      </c>
      <c r="AI194" s="6"/>
      <c r="AL194" s="2"/>
      <c r="AO194" s="2"/>
      <c r="AR194" s="2"/>
      <c r="AU194" s="2"/>
      <c r="AX194" s="22">
        <v>27.05</v>
      </c>
      <c r="AY194" s="22">
        <v>39</v>
      </c>
      <c r="BA194" s="6"/>
      <c r="BD194" s="2"/>
      <c r="BG194" s="2"/>
      <c r="BJ194" s="2"/>
      <c r="BP194" s="2"/>
      <c r="BS194" s="58">
        <v>29.58</v>
      </c>
      <c r="BT194" s="22">
        <v>38</v>
      </c>
      <c r="BV194" s="6"/>
      <c r="BY194" s="2"/>
      <c r="CB194" s="2"/>
      <c r="CH194" s="2"/>
      <c r="CK194" s="22">
        <v>35.080000000000005</v>
      </c>
      <c r="CL194" s="22">
        <v>36</v>
      </c>
      <c r="CN194" s="6"/>
      <c r="CQ194" s="2"/>
      <c r="CT194" s="2"/>
      <c r="CW194" s="2"/>
      <c r="CZ194" s="2"/>
      <c r="DC194" s="22">
        <v>38.080000000000005</v>
      </c>
      <c r="DD194" s="22">
        <v>33</v>
      </c>
      <c r="DF194" s="6"/>
      <c r="DI194" s="2"/>
      <c r="DL194" s="2"/>
      <c r="DO194" s="2"/>
      <c r="DR194" s="2"/>
      <c r="DU194" s="22">
        <v>42.13</v>
      </c>
      <c r="DV194" s="22">
        <v>32</v>
      </c>
      <c r="DX194" s="6"/>
      <c r="EA194" s="2"/>
      <c r="ED194" s="2"/>
      <c r="EG194" s="2"/>
      <c r="EJ194" s="2"/>
      <c r="EM194" s="22">
        <v>48.080000000000005</v>
      </c>
      <c r="EN194" s="22">
        <v>30</v>
      </c>
      <c r="EP194" s="6"/>
    </row>
    <row r="195" spans="2:146" x14ac:dyDescent="0.25">
      <c r="B195" s="2"/>
      <c r="E195" s="2"/>
      <c r="H195" s="2"/>
      <c r="K195" s="2"/>
      <c r="N195" s="22">
        <v>25.03</v>
      </c>
      <c r="O195" s="22">
        <v>42</v>
      </c>
      <c r="Q195" s="6"/>
      <c r="T195" s="2"/>
      <c r="W195" s="2"/>
      <c r="Z195" s="2"/>
      <c r="AC195" s="2"/>
      <c r="AF195" s="22">
        <v>25.39</v>
      </c>
      <c r="AG195" s="22">
        <v>43</v>
      </c>
      <c r="AI195" s="6"/>
      <c r="AL195" s="2"/>
      <c r="AO195" s="2"/>
      <c r="AR195" s="2"/>
      <c r="AU195" s="2"/>
      <c r="AX195" s="22">
        <v>27.04</v>
      </c>
      <c r="AY195" s="22">
        <v>39</v>
      </c>
      <c r="BA195" s="6"/>
      <c r="BD195" s="2"/>
      <c r="BG195" s="2"/>
      <c r="BJ195" s="2"/>
      <c r="BP195" s="2"/>
      <c r="BS195" s="59">
        <v>29.57</v>
      </c>
      <c r="BT195" s="22">
        <v>38</v>
      </c>
      <c r="BV195" s="6"/>
      <c r="BY195" s="2"/>
      <c r="CB195" s="2"/>
      <c r="CH195" s="2"/>
      <c r="CK195" s="22">
        <v>35.07</v>
      </c>
      <c r="CL195" s="22">
        <v>36</v>
      </c>
      <c r="CN195" s="6"/>
      <c r="CQ195" s="2"/>
      <c r="CT195" s="2"/>
      <c r="CW195" s="2"/>
      <c r="CZ195" s="2"/>
      <c r="DC195" s="22">
        <v>38.07</v>
      </c>
      <c r="DD195" s="22">
        <v>33</v>
      </c>
      <c r="DF195" s="6"/>
      <c r="DI195" s="2"/>
      <c r="DL195" s="2"/>
      <c r="DO195" s="2"/>
      <c r="DR195" s="2"/>
      <c r="DU195" s="22">
        <v>42.120000000000005</v>
      </c>
      <c r="DV195" s="22">
        <v>32</v>
      </c>
      <c r="DX195" s="6"/>
      <c r="EA195" s="2"/>
      <c r="ED195" s="2"/>
      <c r="EG195" s="2"/>
      <c r="EJ195" s="2"/>
      <c r="EM195" s="22">
        <v>48.07</v>
      </c>
      <c r="EN195" s="22">
        <v>30</v>
      </c>
      <c r="EP195" s="6"/>
    </row>
    <row r="196" spans="2:146" x14ac:dyDescent="0.25">
      <c r="B196" s="2"/>
      <c r="E196" s="2"/>
      <c r="H196" s="2"/>
      <c r="K196" s="2"/>
      <c r="N196" s="22">
        <v>25.02</v>
      </c>
      <c r="O196" s="22">
        <v>42</v>
      </c>
      <c r="Q196" s="6"/>
      <c r="T196" s="2"/>
      <c r="W196" s="2"/>
      <c r="Z196" s="2"/>
      <c r="AC196" s="2"/>
      <c r="AF196" s="22">
        <v>25.38</v>
      </c>
      <c r="AG196" s="22">
        <v>43</v>
      </c>
      <c r="AI196" s="6"/>
      <c r="AL196" s="2"/>
      <c r="AO196" s="2"/>
      <c r="AR196" s="2"/>
      <c r="AU196" s="2"/>
      <c r="AX196" s="22">
        <v>27.03</v>
      </c>
      <c r="AY196" s="22">
        <v>39</v>
      </c>
      <c r="BA196" s="6"/>
      <c r="BD196" s="2"/>
      <c r="BG196" s="2"/>
      <c r="BJ196" s="2"/>
      <c r="BP196" s="2"/>
      <c r="BS196" s="58">
        <v>29.56</v>
      </c>
      <c r="BT196" s="22">
        <v>39</v>
      </c>
      <c r="BV196" s="6"/>
      <c r="BY196" s="2"/>
      <c r="CB196" s="2"/>
      <c r="CH196" s="2"/>
      <c r="CK196" s="22">
        <v>35.06</v>
      </c>
      <c r="CL196" s="22">
        <v>36</v>
      </c>
      <c r="CN196" s="6"/>
      <c r="CQ196" s="2"/>
      <c r="CT196" s="2"/>
      <c r="CW196" s="2"/>
      <c r="CZ196" s="2"/>
      <c r="DC196" s="22">
        <v>38.06</v>
      </c>
      <c r="DD196" s="22">
        <v>33</v>
      </c>
      <c r="DF196" s="6"/>
      <c r="DI196" s="2"/>
      <c r="DL196" s="2"/>
      <c r="DO196" s="2"/>
      <c r="DR196" s="2"/>
      <c r="DU196" s="22">
        <v>42.110000000000007</v>
      </c>
      <c r="DV196" s="22">
        <v>32</v>
      </c>
      <c r="DX196" s="6"/>
      <c r="EA196" s="2"/>
      <c r="ED196" s="2"/>
      <c r="EG196" s="2"/>
      <c r="EJ196" s="2"/>
      <c r="EM196" s="22">
        <v>48.06</v>
      </c>
      <c r="EN196" s="22">
        <v>30</v>
      </c>
      <c r="EP196" s="6"/>
    </row>
    <row r="197" spans="2:146" x14ac:dyDescent="0.25">
      <c r="B197" s="2"/>
      <c r="E197" s="2"/>
      <c r="H197" s="2"/>
      <c r="K197" s="2"/>
      <c r="N197" s="22">
        <v>25.01</v>
      </c>
      <c r="O197" s="22">
        <v>42</v>
      </c>
      <c r="Q197" s="6"/>
      <c r="T197" s="2"/>
      <c r="W197" s="2"/>
      <c r="Z197" s="2"/>
      <c r="AC197" s="2"/>
      <c r="AF197" s="22">
        <v>25.37</v>
      </c>
      <c r="AG197" s="22">
        <v>43</v>
      </c>
      <c r="AI197" s="6"/>
      <c r="AL197" s="2"/>
      <c r="AO197" s="2"/>
      <c r="AR197" s="2"/>
      <c r="AU197" s="2"/>
      <c r="AX197" s="22">
        <v>27.02</v>
      </c>
      <c r="AY197" s="22">
        <v>39</v>
      </c>
      <c r="BA197" s="6"/>
      <c r="BD197" s="2"/>
      <c r="BG197" s="2"/>
      <c r="BJ197" s="2"/>
      <c r="BP197" s="2"/>
      <c r="BS197" s="59">
        <v>29.55</v>
      </c>
      <c r="BT197" s="22">
        <v>39</v>
      </c>
      <c r="BV197" s="6"/>
      <c r="BY197" s="2"/>
      <c r="CB197" s="2"/>
      <c r="CH197" s="2"/>
      <c r="CK197" s="22">
        <v>35.050000000000004</v>
      </c>
      <c r="CL197" s="22">
        <v>36</v>
      </c>
      <c r="CN197" s="6"/>
      <c r="CQ197" s="2"/>
      <c r="CT197" s="2"/>
      <c r="CW197" s="2"/>
      <c r="CZ197" s="2"/>
      <c r="DC197" s="22">
        <v>38.050000000000004</v>
      </c>
      <c r="DD197" s="22">
        <v>33</v>
      </c>
      <c r="DF197" s="6"/>
      <c r="DI197" s="2"/>
      <c r="DL197" s="2"/>
      <c r="DO197" s="2"/>
      <c r="DR197" s="2"/>
      <c r="DU197" s="22">
        <v>42.1</v>
      </c>
      <c r="DV197" s="22">
        <v>32</v>
      </c>
      <c r="DX197" s="6"/>
      <c r="EA197" s="2"/>
      <c r="ED197" s="2"/>
      <c r="EG197" s="2"/>
      <c r="EJ197" s="2"/>
      <c r="EM197" s="22">
        <v>48.050000000000004</v>
      </c>
      <c r="EN197" s="22">
        <v>30</v>
      </c>
      <c r="EP197" s="6"/>
    </row>
    <row r="198" spans="2:146" x14ac:dyDescent="0.25">
      <c r="B198" s="2"/>
      <c r="E198" s="2"/>
      <c r="H198" s="2"/>
      <c r="K198" s="2"/>
      <c r="N198" s="22">
        <v>25</v>
      </c>
      <c r="O198" s="22">
        <v>42</v>
      </c>
      <c r="Q198" s="6"/>
      <c r="T198" s="2"/>
      <c r="W198" s="2"/>
      <c r="Z198" s="2"/>
      <c r="AC198" s="2"/>
      <c r="AF198" s="22">
        <v>25.36</v>
      </c>
      <c r="AG198" s="22">
        <v>43</v>
      </c>
      <c r="AI198" s="6"/>
      <c r="AL198" s="2"/>
      <c r="AO198" s="2"/>
      <c r="AR198" s="2"/>
      <c r="AU198" s="2"/>
      <c r="AX198" s="22">
        <v>27.01</v>
      </c>
      <c r="AY198" s="22">
        <v>39</v>
      </c>
      <c r="BA198" s="6"/>
      <c r="BD198" s="2"/>
      <c r="BG198" s="2"/>
      <c r="BJ198" s="2"/>
      <c r="BP198" s="2"/>
      <c r="BS198" s="58">
        <v>29.54</v>
      </c>
      <c r="BT198" s="22">
        <v>39</v>
      </c>
      <c r="BV198" s="6"/>
      <c r="BY198" s="2"/>
      <c r="CB198" s="2"/>
      <c r="CH198" s="2"/>
      <c r="CK198" s="22">
        <v>35.040000000000006</v>
      </c>
      <c r="CL198" s="22">
        <v>37</v>
      </c>
      <c r="CN198" s="6"/>
      <c r="CQ198" s="2"/>
      <c r="CT198" s="2"/>
      <c r="CW198" s="2"/>
      <c r="CZ198" s="2"/>
      <c r="DC198" s="22">
        <v>38.040000000000006</v>
      </c>
      <c r="DD198" s="22">
        <v>33</v>
      </c>
      <c r="DF198" s="6"/>
      <c r="DI198" s="2"/>
      <c r="DL198" s="2"/>
      <c r="DO198" s="2"/>
      <c r="DR198" s="2"/>
      <c r="DU198" s="22">
        <v>42.09</v>
      </c>
      <c r="DV198" s="22">
        <v>32</v>
      </c>
      <c r="DX198" s="6"/>
      <c r="EA198" s="2"/>
      <c r="ED198" s="2"/>
      <c r="EG198" s="2"/>
      <c r="EJ198" s="2"/>
      <c r="EM198" s="22">
        <v>48.040000000000006</v>
      </c>
      <c r="EN198" s="22">
        <v>31</v>
      </c>
      <c r="EP198" s="6"/>
    </row>
    <row r="199" spans="2:146" x14ac:dyDescent="0.25">
      <c r="B199" s="2"/>
      <c r="E199" s="2"/>
      <c r="H199" s="2"/>
      <c r="K199" s="2"/>
      <c r="N199" s="22">
        <v>24.59</v>
      </c>
      <c r="O199" s="22">
        <v>42</v>
      </c>
      <c r="Q199" s="6"/>
      <c r="T199" s="2"/>
      <c r="W199" s="2"/>
      <c r="Z199" s="2"/>
      <c r="AC199" s="2"/>
      <c r="AF199" s="22">
        <v>25.35</v>
      </c>
      <c r="AG199" s="22">
        <v>43</v>
      </c>
      <c r="AI199" s="6"/>
      <c r="AL199" s="2"/>
      <c r="AO199" s="2"/>
      <c r="AR199" s="2"/>
      <c r="AU199" s="2"/>
      <c r="AX199" s="22">
        <v>27</v>
      </c>
      <c r="AY199" s="22">
        <v>40</v>
      </c>
      <c r="BA199" s="6"/>
      <c r="BD199" s="2"/>
      <c r="BG199" s="2"/>
      <c r="BJ199" s="2"/>
      <c r="BP199" s="2"/>
      <c r="BS199" s="59">
        <v>29.53</v>
      </c>
      <c r="BT199" s="22">
        <v>39</v>
      </c>
      <c r="BV199" s="6"/>
      <c r="BY199" s="2"/>
      <c r="CB199" s="2"/>
      <c r="CH199" s="2"/>
      <c r="CK199" s="22">
        <v>35.03</v>
      </c>
      <c r="CL199" s="22">
        <v>37</v>
      </c>
      <c r="CN199" s="6"/>
      <c r="CQ199" s="2"/>
      <c r="CT199" s="2"/>
      <c r="CW199" s="2"/>
      <c r="CZ199" s="2"/>
      <c r="DC199" s="22">
        <v>38.03</v>
      </c>
      <c r="DD199" s="22">
        <v>33</v>
      </c>
      <c r="DF199" s="6"/>
      <c r="DI199" s="2"/>
      <c r="DL199" s="2"/>
      <c r="DO199" s="2"/>
      <c r="DR199" s="2"/>
      <c r="DU199" s="22">
        <v>42.080000000000005</v>
      </c>
      <c r="DV199" s="22">
        <v>32</v>
      </c>
      <c r="DX199" s="6"/>
      <c r="EA199" s="2"/>
      <c r="ED199" s="2"/>
      <c r="EG199" s="2"/>
      <c r="EJ199" s="2"/>
      <c r="EM199" s="22">
        <v>48.03</v>
      </c>
      <c r="EN199" s="22">
        <v>31</v>
      </c>
      <c r="EP199" s="6"/>
    </row>
    <row r="200" spans="2:146" x14ac:dyDescent="0.25">
      <c r="B200" s="2"/>
      <c r="E200" s="2"/>
      <c r="H200" s="2"/>
      <c r="K200" s="2"/>
      <c r="N200" s="22">
        <v>24.58</v>
      </c>
      <c r="O200" s="22">
        <v>42</v>
      </c>
      <c r="Q200" s="6"/>
      <c r="T200" s="2"/>
      <c r="W200" s="2"/>
      <c r="Z200" s="2"/>
      <c r="AC200" s="2"/>
      <c r="AF200" s="22">
        <v>25.34</v>
      </c>
      <c r="AG200" s="22">
        <v>43</v>
      </c>
      <c r="AI200" s="6"/>
      <c r="AL200" s="2"/>
      <c r="AO200" s="2"/>
      <c r="AR200" s="2"/>
      <c r="AU200" s="2"/>
      <c r="AX200" s="22">
        <v>26.59</v>
      </c>
      <c r="AY200" s="22">
        <v>40</v>
      </c>
      <c r="BA200" s="6"/>
      <c r="BD200" s="2"/>
      <c r="BG200" s="2"/>
      <c r="BJ200" s="2"/>
      <c r="BP200" s="2"/>
      <c r="BS200" s="58">
        <v>29.52</v>
      </c>
      <c r="BT200" s="22">
        <v>39</v>
      </c>
      <c r="BV200" s="6"/>
      <c r="BY200" s="2"/>
      <c r="CB200" s="2"/>
      <c r="CH200" s="2"/>
      <c r="CK200" s="22">
        <v>35.020000000000003</v>
      </c>
      <c r="CL200" s="22">
        <v>37</v>
      </c>
      <c r="CN200" s="6"/>
      <c r="CQ200" s="2"/>
      <c r="CT200" s="2"/>
      <c r="CW200" s="2"/>
      <c r="CZ200" s="2"/>
      <c r="DC200" s="22">
        <v>38.020000000000003</v>
      </c>
      <c r="DD200" s="22">
        <v>34</v>
      </c>
      <c r="DF200" s="6"/>
      <c r="DI200" s="2"/>
      <c r="DL200" s="2"/>
      <c r="DO200" s="2"/>
      <c r="DR200" s="2"/>
      <c r="DU200" s="22">
        <v>42.07</v>
      </c>
      <c r="DV200" s="22">
        <v>32</v>
      </c>
      <c r="DX200" s="6"/>
      <c r="EA200" s="2"/>
      <c r="ED200" s="2"/>
      <c r="EG200" s="2"/>
      <c r="EJ200" s="2"/>
      <c r="EM200" s="22">
        <v>48.02</v>
      </c>
      <c r="EN200" s="22">
        <v>31</v>
      </c>
      <c r="EP200" s="6"/>
    </row>
    <row r="201" spans="2:146" x14ac:dyDescent="0.25">
      <c r="B201" s="2"/>
      <c r="E201" s="2"/>
      <c r="H201" s="2"/>
      <c r="K201" s="2"/>
      <c r="N201" s="22">
        <v>24.57</v>
      </c>
      <c r="O201" s="22">
        <v>42</v>
      </c>
      <c r="Q201" s="6"/>
      <c r="T201" s="2"/>
      <c r="W201" s="2"/>
      <c r="Z201" s="2"/>
      <c r="AC201" s="2"/>
      <c r="AF201" s="22">
        <v>25.33</v>
      </c>
      <c r="AG201" s="22">
        <v>43</v>
      </c>
      <c r="AI201" s="6"/>
      <c r="AL201" s="2"/>
      <c r="AO201" s="2"/>
      <c r="AR201" s="2"/>
      <c r="AU201" s="2"/>
      <c r="AX201" s="22">
        <v>26.58</v>
      </c>
      <c r="AY201" s="22">
        <v>40</v>
      </c>
      <c r="BA201" s="6"/>
      <c r="BD201" s="2"/>
      <c r="BG201" s="2"/>
      <c r="BJ201" s="2"/>
      <c r="BP201" s="2"/>
      <c r="BS201" s="59">
        <v>29.51</v>
      </c>
      <c r="BT201" s="22">
        <v>39</v>
      </c>
      <c r="BV201" s="6"/>
      <c r="BY201" s="2"/>
      <c r="CB201" s="2"/>
      <c r="CH201" s="2"/>
      <c r="CK201" s="22">
        <v>35.010000000000005</v>
      </c>
      <c r="CL201" s="22">
        <v>37</v>
      </c>
      <c r="CN201" s="6"/>
      <c r="CQ201" s="2"/>
      <c r="CT201" s="2"/>
      <c r="CW201" s="2"/>
      <c r="CZ201" s="2"/>
      <c r="DC201" s="22">
        <v>38.010000000000005</v>
      </c>
      <c r="DD201" s="22">
        <v>34</v>
      </c>
      <c r="DF201" s="6"/>
      <c r="DI201" s="2"/>
      <c r="DL201" s="2"/>
      <c r="DO201" s="2"/>
      <c r="DR201" s="2"/>
      <c r="DU201" s="22">
        <v>42.06</v>
      </c>
      <c r="DV201" s="22">
        <v>33</v>
      </c>
      <c r="DX201" s="6"/>
      <c r="EA201" s="2"/>
      <c r="ED201" s="2"/>
      <c r="EG201" s="2"/>
      <c r="EJ201" s="2"/>
      <c r="EM201" s="22">
        <v>48.010000000000005</v>
      </c>
      <c r="EN201" s="22">
        <v>31</v>
      </c>
      <c r="EP201" s="6"/>
    </row>
    <row r="202" spans="2:146" x14ac:dyDescent="0.25">
      <c r="B202" s="2"/>
      <c r="E202" s="2"/>
      <c r="H202" s="2"/>
      <c r="K202" s="2"/>
      <c r="N202" s="22">
        <v>24.56</v>
      </c>
      <c r="O202" s="22">
        <v>42</v>
      </c>
      <c r="Q202" s="6"/>
      <c r="T202" s="2"/>
      <c r="W202" s="2"/>
      <c r="Z202" s="2"/>
      <c r="AC202" s="2"/>
      <c r="AF202" s="22">
        <v>25.32</v>
      </c>
      <c r="AG202" s="22">
        <v>44</v>
      </c>
      <c r="AI202" s="6"/>
      <c r="AL202" s="2"/>
      <c r="AO202" s="2"/>
      <c r="AR202" s="2"/>
      <c r="AU202" s="2"/>
      <c r="AX202" s="22">
        <v>26.57</v>
      </c>
      <c r="AY202" s="22">
        <v>40</v>
      </c>
      <c r="BA202" s="6"/>
      <c r="BD202" s="2"/>
      <c r="BG202" s="2"/>
      <c r="BJ202" s="2"/>
      <c r="BP202" s="2"/>
      <c r="BS202" s="58">
        <v>29.5</v>
      </c>
      <c r="BT202" s="22">
        <v>40</v>
      </c>
      <c r="BV202" s="6"/>
      <c r="BY202" s="2"/>
      <c r="CB202" s="2"/>
      <c r="CH202" s="2"/>
      <c r="CK202" s="22">
        <v>35</v>
      </c>
      <c r="CL202" s="22">
        <v>37</v>
      </c>
      <c r="CN202" s="6"/>
      <c r="CQ202" s="2"/>
      <c r="CT202" s="2"/>
      <c r="CW202" s="2"/>
      <c r="CZ202" s="2"/>
      <c r="DC202" s="22">
        <v>38</v>
      </c>
      <c r="DD202" s="22">
        <v>34</v>
      </c>
      <c r="DF202" s="6"/>
      <c r="DI202" s="2"/>
      <c r="DL202" s="2"/>
      <c r="DO202" s="2"/>
      <c r="DR202" s="2"/>
      <c r="DU202" s="22">
        <v>42.050000000000004</v>
      </c>
      <c r="DV202" s="22">
        <v>33</v>
      </c>
      <c r="DX202" s="6"/>
      <c r="EA202" s="2"/>
      <c r="ED202" s="2"/>
      <c r="EG202" s="2"/>
      <c r="EJ202" s="2"/>
      <c r="EM202" s="22">
        <v>48</v>
      </c>
      <c r="EN202" s="22">
        <v>31</v>
      </c>
      <c r="EP202" s="6"/>
    </row>
    <row r="203" spans="2:146" x14ac:dyDescent="0.25">
      <c r="B203" s="2"/>
      <c r="E203" s="2"/>
      <c r="H203" s="2"/>
      <c r="K203" s="2"/>
      <c r="N203" s="22">
        <v>24.55</v>
      </c>
      <c r="O203" s="22">
        <v>42</v>
      </c>
      <c r="Q203" s="6"/>
      <c r="T203" s="2"/>
      <c r="W203" s="2"/>
      <c r="Z203" s="2"/>
      <c r="AC203" s="2"/>
      <c r="AF203" s="22">
        <v>25.31</v>
      </c>
      <c r="AG203" s="22">
        <v>44</v>
      </c>
      <c r="AI203" s="6"/>
      <c r="AL203" s="2"/>
      <c r="AO203" s="2"/>
      <c r="AR203" s="2"/>
      <c r="AU203" s="2"/>
      <c r="AX203" s="22">
        <v>26.56</v>
      </c>
      <c r="AY203" s="22">
        <v>40</v>
      </c>
      <c r="BA203" s="6"/>
      <c r="BD203" s="2"/>
      <c r="BG203" s="2"/>
      <c r="BJ203" s="2"/>
      <c r="BP203" s="2"/>
      <c r="BS203" s="59">
        <v>29.49</v>
      </c>
      <c r="BT203" s="22">
        <v>40</v>
      </c>
      <c r="BV203" s="6"/>
      <c r="BY203" s="2"/>
      <c r="CB203" s="2"/>
      <c r="CH203" s="2"/>
      <c r="CK203" s="22">
        <v>34.590000000000003</v>
      </c>
      <c r="CL203" s="22">
        <v>37</v>
      </c>
      <c r="CN203" s="6"/>
      <c r="CQ203" s="2"/>
      <c r="CT203" s="2"/>
      <c r="CW203" s="2"/>
      <c r="CZ203" s="2"/>
      <c r="DC203" s="22">
        <v>37.590000000000003</v>
      </c>
      <c r="DD203" s="22">
        <v>34</v>
      </c>
      <c r="DF203" s="6"/>
      <c r="DI203" s="2"/>
      <c r="DL203" s="2"/>
      <c r="DO203" s="2"/>
      <c r="DR203" s="2"/>
      <c r="DU203" s="22">
        <v>42.040000000000006</v>
      </c>
      <c r="DV203" s="22">
        <v>33</v>
      </c>
      <c r="DX203" s="6"/>
      <c r="EA203" s="2"/>
      <c r="ED203" s="2"/>
      <c r="EG203" s="2"/>
      <c r="EJ203" s="2"/>
      <c r="EM203" s="22">
        <v>47.59</v>
      </c>
      <c r="EN203" s="22">
        <v>31</v>
      </c>
      <c r="EP203" s="6"/>
    </row>
    <row r="204" spans="2:146" x14ac:dyDescent="0.25">
      <c r="B204" s="2"/>
      <c r="E204" s="2"/>
      <c r="H204" s="2"/>
      <c r="K204" s="2"/>
      <c r="N204" s="22">
        <v>24.54</v>
      </c>
      <c r="O204" s="22">
        <v>43</v>
      </c>
      <c r="Q204" s="6"/>
      <c r="T204" s="2"/>
      <c r="W204" s="2"/>
      <c r="Z204" s="2"/>
      <c r="AC204" s="2"/>
      <c r="AF204" s="22">
        <v>25.3</v>
      </c>
      <c r="AG204" s="22">
        <v>44</v>
      </c>
      <c r="AI204" s="6"/>
      <c r="AL204" s="2"/>
      <c r="AO204" s="2"/>
      <c r="AR204" s="2"/>
      <c r="AU204" s="2"/>
      <c r="AX204" s="22">
        <v>26.55</v>
      </c>
      <c r="AY204" s="22">
        <v>40</v>
      </c>
      <c r="BA204" s="6"/>
      <c r="BD204" s="2"/>
      <c r="BG204" s="2"/>
      <c r="BJ204" s="2"/>
      <c r="BP204" s="2"/>
      <c r="BS204" s="58">
        <v>29.48</v>
      </c>
      <c r="BT204" s="22">
        <v>40</v>
      </c>
      <c r="BV204" s="6"/>
      <c r="BY204" s="2"/>
      <c r="CB204" s="2"/>
      <c r="CH204" s="2"/>
      <c r="CK204" s="22">
        <v>34.580000000000005</v>
      </c>
      <c r="CL204" s="22">
        <v>37</v>
      </c>
      <c r="CN204" s="6"/>
      <c r="CQ204" s="2"/>
      <c r="CT204" s="2"/>
      <c r="CW204" s="2"/>
      <c r="CZ204" s="2"/>
      <c r="DC204" s="22">
        <v>37.580000000000005</v>
      </c>
      <c r="DD204" s="22">
        <v>34</v>
      </c>
      <c r="DF204" s="6"/>
      <c r="DI204" s="2"/>
      <c r="DL204" s="2"/>
      <c r="DO204" s="2"/>
      <c r="DR204" s="2"/>
      <c r="DU204" s="22">
        <v>42.03</v>
      </c>
      <c r="DV204" s="22">
        <v>33</v>
      </c>
      <c r="DX204" s="6"/>
      <c r="EA204" s="2"/>
      <c r="ED204" s="2"/>
      <c r="EG204" s="2"/>
      <c r="EJ204" s="2"/>
      <c r="EM204" s="22">
        <v>47.580000000000005</v>
      </c>
      <c r="EN204" s="22">
        <v>31</v>
      </c>
      <c r="EP204" s="6"/>
    </row>
    <row r="205" spans="2:146" x14ac:dyDescent="0.25">
      <c r="B205" s="2"/>
      <c r="E205" s="2"/>
      <c r="H205" s="2"/>
      <c r="K205" s="2"/>
      <c r="N205" s="22">
        <v>24.53</v>
      </c>
      <c r="O205" s="22">
        <v>43</v>
      </c>
      <c r="Q205" s="6"/>
      <c r="T205" s="2"/>
      <c r="W205" s="2"/>
      <c r="Z205" s="2"/>
      <c r="AC205" s="2"/>
      <c r="AF205" s="22">
        <v>25.29</v>
      </c>
      <c r="AG205" s="22">
        <v>44</v>
      </c>
      <c r="AI205" s="6"/>
      <c r="AL205" s="2"/>
      <c r="AO205" s="2"/>
      <c r="AR205" s="2"/>
      <c r="AU205" s="2"/>
      <c r="AX205" s="22">
        <v>26.54</v>
      </c>
      <c r="AY205" s="22">
        <v>40</v>
      </c>
      <c r="BA205" s="6"/>
      <c r="BD205" s="2"/>
      <c r="BG205" s="2"/>
      <c r="BJ205" s="2"/>
      <c r="BP205" s="2"/>
      <c r="BS205" s="59">
        <v>29.47</v>
      </c>
      <c r="BT205" s="22">
        <v>40</v>
      </c>
      <c r="BV205" s="6"/>
      <c r="BY205" s="2"/>
      <c r="CB205" s="2"/>
      <c r="CH205" s="2"/>
      <c r="CK205" s="22">
        <v>34.57</v>
      </c>
      <c r="CL205" s="22">
        <v>37</v>
      </c>
      <c r="CN205" s="6"/>
      <c r="CQ205" s="2"/>
      <c r="CT205" s="2"/>
      <c r="CW205" s="2"/>
      <c r="CZ205" s="2"/>
      <c r="DC205" s="22">
        <v>37.57</v>
      </c>
      <c r="DD205" s="22">
        <v>34</v>
      </c>
      <c r="DF205" s="6"/>
      <c r="DI205" s="2"/>
      <c r="DL205" s="2"/>
      <c r="DO205" s="2"/>
      <c r="DR205" s="2"/>
      <c r="DU205" s="22">
        <v>42.02</v>
      </c>
      <c r="DV205" s="22">
        <v>33</v>
      </c>
      <c r="DX205" s="6"/>
      <c r="EA205" s="2"/>
      <c r="ED205" s="2"/>
      <c r="EG205" s="2"/>
      <c r="EJ205" s="2"/>
      <c r="EM205" s="22">
        <v>47.57</v>
      </c>
      <c r="EN205" s="22">
        <v>31</v>
      </c>
      <c r="EP205" s="6"/>
    </row>
    <row r="206" spans="2:146" x14ac:dyDescent="0.25">
      <c r="B206" s="2"/>
      <c r="E206" s="2"/>
      <c r="H206" s="2"/>
      <c r="K206" s="2"/>
      <c r="N206" s="22">
        <v>24.52</v>
      </c>
      <c r="O206" s="22">
        <v>43</v>
      </c>
      <c r="Q206" s="6"/>
      <c r="T206" s="2"/>
      <c r="W206" s="2"/>
      <c r="Z206" s="2"/>
      <c r="AC206" s="2"/>
      <c r="AF206" s="22">
        <v>25.28</v>
      </c>
      <c r="AG206" s="22">
        <v>44</v>
      </c>
      <c r="AI206" s="6"/>
      <c r="AL206" s="2"/>
      <c r="AO206" s="2"/>
      <c r="AR206" s="2"/>
      <c r="AU206" s="2"/>
      <c r="AX206" s="22">
        <v>26.53</v>
      </c>
      <c r="AY206" s="22">
        <v>40</v>
      </c>
      <c r="BA206" s="6"/>
      <c r="BD206" s="2"/>
      <c r="BG206" s="2"/>
      <c r="BJ206" s="2"/>
      <c r="BP206" s="2"/>
      <c r="BS206" s="58">
        <v>29.46</v>
      </c>
      <c r="BT206" s="22">
        <v>40</v>
      </c>
      <c r="BV206" s="6"/>
      <c r="BY206" s="2"/>
      <c r="CB206" s="2"/>
      <c r="CH206" s="2"/>
      <c r="CK206" s="22">
        <v>34.56</v>
      </c>
      <c r="CL206" s="22">
        <v>38</v>
      </c>
      <c r="CN206" s="6"/>
      <c r="CQ206" s="2"/>
      <c r="CT206" s="2"/>
      <c r="CW206" s="2"/>
      <c r="CZ206" s="2"/>
      <c r="DC206" s="22">
        <v>37.56</v>
      </c>
      <c r="DD206" s="22">
        <v>34</v>
      </c>
      <c r="DF206" s="6"/>
      <c r="DI206" s="2"/>
      <c r="DL206" s="2"/>
      <c r="DO206" s="2"/>
      <c r="DR206" s="2"/>
      <c r="DU206" s="22">
        <v>42.010000000000005</v>
      </c>
      <c r="DV206" s="22">
        <v>33</v>
      </c>
      <c r="DX206" s="6"/>
      <c r="EA206" s="2"/>
      <c r="ED206" s="2"/>
      <c r="EG206" s="2"/>
      <c r="EJ206" s="2"/>
      <c r="EM206" s="22">
        <v>47.56</v>
      </c>
      <c r="EN206" s="22">
        <v>31</v>
      </c>
      <c r="EP206" s="6"/>
    </row>
    <row r="207" spans="2:146" x14ac:dyDescent="0.25">
      <c r="B207" s="2"/>
      <c r="E207" s="2"/>
      <c r="H207" s="2"/>
      <c r="K207" s="2"/>
      <c r="N207" s="22">
        <v>24.51</v>
      </c>
      <c r="O207" s="22">
        <v>43</v>
      </c>
      <c r="Q207" s="6"/>
      <c r="T207" s="2"/>
      <c r="W207" s="2"/>
      <c r="Z207" s="2"/>
      <c r="AC207" s="2"/>
      <c r="AF207" s="22">
        <v>25.27</v>
      </c>
      <c r="AG207" s="22">
        <v>44</v>
      </c>
      <c r="AI207" s="6"/>
      <c r="AL207" s="2"/>
      <c r="AO207" s="2"/>
      <c r="AR207" s="2"/>
      <c r="AU207" s="2"/>
      <c r="AX207" s="22">
        <v>26.52</v>
      </c>
      <c r="AY207" s="22">
        <v>40</v>
      </c>
      <c r="BA207" s="6"/>
      <c r="BD207" s="2"/>
      <c r="BG207" s="2"/>
      <c r="BJ207" s="2"/>
      <c r="BP207" s="2"/>
      <c r="BS207" s="59">
        <v>29.45</v>
      </c>
      <c r="BT207" s="22">
        <v>40</v>
      </c>
      <c r="BV207" s="6"/>
      <c r="BY207" s="2"/>
      <c r="CB207" s="2"/>
      <c r="CH207" s="2"/>
      <c r="CK207" s="22">
        <v>34.550000000000004</v>
      </c>
      <c r="CL207" s="22">
        <v>38</v>
      </c>
      <c r="CN207" s="6"/>
      <c r="CQ207" s="2"/>
      <c r="CT207" s="2"/>
      <c r="CW207" s="2"/>
      <c r="CZ207" s="2"/>
      <c r="DC207" s="22">
        <v>37.550000000000004</v>
      </c>
      <c r="DD207" s="22">
        <v>34</v>
      </c>
      <c r="DF207" s="6"/>
      <c r="DI207" s="2"/>
      <c r="DL207" s="2"/>
      <c r="DO207" s="2"/>
      <c r="DR207" s="2"/>
      <c r="DU207" s="22">
        <v>42</v>
      </c>
      <c r="DV207" s="22">
        <v>33</v>
      </c>
      <c r="DX207" s="6"/>
      <c r="EA207" s="2"/>
      <c r="ED207" s="2"/>
      <c r="EG207" s="2"/>
      <c r="EJ207" s="2"/>
      <c r="EM207" s="22">
        <v>47.550000000000004</v>
      </c>
      <c r="EN207" s="22">
        <v>31</v>
      </c>
      <c r="EP207" s="6"/>
    </row>
    <row r="208" spans="2:146" x14ac:dyDescent="0.25">
      <c r="B208" s="2"/>
      <c r="E208" s="2"/>
      <c r="H208" s="2"/>
      <c r="K208" s="2"/>
      <c r="N208" s="22">
        <v>24.5</v>
      </c>
      <c r="O208" s="22">
        <v>43</v>
      </c>
      <c r="Q208" s="6"/>
      <c r="T208" s="2"/>
      <c r="W208" s="2"/>
      <c r="Z208" s="2"/>
      <c r="AC208" s="2"/>
      <c r="AF208" s="22">
        <v>25.26</v>
      </c>
      <c r="AG208" s="22">
        <v>44</v>
      </c>
      <c r="AI208" s="6"/>
      <c r="AL208" s="2"/>
      <c r="AO208" s="2"/>
      <c r="AR208" s="2"/>
      <c r="AU208" s="2"/>
      <c r="AX208" s="22">
        <v>26.51</v>
      </c>
      <c r="AY208" s="22">
        <v>40</v>
      </c>
      <c r="BA208" s="6"/>
      <c r="BD208" s="2"/>
      <c r="BG208" s="2"/>
      <c r="BJ208" s="2"/>
      <c r="BP208" s="2"/>
      <c r="BS208" s="58">
        <v>29.44</v>
      </c>
      <c r="BT208" s="22">
        <v>40</v>
      </c>
      <c r="BV208" s="6"/>
      <c r="BY208" s="2"/>
      <c r="CB208" s="2"/>
      <c r="CH208" s="2"/>
      <c r="CK208" s="22">
        <v>34.540000000000006</v>
      </c>
      <c r="CL208" s="22">
        <v>38</v>
      </c>
      <c r="CN208" s="6"/>
      <c r="CQ208" s="2"/>
      <c r="CT208" s="2"/>
      <c r="CW208" s="2"/>
      <c r="CZ208" s="2"/>
      <c r="DC208" s="22">
        <v>37.540000000000006</v>
      </c>
      <c r="DD208" s="22">
        <v>34</v>
      </c>
      <c r="DF208" s="6"/>
      <c r="DI208" s="2"/>
      <c r="DL208" s="2"/>
      <c r="DO208" s="2"/>
      <c r="DR208" s="2"/>
      <c r="DU208" s="22">
        <v>41.59</v>
      </c>
      <c r="DV208" s="22">
        <v>33</v>
      </c>
      <c r="DX208" s="6"/>
      <c r="EA208" s="2"/>
      <c r="ED208" s="2"/>
      <c r="EG208" s="2"/>
      <c r="EJ208" s="2"/>
      <c r="EM208" s="22">
        <v>47.540000000000006</v>
      </c>
      <c r="EN208" s="22">
        <v>31</v>
      </c>
      <c r="EP208" s="6"/>
    </row>
    <row r="209" spans="2:146" x14ac:dyDescent="0.25">
      <c r="B209" s="2"/>
      <c r="E209" s="2"/>
      <c r="H209" s="2"/>
      <c r="K209" s="2"/>
      <c r="N209" s="22">
        <v>24.49</v>
      </c>
      <c r="O209" s="22">
        <v>43</v>
      </c>
      <c r="Q209" s="6"/>
      <c r="T209" s="2"/>
      <c r="W209" s="2"/>
      <c r="Z209" s="2"/>
      <c r="AC209" s="2"/>
      <c r="AF209" s="22">
        <v>25.25</v>
      </c>
      <c r="AG209" s="22">
        <v>44</v>
      </c>
      <c r="AI209" s="6"/>
      <c r="AL209" s="2"/>
      <c r="AO209" s="2"/>
      <c r="AR209" s="2"/>
      <c r="AU209" s="2"/>
      <c r="AX209" s="22">
        <v>26.5</v>
      </c>
      <c r="AY209" s="22">
        <v>40</v>
      </c>
      <c r="BA209" s="6"/>
      <c r="BD209" s="2"/>
      <c r="BG209" s="2"/>
      <c r="BJ209" s="2"/>
      <c r="BP209" s="2"/>
      <c r="BS209" s="59">
        <v>29.43</v>
      </c>
      <c r="BT209" s="22">
        <v>40</v>
      </c>
      <c r="BV209" s="6"/>
      <c r="BY209" s="2"/>
      <c r="CB209" s="2"/>
      <c r="CH209" s="2"/>
      <c r="CK209" s="22">
        <v>34.53</v>
      </c>
      <c r="CL209" s="22">
        <v>38</v>
      </c>
      <c r="CN209" s="6"/>
      <c r="CQ209" s="2"/>
      <c r="CT209" s="2"/>
      <c r="CW209" s="2"/>
      <c r="CZ209" s="2"/>
      <c r="DC209" s="22">
        <v>37.53</v>
      </c>
      <c r="DD209" s="22">
        <v>34</v>
      </c>
      <c r="DF209" s="6"/>
      <c r="DI209" s="2"/>
      <c r="DL209" s="2"/>
      <c r="DO209" s="2"/>
      <c r="DR209" s="2"/>
      <c r="DU209" s="22">
        <v>41.580000000000005</v>
      </c>
      <c r="DV209" s="22">
        <v>33</v>
      </c>
      <c r="DX209" s="6"/>
      <c r="EA209" s="2"/>
      <c r="ED209" s="2"/>
      <c r="EG209" s="2"/>
      <c r="EJ209" s="2"/>
      <c r="EM209" s="22">
        <v>47.53</v>
      </c>
      <c r="EN209" s="22">
        <v>31</v>
      </c>
      <c r="EP209" s="6"/>
    </row>
    <row r="210" spans="2:146" x14ac:dyDescent="0.25">
      <c r="B210" s="2"/>
      <c r="E210" s="2"/>
      <c r="H210" s="2"/>
      <c r="K210" s="2"/>
      <c r="N210" s="22">
        <v>24.48</v>
      </c>
      <c r="O210" s="22">
        <v>43</v>
      </c>
      <c r="Q210" s="6"/>
      <c r="T210" s="2"/>
      <c r="W210" s="2"/>
      <c r="Z210" s="2"/>
      <c r="AC210" s="2"/>
      <c r="AF210" s="22">
        <v>25.24</v>
      </c>
      <c r="AG210" s="22">
        <v>44</v>
      </c>
      <c r="AI210" s="6"/>
      <c r="AL210" s="2"/>
      <c r="AO210" s="2"/>
      <c r="AR210" s="2"/>
      <c r="AU210" s="2"/>
      <c r="AX210" s="22">
        <v>26.49</v>
      </c>
      <c r="AY210" s="22">
        <v>40</v>
      </c>
      <c r="BA210" s="6"/>
      <c r="BD210" s="2"/>
      <c r="BG210" s="2"/>
      <c r="BJ210" s="2"/>
      <c r="BP210" s="2"/>
      <c r="BS210" s="58">
        <v>29.419999999999998</v>
      </c>
      <c r="BT210" s="22">
        <v>40</v>
      </c>
      <c r="BV210" s="6"/>
      <c r="BY210" s="2"/>
      <c r="CB210" s="2"/>
      <c r="CH210" s="2"/>
      <c r="CK210" s="22">
        <v>34.520000000000003</v>
      </c>
      <c r="CL210" s="22">
        <v>38</v>
      </c>
      <c r="CN210" s="6"/>
      <c r="CQ210" s="2"/>
      <c r="CT210" s="2"/>
      <c r="CW210" s="2"/>
      <c r="CZ210" s="2"/>
      <c r="DC210" s="22">
        <v>37.520000000000003</v>
      </c>
      <c r="DD210" s="22">
        <v>34</v>
      </c>
      <c r="DF210" s="6"/>
      <c r="DI210" s="2"/>
      <c r="DL210" s="2"/>
      <c r="DO210" s="2"/>
      <c r="DR210" s="2"/>
      <c r="DU210" s="22">
        <v>41.57</v>
      </c>
      <c r="DV210" s="22">
        <v>33</v>
      </c>
      <c r="DX210" s="6"/>
      <c r="EA210" s="2"/>
      <c r="ED210" s="2"/>
      <c r="EG210" s="2"/>
      <c r="EJ210" s="2"/>
      <c r="EM210" s="22">
        <v>47.52</v>
      </c>
      <c r="EN210" s="22">
        <v>31</v>
      </c>
      <c r="EP210" s="6"/>
    </row>
    <row r="211" spans="2:146" x14ac:dyDescent="0.25">
      <c r="B211" s="2"/>
      <c r="E211" s="2"/>
      <c r="H211" s="2"/>
      <c r="K211" s="2"/>
      <c r="N211" s="22">
        <v>24.47</v>
      </c>
      <c r="O211" s="22">
        <v>43</v>
      </c>
      <c r="Q211" s="6"/>
      <c r="T211" s="2"/>
      <c r="W211" s="2"/>
      <c r="Z211" s="2"/>
      <c r="AC211" s="2"/>
      <c r="AF211" s="22">
        <v>25.23</v>
      </c>
      <c r="AG211" s="22">
        <v>44</v>
      </c>
      <c r="AI211" s="6"/>
      <c r="AL211" s="2"/>
      <c r="AO211" s="2"/>
      <c r="AR211" s="2"/>
      <c r="AU211" s="2"/>
      <c r="AX211" s="22">
        <v>26.48</v>
      </c>
      <c r="AY211" s="22">
        <v>41</v>
      </c>
      <c r="BA211" s="6"/>
      <c r="BD211" s="2"/>
      <c r="BG211" s="2"/>
      <c r="BJ211" s="2"/>
      <c r="BM211" s="2"/>
      <c r="BP211" s="2"/>
      <c r="BS211" s="59">
        <v>29.41</v>
      </c>
      <c r="BT211" s="22">
        <v>40</v>
      </c>
      <c r="BV211" s="6"/>
      <c r="BY211" s="2"/>
      <c r="CB211" s="2"/>
      <c r="CH211" s="2"/>
      <c r="CK211" s="22">
        <v>34.510000000000005</v>
      </c>
      <c r="CL211" s="22">
        <v>38</v>
      </c>
      <c r="CN211" s="6"/>
      <c r="CQ211" s="2"/>
      <c r="CT211" s="2"/>
      <c r="CW211" s="2"/>
      <c r="CZ211" s="2"/>
      <c r="DC211" s="22">
        <v>37.510000000000005</v>
      </c>
      <c r="DD211" s="22">
        <v>35</v>
      </c>
      <c r="DF211" s="6"/>
      <c r="DI211" s="2"/>
      <c r="DL211" s="2"/>
      <c r="DO211" s="2"/>
      <c r="DR211" s="2"/>
      <c r="DU211" s="22">
        <v>41.56</v>
      </c>
      <c r="DV211" s="22">
        <v>33</v>
      </c>
      <c r="DX211" s="6"/>
      <c r="EA211" s="2"/>
      <c r="ED211" s="2"/>
      <c r="EG211" s="2"/>
      <c r="EJ211" s="2"/>
      <c r="EM211" s="22">
        <v>47.510000000000005</v>
      </c>
      <c r="EN211" s="22">
        <v>31</v>
      </c>
      <c r="EP211" s="6"/>
    </row>
    <row r="212" spans="2:146" x14ac:dyDescent="0.25">
      <c r="B212" s="2"/>
      <c r="E212" s="2"/>
      <c r="H212" s="2"/>
      <c r="K212" s="2"/>
      <c r="N212" s="22">
        <v>24.46</v>
      </c>
      <c r="O212" s="22">
        <v>43</v>
      </c>
      <c r="Q212" s="6"/>
      <c r="T212" s="2"/>
      <c r="W212" s="2"/>
      <c r="Z212" s="2"/>
      <c r="AC212" s="2"/>
      <c r="AF212" s="22">
        <v>25.22</v>
      </c>
      <c r="AG212" s="22">
        <v>44</v>
      </c>
      <c r="AI212" s="6"/>
      <c r="AL212" s="2"/>
      <c r="AO212" s="2"/>
      <c r="AR212" s="2"/>
      <c r="AU212" s="2"/>
      <c r="AX212" s="22">
        <v>26.47</v>
      </c>
      <c r="AY212" s="22">
        <v>41</v>
      </c>
      <c r="BA212" s="6"/>
      <c r="BD212" s="2"/>
      <c r="BG212" s="2"/>
      <c r="BJ212" s="2"/>
      <c r="BM212" s="2"/>
      <c r="BP212" s="2"/>
      <c r="BS212" s="58">
        <v>29.4</v>
      </c>
      <c r="BT212" s="22">
        <v>40</v>
      </c>
      <c r="BV212" s="6"/>
      <c r="BY212" s="2"/>
      <c r="CB212" s="2"/>
      <c r="CH212" s="2"/>
      <c r="CK212" s="22">
        <v>34.5</v>
      </c>
      <c r="CL212" s="22">
        <v>38</v>
      </c>
      <c r="CN212" s="6"/>
      <c r="CQ212" s="2"/>
      <c r="CT212" s="2"/>
      <c r="CW212" s="2"/>
      <c r="CZ212" s="2"/>
      <c r="DC212" s="22">
        <v>37.5</v>
      </c>
      <c r="DD212" s="22">
        <v>35</v>
      </c>
      <c r="DF212" s="6"/>
      <c r="DI212" s="2"/>
      <c r="DL212" s="2"/>
      <c r="DO212" s="2"/>
      <c r="DR212" s="2"/>
      <c r="DU212" s="22">
        <v>41.550000000000004</v>
      </c>
      <c r="DV212" s="22">
        <v>33</v>
      </c>
      <c r="DX212" s="6"/>
      <c r="EA212" s="2"/>
      <c r="ED212" s="2"/>
      <c r="EG212" s="2"/>
      <c r="EJ212" s="2"/>
      <c r="EM212" s="22">
        <v>47.5</v>
      </c>
      <c r="EN212" s="22">
        <v>31</v>
      </c>
      <c r="EP212" s="6"/>
    </row>
    <row r="213" spans="2:146" x14ac:dyDescent="0.25">
      <c r="B213" s="2"/>
      <c r="E213" s="2"/>
      <c r="H213" s="2"/>
      <c r="K213" s="2"/>
      <c r="N213" s="22">
        <v>24.45</v>
      </c>
      <c r="O213" s="22">
        <v>43</v>
      </c>
      <c r="Q213" s="6"/>
      <c r="T213" s="2"/>
      <c r="W213" s="2"/>
      <c r="Z213" s="2"/>
      <c r="AC213" s="2"/>
      <c r="AF213" s="22">
        <v>25.21</v>
      </c>
      <c r="AG213" s="22">
        <v>44</v>
      </c>
      <c r="AI213" s="6"/>
      <c r="AL213" s="2"/>
      <c r="AO213" s="2"/>
      <c r="AR213" s="2"/>
      <c r="AU213" s="2"/>
      <c r="AX213" s="22">
        <v>26.46</v>
      </c>
      <c r="AY213" s="22">
        <v>41</v>
      </c>
      <c r="BA213" s="6"/>
      <c r="BD213" s="2"/>
      <c r="BG213" s="2"/>
      <c r="BJ213" s="2"/>
      <c r="BM213" s="2"/>
      <c r="BP213" s="2"/>
      <c r="BS213" s="59">
        <v>29.39</v>
      </c>
      <c r="BT213" s="22">
        <v>40</v>
      </c>
      <c r="BV213" s="6"/>
      <c r="BY213" s="2"/>
      <c r="CB213" s="2"/>
      <c r="CH213" s="2"/>
      <c r="CK213" s="22">
        <v>34.49</v>
      </c>
      <c r="CL213" s="22">
        <v>38</v>
      </c>
      <c r="CN213" s="6"/>
      <c r="CQ213" s="2"/>
      <c r="CT213" s="2"/>
      <c r="CW213" s="2"/>
      <c r="CZ213" s="2"/>
      <c r="DC213" s="22">
        <v>37.49</v>
      </c>
      <c r="DD213" s="22">
        <v>35</v>
      </c>
      <c r="DF213" s="6"/>
      <c r="DI213" s="2"/>
      <c r="DL213" s="2"/>
      <c r="DO213" s="2"/>
      <c r="DR213" s="2"/>
      <c r="DU213" s="22">
        <v>41.540000000000006</v>
      </c>
      <c r="DV213" s="22">
        <v>33</v>
      </c>
      <c r="DX213" s="6"/>
      <c r="EA213" s="2"/>
      <c r="ED213" s="2"/>
      <c r="EG213" s="2"/>
      <c r="EJ213" s="2"/>
      <c r="EM213" s="22">
        <v>47.49</v>
      </c>
      <c r="EN213" s="22">
        <v>31</v>
      </c>
      <c r="EP213" s="6"/>
    </row>
    <row r="214" spans="2:146" x14ac:dyDescent="0.25">
      <c r="B214" s="2"/>
      <c r="E214" s="2"/>
      <c r="H214" s="2"/>
      <c r="K214" s="2"/>
      <c r="N214" s="22">
        <v>24.44</v>
      </c>
      <c r="O214" s="22">
        <v>43</v>
      </c>
      <c r="Q214" s="6"/>
      <c r="T214" s="2"/>
      <c r="W214" s="2"/>
      <c r="Z214" s="2"/>
      <c r="AC214" s="2"/>
      <c r="AF214" s="22">
        <v>25.2</v>
      </c>
      <c r="AG214" s="22">
        <v>44</v>
      </c>
      <c r="AI214" s="6"/>
      <c r="AL214" s="2"/>
      <c r="AO214" s="2"/>
      <c r="AR214" s="2"/>
      <c r="AU214" s="2"/>
      <c r="AX214" s="22">
        <v>26.45</v>
      </c>
      <c r="AY214" s="22">
        <v>41</v>
      </c>
      <c r="BA214" s="6"/>
      <c r="BD214" s="2"/>
      <c r="BG214" s="2"/>
      <c r="BJ214" s="2"/>
      <c r="BM214" s="2"/>
      <c r="BP214" s="2"/>
      <c r="BS214" s="58">
        <v>29.38</v>
      </c>
      <c r="BT214" s="22">
        <v>40</v>
      </c>
      <c r="BV214" s="6"/>
      <c r="BY214" s="2"/>
      <c r="CB214" s="2"/>
      <c r="CH214" s="2"/>
      <c r="CK214" s="22">
        <v>34.480000000000004</v>
      </c>
      <c r="CL214" s="22">
        <v>39</v>
      </c>
      <c r="CN214" s="6"/>
      <c r="CQ214" s="2"/>
      <c r="CT214" s="2"/>
      <c r="CW214" s="2"/>
      <c r="CZ214" s="2"/>
      <c r="DC214" s="22">
        <v>37.480000000000004</v>
      </c>
      <c r="DD214" s="22">
        <v>35</v>
      </c>
      <c r="DF214" s="6"/>
      <c r="DI214" s="2"/>
      <c r="DL214" s="2"/>
      <c r="DO214" s="2"/>
      <c r="DR214" s="2"/>
      <c r="DU214" s="22">
        <v>41.53</v>
      </c>
      <c r="DV214" s="22">
        <v>33</v>
      </c>
      <c r="DX214" s="6"/>
      <c r="EA214" s="2"/>
      <c r="ED214" s="2"/>
      <c r="EG214" s="2"/>
      <c r="EJ214" s="2"/>
      <c r="EM214" s="22">
        <v>47.480000000000004</v>
      </c>
      <c r="EN214" s="22">
        <v>31</v>
      </c>
      <c r="EP214" s="6"/>
    </row>
    <row r="215" spans="2:146" x14ac:dyDescent="0.25">
      <c r="B215" s="2"/>
      <c r="E215" s="2"/>
      <c r="H215" s="2"/>
      <c r="K215" s="2"/>
      <c r="N215" s="22">
        <v>24.43</v>
      </c>
      <c r="O215" s="22">
        <v>43</v>
      </c>
      <c r="Q215" s="6"/>
      <c r="T215" s="2"/>
      <c r="W215" s="2"/>
      <c r="Z215" s="2"/>
      <c r="AC215" s="2"/>
      <c r="AF215" s="22">
        <v>25.19</v>
      </c>
      <c r="AG215" s="22">
        <v>45</v>
      </c>
      <c r="AI215" s="6"/>
      <c r="AL215" s="2"/>
      <c r="AO215" s="2"/>
      <c r="AR215" s="2"/>
      <c r="AU215" s="2"/>
      <c r="AX215" s="22">
        <v>26.44</v>
      </c>
      <c r="AY215" s="22">
        <v>41</v>
      </c>
      <c r="BA215" s="6"/>
      <c r="BD215" s="2"/>
      <c r="BG215" s="2"/>
      <c r="BJ215" s="2"/>
      <c r="BM215" s="2"/>
      <c r="BP215" s="2"/>
      <c r="BS215" s="59">
        <v>29.37</v>
      </c>
      <c r="BT215" s="22">
        <v>40</v>
      </c>
      <c r="BV215" s="6"/>
      <c r="BY215" s="2"/>
      <c r="CB215" s="2"/>
      <c r="CH215" s="2"/>
      <c r="CK215" s="22">
        <v>34.470000000000006</v>
      </c>
      <c r="CL215" s="22">
        <v>39</v>
      </c>
      <c r="CN215" s="6"/>
      <c r="CQ215" s="2"/>
      <c r="CT215" s="2"/>
      <c r="CW215" s="2"/>
      <c r="CZ215" s="2"/>
      <c r="DC215" s="22">
        <v>37.470000000000006</v>
      </c>
      <c r="DD215" s="22">
        <v>35</v>
      </c>
      <c r="DF215" s="6"/>
      <c r="DI215" s="2"/>
      <c r="DL215" s="2"/>
      <c r="DO215" s="2"/>
      <c r="DR215" s="2"/>
      <c r="DU215" s="22">
        <v>41.52</v>
      </c>
      <c r="DV215" s="22">
        <v>34</v>
      </c>
      <c r="DX215" s="6"/>
      <c r="EA215" s="2"/>
      <c r="ED215" s="2"/>
      <c r="EG215" s="2"/>
      <c r="EJ215" s="2"/>
      <c r="EM215" s="22">
        <v>47.470000000000006</v>
      </c>
      <c r="EN215" s="22">
        <v>31</v>
      </c>
      <c r="EP215" s="6"/>
    </row>
    <row r="216" spans="2:146" x14ac:dyDescent="0.25">
      <c r="B216" s="2"/>
      <c r="E216" s="2"/>
      <c r="H216" s="2"/>
      <c r="K216" s="2"/>
      <c r="N216" s="22">
        <v>24.419999999999998</v>
      </c>
      <c r="O216" s="22">
        <v>44</v>
      </c>
      <c r="Q216" s="6"/>
      <c r="T216" s="2"/>
      <c r="W216" s="2"/>
      <c r="Z216" s="2"/>
      <c r="AC216" s="2"/>
      <c r="AF216" s="22">
        <v>25.18</v>
      </c>
      <c r="AG216" s="22">
        <v>45</v>
      </c>
      <c r="AI216" s="6"/>
      <c r="AL216" s="2"/>
      <c r="AO216" s="2"/>
      <c r="AR216" s="2"/>
      <c r="AU216" s="2"/>
      <c r="AX216" s="22">
        <v>26.43</v>
      </c>
      <c r="AY216" s="22">
        <v>41</v>
      </c>
      <c r="BA216" s="6"/>
      <c r="BD216" s="2"/>
      <c r="BG216" s="2"/>
      <c r="BJ216" s="2"/>
      <c r="BM216" s="2"/>
      <c r="BP216" s="2"/>
      <c r="BS216" s="58">
        <v>29.36</v>
      </c>
      <c r="BT216" s="22">
        <v>40</v>
      </c>
      <c r="BV216" s="6"/>
      <c r="BY216" s="2"/>
      <c r="CB216" s="2"/>
      <c r="CH216" s="2"/>
      <c r="CK216" s="22">
        <v>34.46</v>
      </c>
      <c r="CL216" s="22">
        <v>39</v>
      </c>
      <c r="CN216" s="6"/>
      <c r="CQ216" s="2"/>
      <c r="CT216" s="2"/>
      <c r="CW216" s="2"/>
      <c r="CZ216" s="2"/>
      <c r="DC216" s="22">
        <v>37.46</v>
      </c>
      <c r="DD216" s="22">
        <v>35</v>
      </c>
      <c r="DF216" s="6"/>
      <c r="DI216" s="2"/>
      <c r="DL216" s="2"/>
      <c r="DO216" s="2"/>
      <c r="DR216" s="2"/>
      <c r="DU216" s="22">
        <v>41.510000000000005</v>
      </c>
      <c r="DV216" s="22">
        <v>34</v>
      </c>
      <c r="DX216" s="6"/>
      <c r="EA216" s="2"/>
      <c r="ED216" s="2"/>
      <c r="EG216" s="2"/>
      <c r="EJ216" s="2"/>
      <c r="EM216" s="22">
        <v>47.46</v>
      </c>
      <c r="EN216" s="22">
        <v>32</v>
      </c>
      <c r="EP216" s="6"/>
    </row>
    <row r="217" spans="2:146" x14ac:dyDescent="0.25">
      <c r="B217" s="2"/>
      <c r="E217" s="2"/>
      <c r="H217" s="2"/>
      <c r="K217" s="2"/>
      <c r="N217" s="22">
        <v>24.41</v>
      </c>
      <c r="O217" s="22">
        <v>44</v>
      </c>
      <c r="Q217" s="6"/>
      <c r="T217" s="2"/>
      <c r="W217" s="2"/>
      <c r="Z217" s="2"/>
      <c r="AC217" s="2"/>
      <c r="AF217" s="22">
        <v>25.169999999999998</v>
      </c>
      <c r="AG217" s="22">
        <v>45</v>
      </c>
      <c r="AI217" s="6"/>
      <c r="AL217" s="2"/>
      <c r="AO217" s="2"/>
      <c r="AR217" s="2"/>
      <c r="AU217" s="2"/>
      <c r="AX217" s="22">
        <v>26.419999999999998</v>
      </c>
      <c r="AY217" s="22">
        <v>41</v>
      </c>
      <c r="BA217" s="6"/>
      <c r="BD217" s="2"/>
      <c r="BG217" s="2"/>
      <c r="BJ217" s="2"/>
      <c r="BM217" s="2"/>
      <c r="BP217" s="2"/>
      <c r="BS217" s="59">
        <v>29.35</v>
      </c>
      <c r="BT217" s="22">
        <v>41</v>
      </c>
      <c r="BV217" s="6"/>
      <c r="BY217" s="2"/>
      <c r="CB217" s="2"/>
      <c r="CH217" s="2"/>
      <c r="CK217" s="22">
        <v>34.450000000000003</v>
      </c>
      <c r="CL217" s="22">
        <v>39</v>
      </c>
      <c r="CN217" s="6"/>
      <c r="CQ217" s="2"/>
      <c r="CT217" s="2"/>
      <c r="CW217" s="2"/>
      <c r="CZ217" s="2"/>
      <c r="DC217" s="22">
        <v>37.450000000000003</v>
      </c>
      <c r="DD217" s="22">
        <v>35</v>
      </c>
      <c r="DF217" s="6"/>
      <c r="DI217" s="2"/>
      <c r="DL217" s="2"/>
      <c r="DO217" s="2"/>
      <c r="DR217" s="2"/>
      <c r="DU217" s="22">
        <v>41.5</v>
      </c>
      <c r="DV217" s="22">
        <v>34</v>
      </c>
      <c r="DX217" s="6"/>
      <c r="EA217" s="2"/>
      <c r="ED217" s="2"/>
      <c r="EG217" s="2"/>
      <c r="EJ217" s="2"/>
      <c r="EM217" s="22">
        <v>47.45</v>
      </c>
      <c r="EN217" s="22">
        <v>32</v>
      </c>
      <c r="EP217" s="6"/>
    </row>
    <row r="218" spans="2:146" x14ac:dyDescent="0.25">
      <c r="B218" s="2"/>
      <c r="E218" s="2"/>
      <c r="H218" s="2"/>
      <c r="K218" s="2"/>
      <c r="N218" s="22">
        <v>24.4</v>
      </c>
      <c r="O218" s="22">
        <v>44</v>
      </c>
      <c r="Q218" s="6"/>
      <c r="T218" s="2"/>
      <c r="W218" s="2"/>
      <c r="Z218" s="2"/>
      <c r="AC218" s="2"/>
      <c r="AF218" s="22">
        <v>25.16</v>
      </c>
      <c r="AG218" s="22">
        <v>45</v>
      </c>
      <c r="AI218" s="6"/>
      <c r="AL218" s="2"/>
      <c r="AO218" s="2"/>
      <c r="AR218" s="2"/>
      <c r="AU218" s="2"/>
      <c r="AX218" s="22">
        <v>26.41</v>
      </c>
      <c r="AY218" s="22">
        <v>41</v>
      </c>
      <c r="BA218" s="6"/>
      <c r="BD218" s="2"/>
      <c r="BG218" s="2"/>
      <c r="BJ218" s="2"/>
      <c r="BM218" s="2"/>
      <c r="BP218" s="2"/>
      <c r="BS218" s="58">
        <v>29.34</v>
      </c>
      <c r="BT218" s="22">
        <v>41</v>
      </c>
      <c r="BV218" s="6"/>
      <c r="BY218" s="2"/>
      <c r="CB218" s="2"/>
      <c r="CH218" s="2"/>
      <c r="CK218" s="22">
        <v>34.440000000000005</v>
      </c>
      <c r="CL218" s="22">
        <v>39</v>
      </c>
      <c r="CN218" s="6"/>
      <c r="CQ218" s="2"/>
      <c r="CT218" s="2"/>
      <c r="CW218" s="2"/>
      <c r="CZ218" s="2"/>
      <c r="DC218" s="22">
        <v>37.440000000000005</v>
      </c>
      <c r="DD218" s="22">
        <v>35</v>
      </c>
      <c r="DF218" s="6"/>
      <c r="DI218" s="2"/>
      <c r="DL218" s="2"/>
      <c r="DO218" s="2"/>
      <c r="DR218" s="2"/>
      <c r="DU218" s="22">
        <v>41.49</v>
      </c>
      <c r="DV218" s="22">
        <v>34</v>
      </c>
      <c r="DX218" s="6"/>
      <c r="EA218" s="2"/>
      <c r="ED218" s="2"/>
      <c r="EG218" s="2"/>
      <c r="EJ218" s="2"/>
      <c r="EM218" s="22">
        <v>47.440000000000005</v>
      </c>
      <c r="EN218" s="22">
        <v>32</v>
      </c>
      <c r="EP218" s="6"/>
    </row>
    <row r="219" spans="2:146" x14ac:dyDescent="0.25">
      <c r="B219" s="2"/>
      <c r="E219" s="2"/>
      <c r="H219" s="2"/>
      <c r="K219" s="2"/>
      <c r="N219" s="22">
        <v>24.39</v>
      </c>
      <c r="O219" s="22">
        <v>44</v>
      </c>
      <c r="Q219" s="6"/>
      <c r="T219" s="2"/>
      <c r="W219" s="2"/>
      <c r="Z219" s="2"/>
      <c r="AC219" s="2"/>
      <c r="AF219" s="22">
        <v>25.15</v>
      </c>
      <c r="AG219" s="22">
        <v>45</v>
      </c>
      <c r="AI219" s="6"/>
      <c r="AL219" s="2"/>
      <c r="AO219" s="2"/>
      <c r="AR219" s="2"/>
      <c r="AU219" s="2"/>
      <c r="AX219" s="22">
        <v>26.4</v>
      </c>
      <c r="AY219" s="22">
        <v>41</v>
      </c>
      <c r="BA219" s="6"/>
      <c r="BD219" s="2"/>
      <c r="BG219" s="2"/>
      <c r="BJ219" s="2"/>
      <c r="BM219" s="2"/>
      <c r="BP219" s="2"/>
      <c r="BS219" s="59">
        <v>29.33</v>
      </c>
      <c r="BT219" s="22">
        <v>41</v>
      </c>
      <c r="BV219" s="6"/>
      <c r="BY219" s="2"/>
      <c r="CB219" s="2"/>
      <c r="CH219" s="2"/>
      <c r="CK219" s="22">
        <v>34.430000000000007</v>
      </c>
      <c r="CL219" s="22">
        <v>39</v>
      </c>
      <c r="CN219" s="6"/>
      <c r="CQ219" s="2"/>
      <c r="CT219" s="2"/>
      <c r="CW219" s="2"/>
      <c r="CZ219" s="2"/>
      <c r="DC219" s="22">
        <v>37.430000000000007</v>
      </c>
      <c r="DD219" s="22">
        <v>35</v>
      </c>
      <c r="DF219" s="6"/>
      <c r="DI219" s="2"/>
      <c r="DL219" s="2"/>
      <c r="DO219" s="2"/>
      <c r="DR219" s="2"/>
      <c r="DU219" s="22">
        <v>41.480000000000004</v>
      </c>
      <c r="DV219" s="22">
        <v>34</v>
      </c>
      <c r="DX219" s="6"/>
      <c r="EA219" s="2"/>
      <c r="ED219" s="2"/>
      <c r="EG219" s="2"/>
      <c r="EJ219" s="2"/>
      <c r="EM219" s="22">
        <v>47.430000000000007</v>
      </c>
      <c r="EN219" s="22">
        <v>32</v>
      </c>
      <c r="EP219" s="6"/>
    </row>
    <row r="220" spans="2:146" x14ac:dyDescent="0.25">
      <c r="B220" s="2"/>
      <c r="E220" s="2"/>
      <c r="H220" s="2"/>
      <c r="K220" s="2"/>
      <c r="N220" s="22">
        <v>24.38</v>
      </c>
      <c r="O220" s="22">
        <v>44</v>
      </c>
      <c r="Q220" s="6"/>
      <c r="T220" s="2"/>
      <c r="W220" s="2"/>
      <c r="Z220" s="2"/>
      <c r="AC220" s="2"/>
      <c r="AF220" s="22">
        <v>25.14</v>
      </c>
      <c r="AG220" s="22">
        <v>45</v>
      </c>
      <c r="AI220" s="6"/>
      <c r="AL220" s="2"/>
      <c r="AO220" s="2"/>
      <c r="AR220" s="2"/>
      <c r="AU220" s="2"/>
      <c r="AX220" s="22">
        <v>26.39</v>
      </c>
      <c r="AY220" s="22">
        <v>41</v>
      </c>
      <c r="BA220" s="6"/>
      <c r="BD220" s="2"/>
      <c r="BG220" s="2"/>
      <c r="BJ220" s="2"/>
      <c r="BM220" s="2"/>
      <c r="BP220" s="2"/>
      <c r="BS220" s="58">
        <v>29.32</v>
      </c>
      <c r="BT220" s="22">
        <v>41</v>
      </c>
      <c r="BV220" s="6"/>
      <c r="BY220" s="2"/>
      <c r="CB220" s="2"/>
      <c r="CH220" s="2"/>
      <c r="CK220" s="22">
        <v>34.42</v>
      </c>
      <c r="CL220" s="22">
        <v>39</v>
      </c>
      <c r="CN220" s="6"/>
      <c r="CQ220" s="2"/>
      <c r="CT220" s="2"/>
      <c r="CW220" s="2"/>
      <c r="CZ220" s="2"/>
      <c r="DC220" s="22">
        <v>37.42</v>
      </c>
      <c r="DD220" s="22">
        <v>35</v>
      </c>
      <c r="DF220" s="6"/>
      <c r="DI220" s="2"/>
      <c r="DL220" s="2"/>
      <c r="DO220" s="2"/>
      <c r="DR220" s="2"/>
      <c r="DU220" s="22">
        <v>41.470000000000006</v>
      </c>
      <c r="DV220" s="22">
        <v>34</v>
      </c>
      <c r="DX220" s="6"/>
      <c r="EA220" s="2"/>
      <c r="ED220" s="2"/>
      <c r="EG220" s="2"/>
      <c r="EJ220" s="2"/>
      <c r="EM220" s="22">
        <v>47.42</v>
      </c>
      <c r="EN220" s="22">
        <v>32</v>
      </c>
      <c r="EP220" s="6"/>
    </row>
    <row r="221" spans="2:146" x14ac:dyDescent="0.25">
      <c r="B221" s="2"/>
      <c r="E221" s="2"/>
      <c r="H221" s="2"/>
      <c r="K221" s="2"/>
      <c r="N221" s="22">
        <v>24.37</v>
      </c>
      <c r="O221" s="22">
        <v>44</v>
      </c>
      <c r="Q221" s="6"/>
      <c r="T221" s="2"/>
      <c r="W221" s="2"/>
      <c r="Z221" s="2"/>
      <c r="AC221" s="2"/>
      <c r="AF221" s="22">
        <v>25.13</v>
      </c>
      <c r="AG221" s="22">
        <v>45</v>
      </c>
      <c r="AI221" s="6"/>
      <c r="AL221" s="2"/>
      <c r="AO221" s="2"/>
      <c r="AR221" s="2"/>
      <c r="AU221" s="2"/>
      <c r="AX221" s="22">
        <v>26.38</v>
      </c>
      <c r="AY221" s="22">
        <v>41</v>
      </c>
      <c r="BA221" s="6"/>
      <c r="BD221" s="2"/>
      <c r="BG221" s="2"/>
      <c r="BJ221" s="2"/>
      <c r="BM221" s="2"/>
      <c r="BP221" s="2"/>
      <c r="BS221" s="59">
        <v>29.31</v>
      </c>
      <c r="BT221" s="22">
        <v>41</v>
      </c>
      <c r="BV221" s="6"/>
      <c r="BY221" s="2"/>
      <c r="CB221" s="2"/>
      <c r="CH221" s="2"/>
      <c r="CK221" s="22">
        <v>34.410000000000004</v>
      </c>
      <c r="CL221" s="22">
        <v>39</v>
      </c>
      <c r="CN221" s="6"/>
      <c r="CQ221" s="2"/>
      <c r="CT221" s="2"/>
      <c r="CW221" s="2"/>
      <c r="CZ221" s="2"/>
      <c r="DC221" s="22">
        <v>37.410000000000004</v>
      </c>
      <c r="DD221" s="22">
        <v>35</v>
      </c>
      <c r="DF221" s="6"/>
      <c r="DI221" s="2"/>
      <c r="DL221" s="2"/>
      <c r="DO221" s="2"/>
      <c r="DR221" s="2"/>
      <c r="DU221" s="22">
        <v>41.46</v>
      </c>
      <c r="DV221" s="22">
        <v>34</v>
      </c>
      <c r="DX221" s="6"/>
      <c r="EA221" s="2"/>
      <c r="ED221" s="2"/>
      <c r="EG221" s="2"/>
      <c r="EJ221" s="2"/>
      <c r="EM221" s="22">
        <v>47.410000000000004</v>
      </c>
      <c r="EN221" s="22">
        <v>32</v>
      </c>
      <c r="EP221" s="6"/>
    </row>
    <row r="222" spans="2:146" x14ac:dyDescent="0.25">
      <c r="B222" s="2"/>
      <c r="E222" s="2"/>
      <c r="H222" s="2"/>
      <c r="K222" s="2"/>
      <c r="N222" s="22">
        <v>24.36</v>
      </c>
      <c r="O222" s="22">
        <v>44</v>
      </c>
      <c r="Q222" s="6"/>
      <c r="T222" s="2"/>
      <c r="W222" s="2"/>
      <c r="Z222" s="2"/>
      <c r="AC222" s="2"/>
      <c r="AF222" s="22">
        <v>25.12</v>
      </c>
      <c r="AG222" s="22">
        <v>45</v>
      </c>
      <c r="AI222" s="6"/>
      <c r="AL222" s="2"/>
      <c r="AO222" s="2"/>
      <c r="AR222" s="2"/>
      <c r="AU222" s="2"/>
      <c r="AX222" s="22">
        <v>26.37</v>
      </c>
      <c r="AY222" s="22">
        <v>41</v>
      </c>
      <c r="BA222" s="6"/>
      <c r="BD222" s="2"/>
      <c r="BG222" s="2"/>
      <c r="BJ222" s="2"/>
      <c r="BM222" s="2"/>
      <c r="BP222" s="2"/>
      <c r="BS222" s="58">
        <v>29.3</v>
      </c>
      <c r="BT222" s="22">
        <v>41</v>
      </c>
      <c r="BV222" s="6"/>
      <c r="BY222" s="2"/>
      <c r="CB222" s="2"/>
      <c r="CH222" s="2"/>
      <c r="CK222" s="22">
        <v>34.400000000000006</v>
      </c>
      <c r="CL222" s="22">
        <v>40</v>
      </c>
      <c r="CN222" s="6"/>
      <c r="CQ222" s="2"/>
      <c r="CT222" s="2"/>
      <c r="CW222" s="2"/>
      <c r="CZ222" s="2"/>
      <c r="DC222" s="22">
        <v>37.400000000000006</v>
      </c>
      <c r="DD222" s="22">
        <v>36</v>
      </c>
      <c r="DF222" s="6"/>
      <c r="DI222" s="2"/>
      <c r="DL222" s="2"/>
      <c r="DO222" s="2"/>
      <c r="DR222" s="2"/>
      <c r="DU222" s="22">
        <v>41.45</v>
      </c>
      <c r="DV222" s="22">
        <v>34</v>
      </c>
      <c r="DX222" s="6"/>
      <c r="EA222" s="2"/>
      <c r="ED222" s="2"/>
      <c r="EG222" s="2"/>
      <c r="EJ222" s="2"/>
      <c r="EM222" s="22">
        <v>47.400000000000006</v>
      </c>
      <c r="EN222" s="22">
        <v>32</v>
      </c>
      <c r="EP222" s="6"/>
    </row>
    <row r="223" spans="2:146" x14ac:dyDescent="0.25">
      <c r="B223" s="2"/>
      <c r="E223" s="2"/>
      <c r="H223" s="2"/>
      <c r="K223" s="2"/>
      <c r="N223" s="22">
        <v>24.35</v>
      </c>
      <c r="O223" s="22">
        <v>44</v>
      </c>
      <c r="Q223" s="6"/>
      <c r="T223" s="2"/>
      <c r="W223" s="2"/>
      <c r="Z223" s="2"/>
      <c r="AC223" s="2"/>
      <c r="AF223" s="22">
        <v>25.11</v>
      </c>
      <c r="AG223" s="22">
        <v>45</v>
      </c>
      <c r="AI223" s="6"/>
      <c r="AL223" s="2"/>
      <c r="AO223" s="2"/>
      <c r="AR223" s="2"/>
      <c r="AU223" s="2"/>
      <c r="AX223" s="22">
        <v>26.36</v>
      </c>
      <c r="AY223" s="22">
        <v>42</v>
      </c>
      <c r="BA223" s="6"/>
      <c r="BD223" s="2"/>
      <c r="BG223" s="2"/>
      <c r="BJ223" s="2"/>
      <c r="BM223" s="2"/>
      <c r="BP223" s="2"/>
      <c r="BS223" s="59">
        <v>29.29</v>
      </c>
      <c r="BT223" s="22">
        <v>41</v>
      </c>
      <c r="BV223" s="6"/>
      <c r="BY223" s="2"/>
      <c r="CB223" s="2"/>
      <c r="CH223" s="2"/>
      <c r="CK223" s="22">
        <v>34.39</v>
      </c>
      <c r="CL223" s="22">
        <v>40</v>
      </c>
      <c r="CN223" s="6"/>
      <c r="CQ223" s="2"/>
      <c r="CT223" s="2"/>
      <c r="CW223" s="2"/>
      <c r="CZ223" s="2"/>
      <c r="DC223" s="22">
        <v>37.39</v>
      </c>
      <c r="DD223" s="22">
        <v>36</v>
      </c>
      <c r="DF223" s="6"/>
      <c r="DI223" s="2"/>
      <c r="DL223" s="2"/>
      <c r="DO223" s="2"/>
      <c r="DR223" s="2"/>
      <c r="DU223" s="22">
        <v>41.440000000000005</v>
      </c>
      <c r="DV223" s="22">
        <v>34</v>
      </c>
      <c r="DX223" s="6"/>
      <c r="EA223" s="2"/>
      <c r="ED223" s="2"/>
      <c r="EG223" s="2"/>
      <c r="EJ223" s="2"/>
      <c r="EM223" s="22">
        <v>47.39</v>
      </c>
      <c r="EN223" s="22">
        <v>32</v>
      </c>
      <c r="EP223" s="6"/>
    </row>
    <row r="224" spans="2:146" x14ac:dyDescent="0.25">
      <c r="B224" s="2"/>
      <c r="E224" s="2"/>
      <c r="H224" s="2"/>
      <c r="K224" s="2"/>
      <c r="N224" s="22">
        <v>24.34</v>
      </c>
      <c r="O224" s="22">
        <v>44</v>
      </c>
      <c r="Q224" s="6"/>
      <c r="T224" s="2"/>
      <c r="W224" s="2"/>
      <c r="Z224" s="2"/>
      <c r="AC224" s="2"/>
      <c r="AF224" s="22">
        <v>25.1</v>
      </c>
      <c r="AG224" s="22">
        <v>45</v>
      </c>
      <c r="AI224" s="6"/>
      <c r="AL224" s="2"/>
      <c r="AO224" s="2"/>
      <c r="AR224" s="2"/>
      <c r="AU224" s="2"/>
      <c r="AX224" s="22">
        <v>26.35</v>
      </c>
      <c r="AY224" s="22">
        <v>42</v>
      </c>
      <c r="BA224" s="6"/>
      <c r="BD224" s="2"/>
      <c r="BG224" s="2"/>
      <c r="BJ224" s="2"/>
      <c r="BM224" s="2"/>
      <c r="BP224" s="2"/>
      <c r="BS224" s="58">
        <v>29.28</v>
      </c>
      <c r="BT224" s="22">
        <v>41</v>
      </c>
      <c r="BV224" s="6"/>
      <c r="BY224" s="2"/>
      <c r="CB224" s="2"/>
      <c r="CH224" s="2"/>
      <c r="CK224" s="22">
        <v>34.380000000000003</v>
      </c>
      <c r="CL224" s="22">
        <v>40</v>
      </c>
      <c r="CN224" s="6"/>
      <c r="CQ224" s="2"/>
      <c r="CT224" s="2"/>
      <c r="CW224" s="2"/>
      <c r="CZ224" s="2"/>
      <c r="DC224" s="22">
        <v>37.380000000000003</v>
      </c>
      <c r="DD224" s="22">
        <v>36</v>
      </c>
      <c r="DF224" s="6"/>
      <c r="DI224" s="2"/>
      <c r="DL224" s="2"/>
      <c r="DO224" s="2"/>
      <c r="DR224" s="2"/>
      <c r="DU224" s="22">
        <v>41.430000000000007</v>
      </c>
      <c r="DV224" s="22">
        <v>34</v>
      </c>
      <c r="DX224" s="6"/>
      <c r="EA224" s="2"/>
      <c r="ED224" s="2"/>
      <c r="EG224" s="2"/>
      <c r="EJ224" s="2"/>
      <c r="EM224" s="22">
        <v>47.38</v>
      </c>
      <c r="EN224" s="22">
        <v>32</v>
      </c>
      <c r="EP224" s="6"/>
    </row>
    <row r="225" spans="2:146" x14ac:dyDescent="0.25">
      <c r="B225" s="2"/>
      <c r="E225" s="2"/>
      <c r="H225" s="2"/>
      <c r="K225" s="2"/>
      <c r="N225" s="22">
        <v>24.33</v>
      </c>
      <c r="O225" s="22">
        <v>44</v>
      </c>
      <c r="Q225" s="6"/>
      <c r="T225" s="2"/>
      <c r="W225" s="2"/>
      <c r="Z225" s="2"/>
      <c r="AC225" s="2"/>
      <c r="AF225" s="22">
        <v>25.09</v>
      </c>
      <c r="AG225" s="22">
        <v>45</v>
      </c>
      <c r="AI225" s="6"/>
      <c r="AL225" s="2"/>
      <c r="AO225" s="2"/>
      <c r="AR225" s="2"/>
      <c r="AU225" s="2"/>
      <c r="AX225" s="22">
        <v>26.34</v>
      </c>
      <c r="AY225" s="22">
        <v>42</v>
      </c>
      <c r="BA225" s="6"/>
      <c r="BD225" s="2"/>
      <c r="BG225" s="2"/>
      <c r="BJ225" s="2"/>
      <c r="BM225" s="2"/>
      <c r="BP225" s="2"/>
      <c r="BS225" s="59">
        <v>29.27</v>
      </c>
      <c r="BT225" s="22">
        <v>41</v>
      </c>
      <c r="BV225" s="6"/>
      <c r="BY225" s="2"/>
      <c r="CB225" s="2"/>
      <c r="CH225" s="2"/>
      <c r="CK225" s="22">
        <v>34.370000000000005</v>
      </c>
      <c r="CL225" s="22">
        <v>40</v>
      </c>
      <c r="CN225" s="6"/>
      <c r="CQ225" s="2"/>
      <c r="CT225" s="2"/>
      <c r="CW225" s="2"/>
      <c r="CZ225" s="2"/>
      <c r="DC225" s="22">
        <v>37.370000000000005</v>
      </c>
      <c r="DD225" s="22">
        <v>36</v>
      </c>
      <c r="DF225" s="6"/>
      <c r="DI225" s="2"/>
      <c r="DL225" s="2"/>
      <c r="DO225" s="2"/>
      <c r="DR225" s="2"/>
      <c r="DU225" s="22">
        <v>41.42</v>
      </c>
      <c r="DV225" s="22">
        <v>34</v>
      </c>
      <c r="DX225" s="6"/>
      <c r="EA225" s="2"/>
      <c r="ED225" s="2"/>
      <c r="EG225" s="2"/>
      <c r="EJ225" s="2"/>
      <c r="EM225" s="22">
        <v>47.370000000000005</v>
      </c>
      <c r="EN225" s="22">
        <v>32</v>
      </c>
      <c r="EP225" s="6"/>
    </row>
    <row r="226" spans="2:146" x14ac:dyDescent="0.25">
      <c r="B226" s="2"/>
      <c r="E226" s="2"/>
      <c r="H226" s="2"/>
      <c r="K226" s="2"/>
      <c r="N226" s="22">
        <v>24.32</v>
      </c>
      <c r="O226" s="22">
        <v>44</v>
      </c>
      <c r="Q226" s="6"/>
      <c r="T226" s="2"/>
      <c r="W226" s="2"/>
      <c r="Z226" s="2"/>
      <c r="AC226" s="2"/>
      <c r="AF226" s="22">
        <v>25.08</v>
      </c>
      <c r="AG226" s="22">
        <v>45</v>
      </c>
      <c r="AI226" s="6"/>
      <c r="AL226" s="2"/>
      <c r="AO226" s="2"/>
      <c r="AR226" s="2"/>
      <c r="AU226" s="2"/>
      <c r="AX226" s="22">
        <v>26.33</v>
      </c>
      <c r="AY226" s="22">
        <v>42</v>
      </c>
      <c r="BA226" s="6"/>
      <c r="BD226" s="2"/>
      <c r="BG226" s="2"/>
      <c r="BJ226" s="2"/>
      <c r="BM226" s="2"/>
      <c r="BP226" s="2"/>
      <c r="BS226" s="58">
        <v>29.26</v>
      </c>
      <c r="BT226" s="22">
        <v>41</v>
      </c>
      <c r="BV226" s="6"/>
      <c r="BY226" s="2"/>
      <c r="CB226" s="2"/>
      <c r="CH226" s="2"/>
      <c r="CK226" s="22">
        <v>34.360000000000007</v>
      </c>
      <c r="CL226" s="22">
        <v>40</v>
      </c>
      <c r="CN226" s="6"/>
      <c r="CQ226" s="2"/>
      <c r="CT226" s="2"/>
      <c r="CW226" s="2"/>
      <c r="CZ226" s="2"/>
      <c r="DC226" s="22">
        <v>37.360000000000007</v>
      </c>
      <c r="DD226" s="22">
        <v>36</v>
      </c>
      <c r="DF226" s="6"/>
      <c r="DI226" s="2"/>
      <c r="DL226" s="2"/>
      <c r="DO226" s="2"/>
      <c r="DR226" s="2"/>
      <c r="DU226" s="22">
        <v>41.410000000000004</v>
      </c>
      <c r="DV226" s="22">
        <v>34</v>
      </c>
      <c r="DX226" s="6"/>
      <c r="EA226" s="2"/>
      <c r="ED226" s="2"/>
      <c r="EG226" s="2"/>
      <c r="EJ226" s="2"/>
      <c r="EM226" s="22">
        <v>47.360000000000007</v>
      </c>
      <c r="EN226" s="22">
        <v>32</v>
      </c>
      <c r="EP226" s="6"/>
    </row>
    <row r="227" spans="2:146" x14ac:dyDescent="0.25">
      <c r="B227" s="2"/>
      <c r="E227" s="2"/>
      <c r="H227" s="2"/>
      <c r="K227" s="2"/>
      <c r="N227" s="22">
        <v>24.31</v>
      </c>
      <c r="O227" s="22">
        <v>44</v>
      </c>
      <c r="Q227" s="6"/>
      <c r="T227" s="2"/>
      <c r="W227" s="2"/>
      <c r="Z227" s="2"/>
      <c r="AC227" s="2"/>
      <c r="AF227" s="22">
        <v>25.07</v>
      </c>
      <c r="AG227" s="22">
        <v>45</v>
      </c>
      <c r="AI227" s="6"/>
      <c r="AL227" s="2"/>
      <c r="AO227" s="2"/>
      <c r="AR227" s="2"/>
      <c r="AU227" s="2"/>
      <c r="AX227" s="22">
        <v>26.32</v>
      </c>
      <c r="AY227" s="22">
        <v>42</v>
      </c>
      <c r="BA227" s="6"/>
      <c r="BD227" s="2"/>
      <c r="BG227" s="2"/>
      <c r="BJ227" s="2"/>
      <c r="BM227" s="2"/>
      <c r="BP227" s="2"/>
      <c r="BS227" s="59">
        <v>29.25</v>
      </c>
      <c r="BT227" s="22">
        <v>41</v>
      </c>
      <c r="BV227" s="6"/>
      <c r="BY227" s="2"/>
      <c r="CB227" s="2"/>
      <c r="CH227" s="2"/>
      <c r="CK227" s="22">
        <v>34.35</v>
      </c>
      <c r="CL227" s="22">
        <v>40</v>
      </c>
      <c r="CN227" s="6"/>
      <c r="CQ227" s="2"/>
      <c r="CT227" s="2"/>
      <c r="CW227" s="2"/>
      <c r="CZ227" s="2"/>
      <c r="DC227" s="22">
        <v>37.35</v>
      </c>
      <c r="DD227" s="22">
        <v>36</v>
      </c>
      <c r="DF227" s="6"/>
      <c r="DI227" s="2"/>
      <c r="DL227" s="2"/>
      <c r="DO227" s="2"/>
      <c r="DR227" s="2"/>
      <c r="DU227" s="22">
        <v>41.400000000000006</v>
      </c>
      <c r="DV227" s="22">
        <v>34</v>
      </c>
      <c r="DX227" s="6"/>
      <c r="EA227" s="2"/>
      <c r="ED227" s="2"/>
      <c r="EG227" s="2"/>
      <c r="EJ227" s="2"/>
      <c r="EM227" s="22">
        <v>47.35</v>
      </c>
      <c r="EN227" s="22">
        <v>32</v>
      </c>
      <c r="EP227" s="6"/>
    </row>
    <row r="228" spans="2:146" x14ac:dyDescent="0.25">
      <c r="B228" s="2"/>
      <c r="E228" s="2"/>
      <c r="H228" s="2"/>
      <c r="K228" s="2"/>
      <c r="N228" s="22">
        <v>24.3</v>
      </c>
      <c r="O228" s="22">
        <v>45</v>
      </c>
      <c r="Q228" s="6"/>
      <c r="T228" s="2"/>
      <c r="W228" s="2"/>
      <c r="Z228" s="2"/>
      <c r="AC228" s="2"/>
      <c r="AF228" s="22">
        <v>25.06</v>
      </c>
      <c r="AG228" s="22">
        <v>46</v>
      </c>
      <c r="AI228" s="6"/>
      <c r="AL228" s="2"/>
      <c r="AO228" s="2"/>
      <c r="AR228" s="2"/>
      <c r="AU228" s="2"/>
      <c r="AX228" s="22">
        <v>26.31</v>
      </c>
      <c r="AY228" s="22">
        <v>42</v>
      </c>
      <c r="BA228" s="6"/>
      <c r="BD228" s="2"/>
      <c r="BG228" s="2"/>
      <c r="BJ228" s="2"/>
      <c r="BM228" s="2"/>
      <c r="BP228" s="2"/>
      <c r="BS228" s="58">
        <v>29.24</v>
      </c>
      <c r="BT228" s="22">
        <v>41</v>
      </c>
      <c r="BV228" s="6"/>
      <c r="BY228" s="2"/>
      <c r="CB228" s="2"/>
      <c r="CH228" s="2"/>
      <c r="CK228" s="22">
        <v>34.340000000000003</v>
      </c>
      <c r="CL228" s="22">
        <v>40</v>
      </c>
      <c r="CN228" s="6"/>
      <c r="CQ228" s="2"/>
      <c r="CT228" s="2"/>
      <c r="CW228" s="2"/>
      <c r="CZ228" s="2"/>
      <c r="DC228" s="22">
        <v>37.340000000000003</v>
      </c>
      <c r="DD228" s="22">
        <v>36</v>
      </c>
      <c r="DF228" s="6"/>
      <c r="DI228" s="2"/>
      <c r="DL228" s="2"/>
      <c r="DO228" s="2"/>
      <c r="DR228" s="2"/>
      <c r="DU228" s="22">
        <v>41.39</v>
      </c>
      <c r="DV228" s="22">
        <v>35</v>
      </c>
      <c r="DX228" s="6"/>
      <c r="EA228" s="2"/>
      <c r="ED228" s="2"/>
      <c r="EG228" s="2"/>
      <c r="EJ228" s="2"/>
      <c r="EM228" s="22">
        <v>47.34</v>
      </c>
      <c r="EN228" s="22">
        <v>32</v>
      </c>
      <c r="EP228" s="6"/>
    </row>
    <row r="229" spans="2:146" x14ac:dyDescent="0.25">
      <c r="B229" s="2"/>
      <c r="E229" s="2"/>
      <c r="H229" s="2"/>
      <c r="K229" s="2"/>
      <c r="N229" s="22">
        <v>24.29</v>
      </c>
      <c r="O229" s="22">
        <v>45</v>
      </c>
      <c r="Q229" s="6"/>
      <c r="T229" s="2"/>
      <c r="W229" s="2"/>
      <c r="Z229" s="2"/>
      <c r="AC229" s="2"/>
      <c r="AF229" s="22">
        <v>25.05</v>
      </c>
      <c r="AG229" s="22">
        <v>46</v>
      </c>
      <c r="AI229" s="6"/>
      <c r="AL229" s="2"/>
      <c r="AO229" s="2"/>
      <c r="AR229" s="2"/>
      <c r="AU229" s="2"/>
      <c r="AX229" s="22">
        <v>26.3</v>
      </c>
      <c r="AY229" s="22">
        <v>42</v>
      </c>
      <c r="BA229" s="6"/>
      <c r="BD229" s="2"/>
      <c r="BG229" s="2"/>
      <c r="BJ229" s="2"/>
      <c r="BM229" s="2"/>
      <c r="BP229" s="2"/>
      <c r="BS229" s="59">
        <v>29.23</v>
      </c>
      <c r="BT229" s="22">
        <v>41</v>
      </c>
      <c r="BV229" s="6"/>
      <c r="BY229" s="2"/>
      <c r="CB229" s="2"/>
      <c r="CH229" s="2"/>
      <c r="CK229" s="22">
        <v>34.330000000000005</v>
      </c>
      <c r="CL229" s="22">
        <v>40</v>
      </c>
      <c r="CN229" s="6"/>
      <c r="CQ229" s="2"/>
      <c r="CT229" s="2"/>
      <c r="CW229" s="2"/>
      <c r="CZ229" s="2"/>
      <c r="DC229" s="22">
        <v>37.330000000000005</v>
      </c>
      <c r="DD229" s="22">
        <v>36</v>
      </c>
      <c r="DF229" s="6"/>
      <c r="DI229" s="2"/>
      <c r="DL229" s="2"/>
      <c r="DO229" s="2"/>
      <c r="DR229" s="2"/>
      <c r="DU229" s="22">
        <v>41.38</v>
      </c>
      <c r="DV229" s="22">
        <v>35</v>
      </c>
      <c r="DX229" s="6"/>
      <c r="EA229" s="2"/>
      <c r="ED229" s="2"/>
      <c r="EG229" s="2"/>
      <c r="EJ229" s="2"/>
      <c r="EM229" s="22">
        <v>47.330000000000005</v>
      </c>
      <c r="EN229" s="22">
        <v>32</v>
      </c>
      <c r="EP229" s="6"/>
    </row>
    <row r="230" spans="2:146" x14ac:dyDescent="0.25">
      <c r="B230" s="2"/>
      <c r="E230" s="2"/>
      <c r="H230" s="2"/>
      <c r="K230" s="2"/>
      <c r="N230" s="22">
        <v>24.28</v>
      </c>
      <c r="O230" s="22">
        <v>45</v>
      </c>
      <c r="Q230" s="6"/>
      <c r="T230" s="2"/>
      <c r="W230" s="2"/>
      <c r="Z230" s="2"/>
      <c r="AC230" s="2"/>
      <c r="AF230" s="22">
        <v>25.04</v>
      </c>
      <c r="AG230" s="22">
        <v>46</v>
      </c>
      <c r="AI230" s="6"/>
      <c r="AL230" s="2"/>
      <c r="AO230" s="2"/>
      <c r="AR230" s="2"/>
      <c r="AU230" s="2"/>
      <c r="AX230" s="22">
        <v>26.29</v>
      </c>
      <c r="AY230" s="22">
        <v>42</v>
      </c>
      <c r="BA230" s="6"/>
      <c r="BD230" s="2"/>
      <c r="BG230" s="2"/>
      <c r="BJ230" s="2"/>
      <c r="BM230" s="2"/>
      <c r="BP230" s="2"/>
      <c r="BS230" s="58">
        <v>29.22</v>
      </c>
      <c r="BT230" s="22">
        <v>41</v>
      </c>
      <c r="BV230" s="6"/>
      <c r="BY230" s="2"/>
      <c r="CB230" s="2"/>
      <c r="CH230" s="2"/>
      <c r="CK230" s="22">
        <v>34.32</v>
      </c>
      <c r="CL230" s="22">
        <v>40</v>
      </c>
      <c r="CN230" s="6"/>
      <c r="CQ230" s="2"/>
      <c r="CT230" s="2"/>
      <c r="CW230" s="2"/>
      <c r="CZ230" s="2"/>
      <c r="DC230" s="22">
        <v>37.32</v>
      </c>
      <c r="DD230" s="22">
        <v>36</v>
      </c>
      <c r="DF230" s="6"/>
      <c r="DI230" s="2"/>
      <c r="DL230" s="2"/>
      <c r="DO230" s="2"/>
      <c r="DR230" s="2"/>
      <c r="DU230" s="22">
        <v>41.370000000000005</v>
      </c>
      <c r="DV230" s="22">
        <v>35</v>
      </c>
      <c r="DX230" s="6"/>
      <c r="EA230" s="2"/>
      <c r="ED230" s="2"/>
      <c r="EG230" s="2"/>
      <c r="EJ230" s="2"/>
      <c r="EM230" s="22">
        <v>47.32</v>
      </c>
      <c r="EN230" s="22">
        <v>32</v>
      </c>
      <c r="EP230" s="6"/>
    </row>
    <row r="231" spans="2:146" x14ac:dyDescent="0.25">
      <c r="B231" s="2"/>
      <c r="E231" s="2"/>
      <c r="H231" s="2"/>
      <c r="K231" s="2"/>
      <c r="N231" s="22">
        <v>24.27</v>
      </c>
      <c r="O231" s="22">
        <v>45</v>
      </c>
      <c r="Q231" s="6"/>
      <c r="T231" s="2"/>
      <c r="W231" s="2"/>
      <c r="Z231" s="2"/>
      <c r="AC231" s="2"/>
      <c r="AF231" s="22">
        <v>25.03</v>
      </c>
      <c r="AG231" s="22">
        <v>46</v>
      </c>
      <c r="AI231" s="6"/>
      <c r="AL231" s="2"/>
      <c r="AO231" s="2"/>
      <c r="AR231" s="2"/>
      <c r="AU231" s="2"/>
      <c r="AX231" s="22">
        <v>26.28</v>
      </c>
      <c r="AY231" s="22">
        <v>42</v>
      </c>
      <c r="BA231" s="6"/>
      <c r="BD231" s="2"/>
      <c r="BG231" s="2"/>
      <c r="BJ231" s="2"/>
      <c r="BP231" s="2"/>
      <c r="BS231" s="59">
        <v>29.21</v>
      </c>
      <c r="BT231" s="22">
        <v>41</v>
      </c>
      <c r="BV231" s="6"/>
      <c r="BY231" s="2"/>
      <c r="CB231" s="2"/>
      <c r="CH231" s="2"/>
      <c r="CK231" s="22">
        <v>34.31</v>
      </c>
      <c r="CL231" s="22">
        <v>40</v>
      </c>
      <c r="CN231" s="6"/>
      <c r="CQ231" s="2"/>
      <c r="CT231" s="2"/>
      <c r="CW231" s="2"/>
      <c r="CZ231" s="2"/>
      <c r="DC231" s="22">
        <v>37.31</v>
      </c>
      <c r="DD231" s="22">
        <v>36</v>
      </c>
      <c r="DF231" s="6"/>
      <c r="DI231" s="2"/>
      <c r="DL231" s="2"/>
      <c r="DO231" s="2"/>
      <c r="DR231" s="2"/>
      <c r="DU231" s="22">
        <v>41.360000000000007</v>
      </c>
      <c r="DV231" s="22">
        <v>35</v>
      </c>
      <c r="DX231" s="6"/>
      <c r="EA231" s="2"/>
      <c r="ED231" s="2"/>
      <c r="EG231" s="2"/>
      <c r="EJ231" s="2"/>
      <c r="EM231" s="22">
        <v>47.31</v>
      </c>
      <c r="EN231" s="22">
        <v>32</v>
      </c>
      <c r="EP231" s="6"/>
    </row>
    <row r="232" spans="2:146" x14ac:dyDescent="0.25">
      <c r="B232" s="2"/>
      <c r="E232" s="2"/>
      <c r="H232" s="2"/>
      <c r="K232" s="2"/>
      <c r="N232" s="22">
        <v>24.26</v>
      </c>
      <c r="O232" s="22">
        <v>45</v>
      </c>
      <c r="Q232" s="6"/>
      <c r="T232" s="2"/>
      <c r="W232" s="2"/>
      <c r="Z232" s="2"/>
      <c r="AC232" s="2"/>
      <c r="AF232" s="22">
        <v>25.02</v>
      </c>
      <c r="AG232" s="22">
        <v>46</v>
      </c>
      <c r="AI232" s="6"/>
      <c r="AL232" s="2"/>
      <c r="AO232" s="2"/>
      <c r="AR232" s="2"/>
      <c r="AU232" s="2"/>
      <c r="AX232" s="22">
        <v>26.27</v>
      </c>
      <c r="AY232" s="22">
        <v>42</v>
      </c>
      <c r="BA232" s="6"/>
      <c r="BD232" s="2"/>
      <c r="BG232" s="2"/>
      <c r="BJ232" s="2"/>
      <c r="BP232" s="2"/>
      <c r="BS232" s="58">
        <v>29.2</v>
      </c>
      <c r="BT232" s="22">
        <v>42</v>
      </c>
      <c r="BV232" s="6"/>
      <c r="BY232" s="2"/>
      <c r="CB232" s="2"/>
      <c r="CH232" s="2"/>
      <c r="CK232" s="22">
        <v>34.300000000000004</v>
      </c>
      <c r="CL232" s="22">
        <v>40</v>
      </c>
      <c r="CN232" s="6"/>
      <c r="CQ232" s="2"/>
      <c r="CT232" s="2"/>
      <c r="CW232" s="2"/>
      <c r="CZ232" s="2"/>
      <c r="DC232" s="22">
        <v>37.300000000000004</v>
      </c>
      <c r="DD232" s="22">
        <v>37</v>
      </c>
      <c r="DF232" s="6"/>
      <c r="DI232" s="2"/>
      <c r="DL232" s="2"/>
      <c r="DO232" s="2"/>
      <c r="DR232" s="2"/>
      <c r="DU232" s="22">
        <v>41.35</v>
      </c>
      <c r="DV232" s="22">
        <v>35</v>
      </c>
      <c r="DX232" s="6"/>
      <c r="EA232" s="2"/>
      <c r="ED232" s="2"/>
      <c r="EG232" s="2"/>
      <c r="EJ232" s="2"/>
      <c r="EM232" s="22">
        <v>47.300000000000004</v>
      </c>
      <c r="EN232" s="22">
        <v>32</v>
      </c>
      <c r="EP232" s="6"/>
    </row>
    <row r="233" spans="2:146" x14ac:dyDescent="0.25">
      <c r="B233" s="2"/>
      <c r="E233" s="2"/>
      <c r="H233" s="2"/>
      <c r="K233" s="2"/>
      <c r="N233" s="22">
        <v>24.25</v>
      </c>
      <c r="O233" s="22">
        <v>45</v>
      </c>
      <c r="Q233" s="6"/>
      <c r="T233" s="2"/>
      <c r="W233" s="2"/>
      <c r="Z233" s="2"/>
      <c r="AC233" s="2"/>
      <c r="AF233" s="22">
        <v>25.01</v>
      </c>
      <c r="AG233" s="22">
        <v>46</v>
      </c>
      <c r="AI233" s="6"/>
      <c r="AL233" s="2"/>
      <c r="AO233" s="2"/>
      <c r="AR233" s="2"/>
      <c r="AU233" s="2"/>
      <c r="AX233" s="22">
        <v>26.26</v>
      </c>
      <c r="AY233" s="22">
        <v>42</v>
      </c>
      <c r="BA233" s="6"/>
      <c r="BD233" s="2"/>
      <c r="BG233" s="2"/>
      <c r="BJ233" s="2"/>
      <c r="BP233" s="2"/>
      <c r="BS233" s="59">
        <v>29.19</v>
      </c>
      <c r="BT233" s="22">
        <v>42</v>
      </c>
      <c r="BV233" s="6"/>
      <c r="BY233" s="2"/>
      <c r="CB233" s="2"/>
      <c r="CH233" s="2"/>
      <c r="CK233" s="22">
        <v>34.290000000000006</v>
      </c>
      <c r="CL233" s="22">
        <v>40</v>
      </c>
      <c r="CN233" s="6"/>
      <c r="CQ233" s="2"/>
      <c r="CT233" s="2"/>
      <c r="CW233" s="2"/>
      <c r="CZ233" s="2"/>
      <c r="DC233" s="22">
        <v>37.290000000000006</v>
      </c>
      <c r="DD233" s="22">
        <v>37</v>
      </c>
      <c r="DF233" s="6"/>
      <c r="DI233" s="2"/>
      <c r="DL233" s="2"/>
      <c r="DO233" s="2"/>
      <c r="DR233" s="2"/>
      <c r="DU233" s="22">
        <v>41.34</v>
      </c>
      <c r="DV233" s="22">
        <v>35</v>
      </c>
      <c r="DX233" s="6"/>
      <c r="EA233" s="2"/>
      <c r="ED233" s="2"/>
      <c r="EG233" s="2"/>
      <c r="EJ233" s="2"/>
      <c r="EM233" s="22">
        <v>47.290000000000006</v>
      </c>
      <c r="EN233" s="22">
        <v>32</v>
      </c>
      <c r="EP233" s="6"/>
    </row>
    <row r="234" spans="2:146" x14ac:dyDescent="0.25">
      <c r="B234" s="2"/>
      <c r="E234" s="2"/>
      <c r="H234" s="2"/>
      <c r="K234" s="2"/>
      <c r="N234" s="22">
        <v>24.24</v>
      </c>
      <c r="O234" s="22">
        <v>45</v>
      </c>
      <c r="Q234" s="6"/>
      <c r="T234" s="2"/>
      <c r="W234" s="2"/>
      <c r="Z234" s="2"/>
      <c r="AC234" s="2"/>
      <c r="AF234" s="22">
        <v>25</v>
      </c>
      <c r="AG234" s="22">
        <v>46</v>
      </c>
      <c r="AI234" s="6"/>
      <c r="AL234" s="2"/>
      <c r="AO234" s="2"/>
      <c r="AR234" s="2"/>
      <c r="AU234" s="2"/>
      <c r="AX234" s="22">
        <v>26.25</v>
      </c>
      <c r="AY234" s="22">
        <v>42</v>
      </c>
      <c r="BA234" s="6"/>
      <c r="BD234" s="2"/>
      <c r="BG234" s="2"/>
      <c r="BJ234" s="2"/>
      <c r="BP234" s="2"/>
      <c r="BS234" s="58">
        <v>29.18</v>
      </c>
      <c r="BT234" s="22">
        <v>42</v>
      </c>
      <c r="BV234" s="6"/>
      <c r="BY234" s="2"/>
      <c r="CB234" s="2"/>
      <c r="CH234" s="2"/>
      <c r="CK234" s="22">
        <v>34.28</v>
      </c>
      <c r="CL234" s="22">
        <v>40</v>
      </c>
      <c r="CN234" s="6"/>
      <c r="CQ234" s="2"/>
      <c r="CT234" s="2"/>
      <c r="CW234" s="2"/>
      <c r="CZ234" s="2"/>
      <c r="DC234" s="22">
        <v>37.28</v>
      </c>
      <c r="DD234" s="22">
        <v>37</v>
      </c>
      <c r="DF234" s="6"/>
      <c r="DI234" s="2"/>
      <c r="DL234" s="2"/>
      <c r="DO234" s="2"/>
      <c r="DR234" s="2"/>
      <c r="DU234" s="22">
        <v>41.330000000000005</v>
      </c>
      <c r="DV234" s="22">
        <v>35</v>
      </c>
      <c r="DX234" s="6"/>
      <c r="EA234" s="2"/>
      <c r="ED234" s="2"/>
      <c r="EG234" s="2"/>
      <c r="EJ234" s="2"/>
      <c r="EM234" s="22">
        <v>47.28</v>
      </c>
      <c r="EN234" s="22">
        <v>33</v>
      </c>
      <c r="EP234" s="6"/>
    </row>
    <row r="235" spans="2:146" x14ac:dyDescent="0.25">
      <c r="B235" s="2"/>
      <c r="E235" s="2"/>
      <c r="H235" s="2"/>
      <c r="K235" s="2"/>
      <c r="N235" s="22">
        <v>24.23</v>
      </c>
      <c r="O235" s="22">
        <v>45</v>
      </c>
      <c r="Q235" s="6"/>
      <c r="T235" s="2"/>
      <c r="W235" s="2"/>
      <c r="Z235" s="2"/>
      <c r="AC235" s="2"/>
      <c r="AF235" s="22">
        <v>24.59</v>
      </c>
      <c r="AG235" s="22">
        <v>46</v>
      </c>
      <c r="AI235" s="6"/>
      <c r="AL235" s="2"/>
      <c r="AO235" s="2"/>
      <c r="AR235" s="2"/>
      <c r="AU235" s="2"/>
      <c r="AX235" s="22">
        <v>26.24</v>
      </c>
      <c r="AY235" s="22">
        <v>43</v>
      </c>
      <c r="BA235" s="6"/>
      <c r="BD235" s="2"/>
      <c r="BG235" s="2"/>
      <c r="BJ235" s="2"/>
      <c r="BP235" s="2"/>
      <c r="BS235" s="59">
        <v>29.169999999999998</v>
      </c>
      <c r="BT235" s="22">
        <v>42</v>
      </c>
      <c r="BV235" s="6"/>
      <c r="BY235" s="2"/>
      <c r="CB235" s="2"/>
      <c r="CH235" s="2"/>
      <c r="CK235" s="22">
        <v>34.270000000000003</v>
      </c>
      <c r="CL235" s="22">
        <v>40</v>
      </c>
      <c r="CN235" s="6"/>
      <c r="CQ235" s="2"/>
      <c r="CT235" s="2"/>
      <c r="CW235" s="2"/>
      <c r="CZ235" s="2"/>
      <c r="DC235" s="22">
        <v>37.270000000000003</v>
      </c>
      <c r="DD235" s="22">
        <v>37</v>
      </c>
      <c r="DF235" s="6"/>
      <c r="DI235" s="2"/>
      <c r="DL235" s="2"/>
      <c r="DO235" s="2"/>
      <c r="DR235" s="2"/>
      <c r="DU235" s="22">
        <v>41.32</v>
      </c>
      <c r="DV235" s="22">
        <v>35</v>
      </c>
      <c r="DX235" s="6"/>
      <c r="EA235" s="2"/>
      <c r="ED235" s="2"/>
      <c r="EG235" s="2"/>
      <c r="EJ235" s="2"/>
      <c r="EM235" s="22">
        <v>47.27</v>
      </c>
      <c r="EN235" s="22">
        <v>33</v>
      </c>
      <c r="EP235" s="6"/>
    </row>
    <row r="236" spans="2:146" x14ac:dyDescent="0.25">
      <c r="B236" s="2"/>
      <c r="E236" s="2"/>
      <c r="H236" s="2"/>
      <c r="K236" s="2"/>
      <c r="N236" s="22">
        <v>24.22</v>
      </c>
      <c r="O236" s="22">
        <v>45</v>
      </c>
      <c r="Q236" s="6"/>
      <c r="T236" s="2"/>
      <c r="W236" s="2"/>
      <c r="Z236" s="2"/>
      <c r="AC236" s="2"/>
      <c r="AF236" s="22">
        <v>24.58</v>
      </c>
      <c r="AG236" s="22">
        <v>46</v>
      </c>
      <c r="AI236" s="6"/>
      <c r="AL236" s="2"/>
      <c r="AO236" s="2"/>
      <c r="AR236" s="2"/>
      <c r="AU236" s="2"/>
      <c r="AX236" s="22">
        <v>26.23</v>
      </c>
      <c r="AY236" s="22">
        <v>43</v>
      </c>
      <c r="BA236" s="6"/>
      <c r="BD236" s="2"/>
      <c r="BG236" s="2"/>
      <c r="BJ236" s="2"/>
      <c r="BP236" s="2"/>
      <c r="BS236" s="58">
        <v>29.16</v>
      </c>
      <c r="BT236" s="22">
        <v>42</v>
      </c>
      <c r="BV236" s="6"/>
      <c r="BY236" s="2"/>
      <c r="CB236" s="2"/>
      <c r="CH236" s="2"/>
      <c r="CK236" s="22">
        <v>34.260000000000005</v>
      </c>
      <c r="CL236" s="22">
        <v>40</v>
      </c>
      <c r="CN236" s="6"/>
      <c r="CQ236" s="2"/>
      <c r="CT236" s="2"/>
      <c r="CW236" s="2"/>
      <c r="CZ236" s="2"/>
      <c r="DC236" s="22">
        <v>37.260000000000005</v>
      </c>
      <c r="DD236" s="22">
        <v>37</v>
      </c>
      <c r="DF236" s="6"/>
      <c r="DI236" s="2"/>
      <c r="DL236" s="2"/>
      <c r="DO236" s="2"/>
      <c r="DR236" s="2"/>
      <c r="DU236" s="22">
        <v>41.31</v>
      </c>
      <c r="DV236" s="22">
        <v>35</v>
      </c>
      <c r="DX236" s="6"/>
      <c r="EA236" s="2"/>
      <c r="ED236" s="2"/>
      <c r="EG236" s="2"/>
      <c r="EJ236" s="2"/>
      <c r="EM236" s="22">
        <v>47.260000000000005</v>
      </c>
      <c r="EN236" s="22">
        <v>33</v>
      </c>
      <c r="EP236" s="6"/>
    </row>
    <row r="237" spans="2:146" x14ac:dyDescent="0.25">
      <c r="B237" s="2"/>
      <c r="E237" s="2"/>
      <c r="H237" s="2"/>
      <c r="K237" s="2"/>
      <c r="N237" s="22">
        <v>24.21</v>
      </c>
      <c r="O237" s="22">
        <v>45</v>
      </c>
      <c r="Q237" s="6"/>
      <c r="T237" s="2"/>
      <c r="W237" s="2"/>
      <c r="Z237" s="2"/>
      <c r="AC237" s="2"/>
      <c r="AF237" s="22">
        <v>24.57</v>
      </c>
      <c r="AG237" s="22">
        <v>46</v>
      </c>
      <c r="AI237" s="6"/>
      <c r="AL237" s="2"/>
      <c r="AO237" s="2"/>
      <c r="AR237" s="2"/>
      <c r="AU237" s="2"/>
      <c r="AX237" s="22">
        <v>26.22</v>
      </c>
      <c r="AY237" s="22">
        <v>43</v>
      </c>
      <c r="BA237" s="6"/>
      <c r="BD237" s="2"/>
      <c r="BG237" s="2"/>
      <c r="BJ237" s="2"/>
      <c r="BP237" s="2"/>
      <c r="BS237" s="59">
        <v>29.15</v>
      </c>
      <c r="BT237" s="22">
        <v>42</v>
      </c>
      <c r="BV237" s="6"/>
      <c r="BY237" s="2"/>
      <c r="CB237" s="2"/>
      <c r="CH237" s="2"/>
      <c r="CK237" s="22">
        <v>34.25</v>
      </c>
      <c r="CL237" s="22">
        <v>40</v>
      </c>
      <c r="CN237" s="6"/>
      <c r="CQ237" s="2"/>
      <c r="CT237" s="2"/>
      <c r="CW237" s="2"/>
      <c r="CZ237" s="2"/>
      <c r="DC237" s="22">
        <v>37.25</v>
      </c>
      <c r="DD237" s="22">
        <v>37</v>
      </c>
      <c r="DF237" s="6"/>
      <c r="DI237" s="2"/>
      <c r="DL237" s="2"/>
      <c r="DO237" s="2"/>
      <c r="DR237" s="2"/>
      <c r="DU237" s="22">
        <v>41.300000000000004</v>
      </c>
      <c r="DV237" s="22">
        <v>35</v>
      </c>
      <c r="DX237" s="6"/>
      <c r="EA237" s="2"/>
      <c r="ED237" s="2"/>
      <c r="EG237" s="2"/>
      <c r="EJ237" s="2"/>
      <c r="EM237" s="22">
        <v>47.25</v>
      </c>
      <c r="EN237" s="22">
        <v>33</v>
      </c>
      <c r="EP237" s="6"/>
    </row>
    <row r="238" spans="2:146" x14ac:dyDescent="0.25">
      <c r="B238" s="2"/>
      <c r="E238" s="2"/>
      <c r="H238" s="2"/>
      <c r="K238" s="2"/>
      <c r="N238" s="22">
        <v>24.2</v>
      </c>
      <c r="O238" s="22">
        <v>45</v>
      </c>
      <c r="Q238" s="6"/>
      <c r="T238" s="2"/>
      <c r="W238" s="2"/>
      <c r="Z238" s="2"/>
      <c r="AC238" s="2"/>
      <c r="AF238" s="22">
        <v>24.56</v>
      </c>
      <c r="AG238" s="22">
        <v>46</v>
      </c>
      <c r="AI238" s="6"/>
      <c r="AL238" s="2"/>
      <c r="AO238" s="2"/>
      <c r="AR238" s="2"/>
      <c r="AU238" s="2"/>
      <c r="AX238" s="22">
        <v>26.21</v>
      </c>
      <c r="AY238" s="22">
        <v>43</v>
      </c>
      <c r="BA238" s="6"/>
      <c r="BD238" s="2"/>
      <c r="BG238" s="2"/>
      <c r="BJ238" s="2"/>
      <c r="BP238" s="2"/>
      <c r="BS238" s="58">
        <v>29.14</v>
      </c>
      <c r="BT238" s="22">
        <v>42</v>
      </c>
      <c r="BV238" s="6"/>
      <c r="BY238" s="2"/>
      <c r="CB238" s="2"/>
      <c r="CH238" s="2"/>
      <c r="CK238" s="22">
        <v>34.24</v>
      </c>
      <c r="CL238" s="22">
        <v>40</v>
      </c>
      <c r="CN238" s="6"/>
      <c r="CQ238" s="2"/>
      <c r="CT238" s="2"/>
      <c r="CW238" s="2"/>
      <c r="CZ238" s="2"/>
      <c r="DC238" s="22">
        <v>37.24</v>
      </c>
      <c r="DD238" s="22">
        <v>37</v>
      </c>
      <c r="DF238" s="6"/>
      <c r="DI238" s="2"/>
      <c r="DL238" s="2"/>
      <c r="DO238" s="2"/>
      <c r="DR238" s="2"/>
      <c r="DU238" s="22">
        <v>41.290000000000006</v>
      </c>
      <c r="DV238" s="22">
        <v>35</v>
      </c>
      <c r="DX238" s="6"/>
      <c r="EA238" s="2"/>
      <c r="ED238" s="2"/>
      <c r="EG238" s="2"/>
      <c r="EJ238" s="2"/>
      <c r="EM238" s="22">
        <v>47.24</v>
      </c>
      <c r="EN238" s="22">
        <v>33</v>
      </c>
      <c r="EP238" s="6"/>
    </row>
    <row r="239" spans="2:146" x14ac:dyDescent="0.25">
      <c r="B239" s="2"/>
      <c r="E239" s="2"/>
      <c r="H239" s="2"/>
      <c r="K239" s="2"/>
      <c r="N239" s="22">
        <v>24.19</v>
      </c>
      <c r="O239" s="22">
        <v>45</v>
      </c>
      <c r="Q239" s="6"/>
      <c r="T239" s="2"/>
      <c r="W239" s="2"/>
      <c r="Z239" s="2"/>
      <c r="AC239" s="2"/>
      <c r="AF239" s="22">
        <v>24.55</v>
      </c>
      <c r="AG239" s="22">
        <v>46</v>
      </c>
      <c r="AI239" s="6"/>
      <c r="AL239" s="2"/>
      <c r="AO239" s="2"/>
      <c r="AR239" s="2"/>
      <c r="AU239" s="2"/>
      <c r="AX239" s="22">
        <v>26.2</v>
      </c>
      <c r="AY239" s="22">
        <v>43</v>
      </c>
      <c r="BA239" s="6"/>
      <c r="BD239" s="2"/>
      <c r="BG239" s="2"/>
      <c r="BJ239" s="2"/>
      <c r="BP239" s="2"/>
      <c r="BS239" s="59">
        <v>29.13</v>
      </c>
      <c r="BT239" s="22">
        <v>42</v>
      </c>
      <c r="BV239" s="6"/>
      <c r="BY239" s="2"/>
      <c r="CB239" s="2"/>
      <c r="CH239" s="2"/>
      <c r="CK239" s="22">
        <v>34.230000000000004</v>
      </c>
      <c r="CL239" s="22">
        <v>40</v>
      </c>
      <c r="CN239" s="6"/>
      <c r="CQ239" s="2"/>
      <c r="CT239" s="2"/>
      <c r="CW239" s="2"/>
      <c r="CZ239" s="2"/>
      <c r="DC239" s="22">
        <v>37.230000000000004</v>
      </c>
      <c r="DD239" s="22">
        <v>37</v>
      </c>
      <c r="DF239" s="6"/>
      <c r="DI239" s="2"/>
      <c r="DL239" s="2"/>
      <c r="DO239" s="2"/>
      <c r="DR239" s="2"/>
      <c r="DU239" s="22">
        <v>41.28</v>
      </c>
      <c r="DV239" s="22">
        <v>35</v>
      </c>
      <c r="DX239" s="6"/>
      <c r="EA239" s="2"/>
      <c r="ED239" s="2"/>
      <c r="EG239" s="2"/>
      <c r="EJ239" s="2"/>
      <c r="EM239" s="22">
        <v>47.230000000000004</v>
      </c>
      <c r="EN239" s="22">
        <v>33</v>
      </c>
      <c r="EP239" s="6"/>
    </row>
    <row r="240" spans="2:146" x14ac:dyDescent="0.25">
      <c r="B240" s="2"/>
      <c r="E240" s="2"/>
      <c r="H240" s="2"/>
      <c r="K240" s="2"/>
      <c r="N240" s="22">
        <v>24.18</v>
      </c>
      <c r="O240" s="22">
        <v>46</v>
      </c>
      <c r="Q240" s="6"/>
      <c r="T240" s="2"/>
      <c r="W240" s="2"/>
      <c r="Z240" s="2"/>
      <c r="AC240" s="2"/>
      <c r="AF240" s="22">
        <v>24.54</v>
      </c>
      <c r="AG240" s="22">
        <v>46</v>
      </c>
      <c r="AI240" s="6"/>
      <c r="AL240" s="2"/>
      <c r="AO240" s="2"/>
      <c r="AR240" s="2"/>
      <c r="AU240" s="2"/>
      <c r="AX240" s="22">
        <v>26.19</v>
      </c>
      <c r="AY240" s="22">
        <v>43</v>
      </c>
      <c r="BA240" s="6"/>
      <c r="BD240" s="2"/>
      <c r="BG240" s="2"/>
      <c r="BJ240" s="2"/>
      <c r="BP240" s="2"/>
      <c r="BS240" s="58">
        <v>29.12</v>
      </c>
      <c r="BT240" s="22">
        <v>42</v>
      </c>
      <c r="BV240" s="6"/>
      <c r="BY240" s="2"/>
      <c r="CB240" s="2"/>
      <c r="CH240" s="2"/>
      <c r="CK240" s="22">
        <v>34.220000000000006</v>
      </c>
      <c r="CL240" s="22">
        <v>40</v>
      </c>
      <c r="CN240" s="6"/>
      <c r="CQ240" s="2"/>
      <c r="CT240" s="2"/>
      <c r="CW240" s="2"/>
      <c r="CZ240" s="2"/>
      <c r="DC240" s="22">
        <v>37.220000000000006</v>
      </c>
      <c r="DD240" s="22">
        <v>37</v>
      </c>
      <c r="DF240" s="6"/>
      <c r="DI240" s="2"/>
      <c r="DL240" s="2"/>
      <c r="DO240" s="2"/>
      <c r="DR240" s="2"/>
      <c r="DU240" s="22">
        <v>41.27</v>
      </c>
      <c r="DV240" s="22">
        <v>35</v>
      </c>
      <c r="DX240" s="6"/>
      <c r="EA240" s="2"/>
      <c r="ED240" s="2"/>
      <c r="EG240" s="2"/>
      <c r="EJ240" s="2"/>
      <c r="EM240" s="22">
        <v>47.220000000000006</v>
      </c>
      <c r="EN240" s="22">
        <v>33</v>
      </c>
      <c r="EP240" s="6"/>
    </row>
    <row r="241" spans="2:146" x14ac:dyDescent="0.25">
      <c r="B241" s="2"/>
      <c r="E241" s="2"/>
      <c r="H241" s="2"/>
      <c r="K241" s="2"/>
      <c r="N241" s="22">
        <v>24.169999999999998</v>
      </c>
      <c r="O241" s="22">
        <v>46</v>
      </c>
      <c r="Q241" s="6"/>
      <c r="T241" s="2"/>
      <c r="W241" s="2"/>
      <c r="Z241" s="2"/>
      <c r="AC241" s="2"/>
      <c r="AF241" s="22">
        <v>24.53</v>
      </c>
      <c r="AG241" s="22">
        <v>47</v>
      </c>
      <c r="AI241" s="6"/>
      <c r="AL241" s="2"/>
      <c r="AO241" s="2"/>
      <c r="AR241" s="2"/>
      <c r="AU241" s="2"/>
      <c r="AX241" s="22">
        <v>26.18</v>
      </c>
      <c r="AY241" s="22">
        <v>43</v>
      </c>
      <c r="BA241" s="6"/>
      <c r="BD241" s="2"/>
      <c r="BG241" s="2"/>
      <c r="BJ241" s="2"/>
      <c r="BP241" s="2"/>
      <c r="BS241" s="59">
        <v>29.11</v>
      </c>
      <c r="BT241" s="22">
        <v>42</v>
      </c>
      <c r="BV241" s="6"/>
      <c r="BY241" s="2"/>
      <c r="CB241" s="2"/>
      <c r="CH241" s="2"/>
      <c r="CK241" s="22">
        <v>34.21</v>
      </c>
      <c r="CL241" s="22">
        <v>40</v>
      </c>
      <c r="CN241" s="6"/>
      <c r="CQ241" s="2"/>
      <c r="CT241" s="2"/>
      <c r="CW241" s="2"/>
      <c r="CZ241" s="2"/>
      <c r="DC241" s="22">
        <v>37.21</v>
      </c>
      <c r="DD241" s="22">
        <v>37</v>
      </c>
      <c r="DF241" s="6"/>
      <c r="DI241" s="2"/>
      <c r="DL241" s="2"/>
      <c r="DO241" s="2"/>
      <c r="DR241" s="2"/>
      <c r="DU241" s="22">
        <v>41.260000000000005</v>
      </c>
      <c r="DV241" s="22">
        <v>36</v>
      </c>
      <c r="DX241" s="6"/>
      <c r="EA241" s="2"/>
      <c r="ED241" s="2"/>
      <c r="EG241" s="2"/>
      <c r="EJ241" s="2"/>
      <c r="EM241" s="22">
        <v>47.21</v>
      </c>
      <c r="EN241" s="22">
        <v>33</v>
      </c>
      <c r="EP241" s="6"/>
    </row>
    <row r="242" spans="2:146" x14ac:dyDescent="0.25">
      <c r="B242" s="2"/>
      <c r="E242" s="2"/>
      <c r="H242" s="2"/>
      <c r="K242" s="2"/>
      <c r="N242" s="22">
        <v>24.16</v>
      </c>
      <c r="O242" s="22">
        <v>46</v>
      </c>
      <c r="Q242" s="6"/>
      <c r="T242" s="2"/>
      <c r="W242" s="2"/>
      <c r="Z242" s="2"/>
      <c r="AC242" s="2"/>
      <c r="AF242" s="22">
        <v>24.52</v>
      </c>
      <c r="AG242" s="22">
        <v>47</v>
      </c>
      <c r="AI242" s="6"/>
      <c r="AL242" s="2"/>
      <c r="AO242" s="2"/>
      <c r="AR242" s="2"/>
      <c r="AU242" s="2"/>
      <c r="AX242" s="22">
        <v>26.169999999999998</v>
      </c>
      <c r="AY242" s="22">
        <v>43</v>
      </c>
      <c r="BA242" s="6"/>
      <c r="BD242" s="2"/>
      <c r="BG242" s="2"/>
      <c r="BJ242" s="2"/>
      <c r="BP242" s="2"/>
      <c r="BS242" s="58">
        <v>29.1</v>
      </c>
      <c r="BT242" s="22">
        <v>42</v>
      </c>
      <c r="BV242" s="6"/>
      <c r="BY242" s="2"/>
      <c r="CB242" s="2"/>
      <c r="CH242" s="2"/>
      <c r="CK242" s="22">
        <v>34.200000000000003</v>
      </c>
      <c r="CL242" s="22">
        <v>40</v>
      </c>
      <c r="CN242" s="6"/>
      <c r="CQ242" s="2"/>
      <c r="CT242" s="2"/>
      <c r="CW242" s="2"/>
      <c r="CZ242" s="2"/>
      <c r="DC242" s="22">
        <v>37.200000000000003</v>
      </c>
      <c r="DD242" s="22">
        <v>38</v>
      </c>
      <c r="DF242" s="6"/>
      <c r="DI242" s="2"/>
      <c r="DL242" s="2"/>
      <c r="DO242" s="2"/>
      <c r="DR242" s="2"/>
      <c r="DU242" s="22">
        <v>41.25</v>
      </c>
      <c r="DV242" s="22">
        <v>36</v>
      </c>
      <c r="DX242" s="6"/>
      <c r="EA242" s="2"/>
      <c r="ED242" s="2"/>
      <c r="EG242" s="2"/>
      <c r="EJ242" s="2"/>
      <c r="EM242" s="22">
        <v>47.2</v>
      </c>
      <c r="EN242" s="22">
        <v>33</v>
      </c>
      <c r="EP242" s="6"/>
    </row>
    <row r="243" spans="2:146" x14ac:dyDescent="0.25">
      <c r="B243" s="2"/>
      <c r="E243" s="2"/>
      <c r="H243" s="2"/>
      <c r="K243" s="2"/>
      <c r="N243" s="22">
        <v>24.15</v>
      </c>
      <c r="O243" s="22">
        <v>46</v>
      </c>
      <c r="Q243" s="6"/>
      <c r="T243" s="2"/>
      <c r="W243" s="2"/>
      <c r="Z243" s="2"/>
      <c r="AC243" s="2"/>
      <c r="AF243" s="22">
        <v>24.51</v>
      </c>
      <c r="AG243" s="22">
        <v>47</v>
      </c>
      <c r="AI243" s="6"/>
      <c r="AL243" s="2"/>
      <c r="AO243" s="2"/>
      <c r="AR243" s="2"/>
      <c r="AU243" s="2"/>
      <c r="AX243" s="22">
        <v>26.16</v>
      </c>
      <c r="AY243" s="22">
        <v>43</v>
      </c>
      <c r="BA243" s="6"/>
      <c r="BD243" s="2"/>
      <c r="BG243" s="2"/>
      <c r="BJ243" s="2"/>
      <c r="BP243" s="2"/>
      <c r="BS243" s="59">
        <v>29.09</v>
      </c>
      <c r="BT243" s="22">
        <v>42</v>
      </c>
      <c r="BV243" s="6"/>
      <c r="BY243" s="2"/>
      <c r="CB243" s="2"/>
      <c r="CH243" s="2"/>
      <c r="CK243" s="22">
        <v>34.190000000000005</v>
      </c>
      <c r="CL243" s="22">
        <v>40</v>
      </c>
      <c r="CN243" s="6"/>
      <c r="CQ243" s="2"/>
      <c r="CT243" s="2"/>
      <c r="CW243" s="2"/>
      <c r="CZ243" s="2"/>
      <c r="DC243" s="22">
        <v>37.190000000000005</v>
      </c>
      <c r="DD243" s="22">
        <v>38</v>
      </c>
      <c r="DF243" s="6"/>
      <c r="DI243" s="2"/>
      <c r="DL243" s="2"/>
      <c r="DO243" s="2"/>
      <c r="DR243" s="2"/>
      <c r="DU243" s="22">
        <v>41.24</v>
      </c>
      <c r="DV243" s="22">
        <v>36</v>
      </c>
      <c r="DX243" s="6"/>
      <c r="EA243" s="2"/>
      <c r="ED243" s="2"/>
      <c r="EG243" s="2"/>
      <c r="EJ243" s="2"/>
      <c r="EM243" s="22">
        <v>47.190000000000005</v>
      </c>
      <c r="EN243" s="22">
        <v>33</v>
      </c>
      <c r="EP243" s="6"/>
    </row>
    <row r="244" spans="2:146" x14ac:dyDescent="0.25">
      <c r="B244" s="2"/>
      <c r="E244" s="2"/>
      <c r="H244" s="2"/>
      <c r="K244" s="2"/>
      <c r="N244" s="22">
        <v>24.14</v>
      </c>
      <c r="O244" s="22">
        <v>46</v>
      </c>
      <c r="Q244" s="6"/>
      <c r="T244" s="2"/>
      <c r="W244" s="2"/>
      <c r="Z244" s="2"/>
      <c r="AC244" s="2"/>
      <c r="AF244" s="22">
        <v>24.5</v>
      </c>
      <c r="AG244" s="22">
        <v>47</v>
      </c>
      <c r="AI244" s="6"/>
      <c r="AL244" s="2"/>
      <c r="AO244" s="2"/>
      <c r="AR244" s="2"/>
      <c r="AU244" s="2"/>
      <c r="AX244" s="22">
        <v>26.15</v>
      </c>
      <c r="AY244" s="22">
        <v>43</v>
      </c>
      <c r="BA244" s="6"/>
      <c r="BD244" s="2"/>
      <c r="BG244" s="2"/>
      <c r="BJ244" s="2"/>
      <c r="BP244" s="2"/>
      <c r="BS244" s="58">
        <v>29.08</v>
      </c>
      <c r="BT244" s="22">
        <v>42</v>
      </c>
      <c r="BV244" s="6"/>
      <c r="BY244" s="2"/>
      <c r="CB244" s="2"/>
      <c r="CH244" s="2"/>
      <c r="CK244" s="22">
        <v>34.180000000000007</v>
      </c>
      <c r="CL244" s="22">
        <v>41</v>
      </c>
      <c r="CN244" s="6"/>
      <c r="CQ244" s="2"/>
      <c r="CT244" s="2"/>
      <c r="CW244" s="2"/>
      <c r="CZ244" s="2"/>
      <c r="DC244" s="22">
        <v>37.180000000000007</v>
      </c>
      <c r="DD244" s="22">
        <v>38</v>
      </c>
      <c r="DF244" s="6"/>
      <c r="DI244" s="2"/>
      <c r="DL244" s="2"/>
      <c r="DO244" s="2"/>
      <c r="DR244" s="2"/>
      <c r="DU244" s="22">
        <v>41.230000000000004</v>
      </c>
      <c r="DV244" s="22">
        <v>36</v>
      </c>
      <c r="DX244" s="6"/>
      <c r="EA244" s="2"/>
      <c r="ED244" s="2"/>
      <c r="EG244" s="2"/>
      <c r="EJ244" s="2"/>
      <c r="EM244" s="22">
        <v>47.180000000000007</v>
      </c>
      <c r="EN244" s="22">
        <v>33</v>
      </c>
      <c r="EP244" s="6"/>
    </row>
    <row r="245" spans="2:146" x14ac:dyDescent="0.25">
      <c r="B245" s="2"/>
      <c r="E245" s="2"/>
      <c r="H245" s="2"/>
      <c r="K245" s="2"/>
      <c r="N245" s="22">
        <v>24.13</v>
      </c>
      <c r="O245" s="22">
        <v>46</v>
      </c>
      <c r="Q245" s="6"/>
      <c r="T245" s="2"/>
      <c r="W245" s="2"/>
      <c r="Z245" s="2"/>
      <c r="AC245" s="2"/>
      <c r="AF245" s="22">
        <v>24.49</v>
      </c>
      <c r="AG245" s="22">
        <v>47</v>
      </c>
      <c r="AI245" s="6"/>
      <c r="AL245" s="2"/>
      <c r="AO245" s="2"/>
      <c r="AR245" s="2"/>
      <c r="AU245" s="2"/>
      <c r="AX245" s="22">
        <v>26.14</v>
      </c>
      <c r="AY245" s="22">
        <v>43</v>
      </c>
      <c r="BA245" s="6"/>
      <c r="BD245" s="2"/>
      <c r="BG245" s="2"/>
      <c r="BJ245" s="2"/>
      <c r="BP245" s="2"/>
      <c r="BS245" s="59">
        <v>29.07</v>
      </c>
      <c r="BT245" s="22">
        <v>42</v>
      </c>
      <c r="BV245" s="6"/>
      <c r="BY245" s="2"/>
      <c r="CB245" s="2"/>
      <c r="CH245" s="2"/>
      <c r="CK245" s="22">
        <v>34.17</v>
      </c>
      <c r="CL245" s="22">
        <v>41</v>
      </c>
      <c r="CN245" s="6"/>
      <c r="CQ245" s="2"/>
      <c r="CT245" s="2"/>
      <c r="CW245" s="2"/>
      <c r="CZ245" s="2"/>
      <c r="DC245" s="22">
        <v>37.17</v>
      </c>
      <c r="DD245" s="22">
        <v>38</v>
      </c>
      <c r="DF245" s="6"/>
      <c r="DI245" s="2"/>
      <c r="DL245" s="2"/>
      <c r="DO245" s="2"/>
      <c r="DR245" s="2"/>
      <c r="DU245" s="22">
        <v>41.220000000000006</v>
      </c>
      <c r="DV245" s="22">
        <v>36</v>
      </c>
      <c r="DX245" s="6"/>
      <c r="EA245" s="2"/>
      <c r="ED245" s="2"/>
      <c r="EG245" s="2"/>
      <c r="EJ245" s="2"/>
      <c r="EM245" s="22">
        <v>47.17</v>
      </c>
      <c r="EN245" s="22">
        <v>33</v>
      </c>
      <c r="EP245" s="6"/>
    </row>
    <row r="246" spans="2:146" x14ac:dyDescent="0.25">
      <c r="B246" s="2"/>
      <c r="E246" s="2"/>
      <c r="H246" s="2"/>
      <c r="K246" s="2"/>
      <c r="N246" s="22">
        <v>24.12</v>
      </c>
      <c r="O246" s="22">
        <v>46</v>
      </c>
      <c r="Q246" s="6"/>
      <c r="T246" s="2"/>
      <c r="W246" s="2"/>
      <c r="Z246" s="2"/>
      <c r="AC246" s="2"/>
      <c r="AF246" s="22">
        <v>24.48</v>
      </c>
      <c r="AG246" s="22">
        <v>47</v>
      </c>
      <c r="AI246" s="6"/>
      <c r="AL246" s="2"/>
      <c r="AO246" s="2"/>
      <c r="AR246" s="2"/>
      <c r="AU246" s="2"/>
      <c r="AX246" s="22">
        <v>26.13</v>
      </c>
      <c r="AY246" s="22">
        <v>43</v>
      </c>
      <c r="BA246" s="6"/>
      <c r="BD246" s="2"/>
      <c r="BG246" s="2"/>
      <c r="BJ246" s="2"/>
      <c r="BP246" s="2"/>
      <c r="BS246" s="58">
        <v>29.06</v>
      </c>
      <c r="BT246" s="22">
        <v>43</v>
      </c>
      <c r="BV246" s="6"/>
      <c r="BY246" s="2"/>
      <c r="CB246" s="2"/>
      <c r="CH246" s="2"/>
      <c r="CK246" s="22">
        <v>34.160000000000004</v>
      </c>
      <c r="CL246" s="22">
        <v>41</v>
      </c>
      <c r="CN246" s="6"/>
      <c r="CQ246" s="2"/>
      <c r="CT246" s="2"/>
      <c r="CW246" s="2"/>
      <c r="CZ246" s="2"/>
      <c r="DC246" s="22">
        <v>37.160000000000004</v>
      </c>
      <c r="DD246" s="22">
        <v>38</v>
      </c>
      <c r="DF246" s="6"/>
      <c r="DI246" s="2"/>
      <c r="DL246" s="2"/>
      <c r="DO246" s="2"/>
      <c r="DR246" s="2"/>
      <c r="DU246" s="22">
        <v>41.21</v>
      </c>
      <c r="DV246" s="22">
        <v>36</v>
      </c>
      <c r="DX246" s="6"/>
      <c r="EA246" s="2"/>
      <c r="ED246" s="2"/>
      <c r="EG246" s="2"/>
      <c r="EJ246" s="2"/>
      <c r="EM246" s="22">
        <v>47.160000000000004</v>
      </c>
      <c r="EN246" s="22">
        <v>33</v>
      </c>
      <c r="EP246" s="6"/>
    </row>
    <row r="247" spans="2:146" x14ac:dyDescent="0.25">
      <c r="B247" s="2"/>
      <c r="E247" s="2"/>
      <c r="H247" s="2"/>
      <c r="K247" s="2"/>
      <c r="N247" s="22">
        <v>24.11</v>
      </c>
      <c r="O247" s="22">
        <v>46</v>
      </c>
      <c r="Q247" s="6"/>
      <c r="T247" s="2"/>
      <c r="W247" s="2"/>
      <c r="Z247" s="2"/>
      <c r="AC247" s="2"/>
      <c r="AF247" s="22">
        <v>24.47</v>
      </c>
      <c r="AG247" s="22">
        <v>47</v>
      </c>
      <c r="AI247" s="6"/>
      <c r="AL247" s="2"/>
      <c r="AO247" s="2"/>
      <c r="AR247" s="2"/>
      <c r="AU247" s="2"/>
      <c r="AX247" s="22">
        <v>26.12</v>
      </c>
      <c r="AY247" s="22">
        <v>44</v>
      </c>
      <c r="BA247" s="6"/>
      <c r="BD247" s="2"/>
      <c r="BG247" s="2"/>
      <c r="BJ247" s="2"/>
      <c r="BP247" s="2"/>
      <c r="BS247" s="59">
        <v>29.05</v>
      </c>
      <c r="BT247" s="22">
        <v>43</v>
      </c>
      <c r="BV247" s="6"/>
      <c r="BY247" s="2"/>
      <c r="CB247" s="2"/>
      <c r="CH247" s="2"/>
      <c r="CK247" s="22">
        <v>34.150000000000006</v>
      </c>
      <c r="CL247" s="22">
        <v>41</v>
      </c>
      <c r="CN247" s="6"/>
      <c r="CQ247" s="2"/>
      <c r="CT247" s="2"/>
      <c r="CW247" s="2"/>
      <c r="CZ247" s="2"/>
      <c r="DC247" s="22">
        <v>37.150000000000006</v>
      </c>
      <c r="DD247" s="22">
        <v>38</v>
      </c>
      <c r="DF247" s="6"/>
      <c r="DI247" s="2"/>
      <c r="DL247" s="2"/>
      <c r="DO247" s="2"/>
      <c r="DR247" s="2"/>
      <c r="DU247" s="22">
        <v>41.2</v>
      </c>
      <c r="DV247" s="22">
        <v>36</v>
      </c>
      <c r="DX247" s="6"/>
      <c r="EA247" s="2"/>
      <c r="ED247" s="2"/>
      <c r="EG247" s="2"/>
      <c r="EJ247" s="2"/>
      <c r="EM247" s="22">
        <v>47.150000000000006</v>
      </c>
      <c r="EN247" s="22">
        <v>33</v>
      </c>
      <c r="EP247" s="6"/>
    </row>
    <row r="248" spans="2:146" x14ac:dyDescent="0.25">
      <c r="B248" s="2"/>
      <c r="E248" s="2"/>
      <c r="H248" s="2"/>
      <c r="K248" s="2"/>
      <c r="N248" s="22">
        <v>24.1</v>
      </c>
      <c r="O248" s="22">
        <v>46</v>
      </c>
      <c r="Q248" s="6"/>
      <c r="T248" s="2"/>
      <c r="W248" s="2"/>
      <c r="Z248" s="2"/>
      <c r="AC248" s="2"/>
      <c r="AF248" s="22">
        <v>24.46</v>
      </c>
      <c r="AG248" s="22">
        <v>47</v>
      </c>
      <c r="AI248" s="6"/>
      <c r="AL248" s="2"/>
      <c r="AO248" s="2"/>
      <c r="AR248" s="2"/>
      <c r="AU248" s="2"/>
      <c r="AX248" s="22">
        <v>26.11</v>
      </c>
      <c r="AY248" s="22">
        <v>44</v>
      </c>
      <c r="BA248" s="6"/>
      <c r="BD248" s="2"/>
      <c r="BG248" s="2"/>
      <c r="BJ248" s="2"/>
      <c r="BP248" s="2"/>
      <c r="BS248" s="58">
        <v>29.04</v>
      </c>
      <c r="BT248" s="22">
        <v>43</v>
      </c>
      <c r="BV248" s="6"/>
      <c r="BY248" s="2"/>
      <c r="CB248" s="2"/>
      <c r="CH248" s="2"/>
      <c r="CK248" s="22">
        <v>34.14</v>
      </c>
      <c r="CL248" s="22">
        <v>41</v>
      </c>
      <c r="CN248" s="6"/>
      <c r="CQ248" s="2"/>
      <c r="CT248" s="2"/>
      <c r="CW248" s="2"/>
      <c r="CZ248" s="2"/>
      <c r="DC248" s="22">
        <v>37.14</v>
      </c>
      <c r="DD248" s="22">
        <v>38</v>
      </c>
      <c r="DF248" s="6"/>
      <c r="DI248" s="2"/>
      <c r="DL248" s="2"/>
      <c r="DO248" s="2"/>
      <c r="DR248" s="2"/>
      <c r="DU248" s="22">
        <v>41.190000000000005</v>
      </c>
      <c r="DV248" s="22">
        <v>36</v>
      </c>
      <c r="DX248" s="6"/>
      <c r="EA248" s="2"/>
      <c r="ED248" s="2"/>
      <c r="EG248" s="2"/>
      <c r="EJ248" s="2"/>
      <c r="EM248" s="22">
        <v>47.14</v>
      </c>
      <c r="EN248" s="22">
        <v>33</v>
      </c>
      <c r="EP248" s="6"/>
    </row>
    <row r="249" spans="2:146" x14ac:dyDescent="0.25">
      <c r="B249" s="2"/>
      <c r="E249" s="2"/>
      <c r="H249" s="2"/>
      <c r="K249" s="2"/>
      <c r="N249" s="22">
        <v>24.09</v>
      </c>
      <c r="O249" s="22">
        <v>46</v>
      </c>
      <c r="Q249" s="6"/>
      <c r="T249" s="2"/>
      <c r="W249" s="2"/>
      <c r="Z249" s="2"/>
      <c r="AC249" s="2"/>
      <c r="AF249" s="22">
        <v>24.45</v>
      </c>
      <c r="AG249" s="22">
        <v>47</v>
      </c>
      <c r="AI249" s="6"/>
      <c r="AL249" s="2"/>
      <c r="AO249" s="2"/>
      <c r="AR249" s="2"/>
      <c r="AU249" s="2"/>
      <c r="AX249" s="22">
        <v>26.1</v>
      </c>
      <c r="AY249" s="22">
        <v>44</v>
      </c>
      <c r="BA249" s="6"/>
      <c r="BD249" s="2"/>
      <c r="BG249" s="2"/>
      <c r="BJ249" s="2"/>
      <c r="BP249" s="2"/>
      <c r="BS249" s="59">
        <v>29.03</v>
      </c>
      <c r="BT249" s="22">
        <v>43</v>
      </c>
      <c r="BV249" s="6"/>
      <c r="BY249" s="2"/>
      <c r="CB249" s="2"/>
      <c r="CH249" s="2"/>
      <c r="CK249" s="22">
        <v>34.130000000000003</v>
      </c>
      <c r="CL249" s="22">
        <v>41</v>
      </c>
      <c r="CN249" s="6"/>
      <c r="CQ249" s="2"/>
      <c r="CT249" s="2"/>
      <c r="CW249" s="2"/>
      <c r="CZ249" s="2"/>
      <c r="DC249" s="22">
        <v>37.130000000000003</v>
      </c>
      <c r="DD249" s="22">
        <v>38</v>
      </c>
      <c r="DF249" s="6"/>
      <c r="DI249" s="2"/>
      <c r="DL249" s="2"/>
      <c r="DO249" s="2"/>
      <c r="DR249" s="2"/>
      <c r="DU249" s="22">
        <v>41.18</v>
      </c>
      <c r="DV249" s="22">
        <v>36</v>
      </c>
      <c r="DX249" s="6"/>
      <c r="EA249" s="2"/>
      <c r="ED249" s="2"/>
      <c r="EG249" s="2"/>
      <c r="EJ249" s="2"/>
      <c r="EM249" s="22">
        <v>47.13</v>
      </c>
      <c r="EN249" s="22">
        <v>33</v>
      </c>
      <c r="EP249" s="6"/>
    </row>
    <row r="250" spans="2:146" x14ac:dyDescent="0.25">
      <c r="B250" s="2"/>
      <c r="E250" s="2"/>
      <c r="H250" s="2"/>
      <c r="K250" s="2"/>
      <c r="N250" s="22">
        <v>24.08</v>
      </c>
      <c r="O250" s="22">
        <v>46</v>
      </c>
      <c r="Q250" s="6"/>
      <c r="T250" s="2"/>
      <c r="W250" s="2"/>
      <c r="Z250" s="2"/>
      <c r="AC250" s="2"/>
      <c r="AF250" s="22">
        <v>24.44</v>
      </c>
      <c r="AG250" s="22">
        <v>47</v>
      </c>
      <c r="AI250" s="6"/>
      <c r="AL250" s="2"/>
      <c r="AO250" s="2"/>
      <c r="AR250" s="2"/>
      <c r="AU250" s="2"/>
      <c r="AX250" s="22">
        <v>26.09</v>
      </c>
      <c r="AY250" s="22">
        <v>44</v>
      </c>
      <c r="BA250" s="6"/>
      <c r="BD250" s="2"/>
      <c r="BG250" s="2"/>
      <c r="BJ250" s="2"/>
      <c r="BP250" s="2"/>
      <c r="BS250" s="58">
        <v>29.02</v>
      </c>
      <c r="BT250" s="22">
        <v>43</v>
      </c>
      <c r="BV250" s="6"/>
      <c r="BY250" s="2"/>
      <c r="CB250" s="2"/>
      <c r="CH250" s="2"/>
      <c r="CK250" s="22">
        <v>34.120000000000005</v>
      </c>
      <c r="CL250" s="22">
        <v>41</v>
      </c>
      <c r="CN250" s="6"/>
      <c r="CQ250" s="2"/>
      <c r="CT250" s="2"/>
      <c r="CW250" s="2"/>
      <c r="CZ250" s="2"/>
      <c r="DC250" s="22">
        <v>37.120000000000005</v>
      </c>
      <c r="DD250" s="22">
        <v>38</v>
      </c>
      <c r="DF250" s="6"/>
      <c r="DI250" s="2"/>
      <c r="DL250" s="2"/>
      <c r="DO250" s="2"/>
      <c r="DR250" s="2"/>
      <c r="DU250" s="22">
        <v>41.17</v>
      </c>
      <c r="DV250" s="22">
        <v>36</v>
      </c>
      <c r="DX250" s="6"/>
      <c r="EA250" s="2"/>
      <c r="ED250" s="2"/>
      <c r="EG250" s="2"/>
      <c r="EJ250" s="2"/>
      <c r="EM250" s="22">
        <v>47.120000000000005</v>
      </c>
      <c r="EN250" s="22">
        <v>33</v>
      </c>
      <c r="EP250" s="6"/>
    </row>
    <row r="251" spans="2:146" x14ac:dyDescent="0.25">
      <c r="B251" s="2"/>
      <c r="E251" s="2"/>
      <c r="H251" s="2"/>
      <c r="K251" s="2"/>
      <c r="N251" s="22">
        <v>24.07</v>
      </c>
      <c r="O251" s="22">
        <v>47</v>
      </c>
      <c r="Q251" s="6"/>
      <c r="T251" s="2"/>
      <c r="W251" s="2"/>
      <c r="Z251" s="2"/>
      <c r="AC251" s="2"/>
      <c r="AF251" s="22">
        <v>24.43</v>
      </c>
      <c r="AG251" s="22">
        <v>47</v>
      </c>
      <c r="AI251" s="6"/>
      <c r="AL251" s="2"/>
      <c r="AO251" s="2"/>
      <c r="AR251" s="2"/>
      <c r="AU251" s="2"/>
      <c r="AX251" s="22">
        <v>26.08</v>
      </c>
      <c r="AY251" s="22">
        <v>44</v>
      </c>
      <c r="BA251" s="6"/>
      <c r="BD251" s="2"/>
      <c r="BG251" s="2"/>
      <c r="BJ251" s="2"/>
      <c r="BM251" s="2"/>
      <c r="BP251" s="2"/>
      <c r="BS251" s="59">
        <v>29.01</v>
      </c>
      <c r="BT251" s="22">
        <v>43</v>
      </c>
      <c r="BV251" s="6"/>
      <c r="BY251" s="2"/>
      <c r="CB251" s="2"/>
      <c r="CH251" s="2"/>
      <c r="CK251" s="22">
        <v>34.110000000000007</v>
      </c>
      <c r="CL251" s="22">
        <v>41</v>
      </c>
      <c r="CN251" s="6"/>
      <c r="CQ251" s="2"/>
      <c r="CT251" s="2"/>
      <c r="CW251" s="2"/>
      <c r="CZ251" s="2"/>
      <c r="DC251" s="22">
        <v>37.110000000000007</v>
      </c>
      <c r="DD251" s="22">
        <v>38</v>
      </c>
      <c r="DF251" s="6"/>
      <c r="DI251" s="2"/>
      <c r="DL251" s="2"/>
      <c r="DO251" s="2"/>
      <c r="DR251" s="2"/>
      <c r="DU251" s="22">
        <v>41.160000000000004</v>
      </c>
      <c r="DV251" s="22">
        <v>36</v>
      </c>
      <c r="DX251" s="6"/>
      <c r="EA251" s="2"/>
      <c r="ED251" s="2"/>
      <c r="EG251" s="2"/>
      <c r="EJ251" s="2"/>
      <c r="EM251" s="22">
        <v>47.110000000000007</v>
      </c>
      <c r="EN251" s="22">
        <v>33</v>
      </c>
      <c r="EP251" s="6"/>
    </row>
    <row r="252" spans="2:146" x14ac:dyDescent="0.25">
      <c r="B252" s="2"/>
      <c r="E252" s="2"/>
      <c r="H252" s="2"/>
      <c r="K252" s="2"/>
      <c r="N252" s="22">
        <v>24.06</v>
      </c>
      <c r="O252" s="22">
        <v>47</v>
      </c>
      <c r="Q252" s="6"/>
      <c r="T252" s="2"/>
      <c r="W252" s="2"/>
      <c r="Z252" s="2"/>
      <c r="AC252" s="2"/>
      <c r="AF252" s="22">
        <v>24.419999999999998</v>
      </c>
      <c r="AG252" s="22">
        <v>47</v>
      </c>
      <c r="AI252" s="6"/>
      <c r="AL252" s="2"/>
      <c r="AO252" s="2"/>
      <c r="AR252" s="2"/>
      <c r="AU252" s="2"/>
      <c r="AX252" s="22">
        <v>26.07</v>
      </c>
      <c r="AY252" s="22">
        <v>44</v>
      </c>
      <c r="BA252" s="6"/>
      <c r="BD252" s="2"/>
      <c r="BG252" s="2"/>
      <c r="BJ252" s="2"/>
      <c r="BM252" s="2"/>
      <c r="BP252" s="2"/>
      <c r="BS252" s="58">
        <v>29</v>
      </c>
      <c r="BT252" s="22">
        <v>43</v>
      </c>
      <c r="BV252" s="6"/>
      <c r="BY252" s="2"/>
      <c r="CB252" s="2"/>
      <c r="CH252" s="2"/>
      <c r="CK252" s="22">
        <v>34.1</v>
      </c>
      <c r="CL252" s="22">
        <v>41</v>
      </c>
      <c r="CN252" s="6"/>
      <c r="CQ252" s="2"/>
      <c r="CT252" s="2"/>
      <c r="CW252" s="2"/>
      <c r="CZ252" s="2"/>
      <c r="DC252" s="22">
        <v>37.1</v>
      </c>
      <c r="DD252" s="22">
        <v>39</v>
      </c>
      <c r="DF252" s="6"/>
      <c r="DI252" s="2"/>
      <c r="DL252" s="2"/>
      <c r="DO252" s="2"/>
      <c r="DR252" s="2"/>
      <c r="DU252" s="22">
        <v>41.150000000000006</v>
      </c>
      <c r="DV252" s="22">
        <v>36</v>
      </c>
      <c r="DX252" s="6"/>
      <c r="EA252" s="2"/>
      <c r="ED252" s="2"/>
      <c r="EG252" s="2"/>
      <c r="EJ252" s="2"/>
      <c r="EM252" s="22">
        <v>47.1</v>
      </c>
      <c r="EN252" s="22">
        <v>34</v>
      </c>
      <c r="EP252" s="6"/>
    </row>
    <row r="253" spans="2:146" x14ac:dyDescent="0.25">
      <c r="B253" s="2"/>
      <c r="E253" s="2"/>
      <c r="H253" s="2"/>
      <c r="K253" s="2"/>
      <c r="N253" s="22">
        <v>24.05</v>
      </c>
      <c r="O253" s="22">
        <v>47</v>
      </c>
      <c r="Q253" s="6"/>
      <c r="T253" s="2"/>
      <c r="W253" s="2"/>
      <c r="Z253" s="2"/>
      <c r="AC253" s="2"/>
      <c r="AF253" s="22">
        <v>24.41</v>
      </c>
      <c r="AG253" s="22">
        <v>47</v>
      </c>
      <c r="AI253" s="6"/>
      <c r="AL253" s="2"/>
      <c r="AO253" s="2"/>
      <c r="AR253" s="2"/>
      <c r="AU253" s="2"/>
      <c r="AX253" s="22">
        <v>26.06</v>
      </c>
      <c r="AY253" s="22">
        <v>44</v>
      </c>
      <c r="BA253" s="6"/>
      <c r="BD253" s="2"/>
      <c r="BG253" s="2"/>
      <c r="BJ253" s="2"/>
      <c r="BM253" s="2"/>
      <c r="BP253" s="2"/>
      <c r="BS253" s="59">
        <v>28.59</v>
      </c>
      <c r="BT253" s="22">
        <v>43</v>
      </c>
      <c r="BV253" s="6"/>
      <c r="BY253" s="2"/>
      <c r="CB253" s="2"/>
      <c r="CH253" s="2"/>
      <c r="CK253" s="22">
        <v>34.090000000000003</v>
      </c>
      <c r="CL253" s="22">
        <v>41</v>
      </c>
      <c r="CN253" s="6"/>
      <c r="CQ253" s="2"/>
      <c r="CT253" s="2"/>
      <c r="CW253" s="2"/>
      <c r="CZ253" s="2"/>
      <c r="DC253" s="22">
        <v>37.090000000000003</v>
      </c>
      <c r="DD253" s="22">
        <v>39</v>
      </c>
      <c r="DF253" s="6"/>
      <c r="DI253" s="2"/>
      <c r="DL253" s="2"/>
      <c r="DO253" s="2"/>
      <c r="DR253" s="2"/>
      <c r="DU253" s="22">
        <v>41.14</v>
      </c>
      <c r="DV253" s="22">
        <v>37</v>
      </c>
      <c r="DX253" s="6"/>
      <c r="EA253" s="2"/>
      <c r="ED253" s="2"/>
      <c r="EG253" s="2"/>
      <c r="EJ253" s="2"/>
      <c r="EM253" s="22">
        <v>47.09</v>
      </c>
      <c r="EN253" s="22">
        <v>34</v>
      </c>
      <c r="EP253" s="6"/>
    </row>
    <row r="254" spans="2:146" x14ac:dyDescent="0.25">
      <c r="B254" s="2"/>
      <c r="E254" s="2"/>
      <c r="H254" s="2"/>
      <c r="K254" s="2"/>
      <c r="N254" s="22">
        <v>24.04</v>
      </c>
      <c r="O254" s="22">
        <v>47</v>
      </c>
      <c r="Q254" s="6"/>
      <c r="T254" s="2"/>
      <c r="W254" s="2"/>
      <c r="Z254" s="2"/>
      <c r="AC254" s="2"/>
      <c r="AF254" s="22">
        <v>24.4</v>
      </c>
      <c r="AG254" s="22">
        <v>48</v>
      </c>
      <c r="AI254" s="6"/>
      <c r="AL254" s="2"/>
      <c r="AO254" s="2"/>
      <c r="AR254" s="2"/>
      <c r="AU254" s="2"/>
      <c r="AX254" s="22">
        <v>26.05</v>
      </c>
      <c r="AY254" s="22">
        <v>44</v>
      </c>
      <c r="BA254" s="6"/>
      <c r="BD254" s="2"/>
      <c r="BG254" s="2"/>
      <c r="BJ254" s="2"/>
      <c r="BM254" s="2"/>
      <c r="BP254" s="2"/>
      <c r="BS254" s="58">
        <v>28.58</v>
      </c>
      <c r="BT254" s="22">
        <v>43</v>
      </c>
      <c r="BV254" s="6"/>
      <c r="BY254" s="2"/>
      <c r="CB254" s="2"/>
      <c r="CH254" s="2"/>
      <c r="CK254" s="22">
        <v>34.080000000000005</v>
      </c>
      <c r="CL254" s="22">
        <v>41</v>
      </c>
      <c r="CN254" s="6"/>
      <c r="CQ254" s="2"/>
      <c r="CT254" s="2"/>
      <c r="CW254" s="2"/>
      <c r="CZ254" s="2"/>
      <c r="DC254" s="22">
        <v>37.080000000000005</v>
      </c>
      <c r="DD254" s="22">
        <v>39</v>
      </c>
      <c r="DF254" s="6"/>
      <c r="DI254" s="2"/>
      <c r="DL254" s="2"/>
      <c r="DO254" s="2"/>
      <c r="DR254" s="2"/>
      <c r="DU254" s="22">
        <v>41.13</v>
      </c>
      <c r="DV254" s="22">
        <v>37</v>
      </c>
      <c r="DX254" s="6"/>
      <c r="EA254" s="2"/>
      <c r="ED254" s="2"/>
      <c r="EG254" s="2"/>
      <c r="EJ254" s="2"/>
      <c r="EM254" s="22">
        <v>47.080000000000005</v>
      </c>
      <c r="EN254" s="22">
        <v>34</v>
      </c>
      <c r="EP254" s="6"/>
    </row>
    <row r="255" spans="2:146" x14ac:dyDescent="0.25">
      <c r="B255" s="2"/>
      <c r="E255" s="2"/>
      <c r="H255" s="2"/>
      <c r="K255" s="2"/>
      <c r="N255" s="22">
        <v>24.03</v>
      </c>
      <c r="O255" s="22">
        <v>47</v>
      </c>
      <c r="Q255" s="6"/>
      <c r="T255" s="2"/>
      <c r="W255" s="2"/>
      <c r="Z255" s="2"/>
      <c r="AC255" s="2"/>
      <c r="AF255" s="22">
        <v>24.39</v>
      </c>
      <c r="AG255" s="22">
        <v>48</v>
      </c>
      <c r="AI255" s="6"/>
      <c r="AL255" s="2"/>
      <c r="AO255" s="2"/>
      <c r="AR255" s="2"/>
      <c r="AU255" s="2"/>
      <c r="AX255" s="22">
        <v>26.04</v>
      </c>
      <c r="AY255" s="22">
        <v>44</v>
      </c>
      <c r="BA255" s="6"/>
      <c r="BD255" s="2"/>
      <c r="BG255" s="2"/>
      <c r="BJ255" s="2"/>
      <c r="BM255" s="2"/>
      <c r="BP255" s="2"/>
      <c r="BS255" s="59">
        <v>28.57</v>
      </c>
      <c r="BT255" s="22">
        <v>43</v>
      </c>
      <c r="BV255" s="6"/>
      <c r="BY255" s="2"/>
      <c r="CB255" s="2"/>
      <c r="CH255" s="2"/>
      <c r="CK255" s="22">
        <v>34.07</v>
      </c>
      <c r="CL255" s="22">
        <v>41</v>
      </c>
      <c r="CN255" s="6"/>
      <c r="CQ255" s="2"/>
      <c r="CT255" s="2"/>
      <c r="CW255" s="2"/>
      <c r="CZ255" s="2"/>
      <c r="DC255" s="22">
        <v>37.07</v>
      </c>
      <c r="DD255" s="22">
        <v>39</v>
      </c>
      <c r="DF255" s="6"/>
      <c r="DI255" s="2"/>
      <c r="DL255" s="2"/>
      <c r="DO255" s="2"/>
      <c r="DR255" s="2"/>
      <c r="DU255" s="22">
        <v>41.120000000000005</v>
      </c>
      <c r="DV255" s="22">
        <v>37</v>
      </c>
      <c r="DX255" s="6"/>
      <c r="EA255" s="2"/>
      <c r="ED255" s="2"/>
      <c r="EG255" s="2"/>
      <c r="EJ255" s="2"/>
      <c r="EM255" s="22">
        <v>47.07</v>
      </c>
      <c r="EN255" s="22">
        <v>34</v>
      </c>
      <c r="EP255" s="6"/>
    </row>
    <row r="256" spans="2:146" x14ac:dyDescent="0.25">
      <c r="B256" s="2"/>
      <c r="E256" s="2"/>
      <c r="H256" s="2"/>
      <c r="K256" s="2"/>
      <c r="N256" s="22">
        <v>24.02</v>
      </c>
      <c r="O256" s="22">
        <v>47</v>
      </c>
      <c r="Q256" s="6"/>
      <c r="T256" s="2"/>
      <c r="W256" s="2"/>
      <c r="Z256" s="2"/>
      <c r="AC256" s="2"/>
      <c r="AF256" s="22">
        <v>24.38</v>
      </c>
      <c r="AG256" s="22">
        <v>48</v>
      </c>
      <c r="AI256" s="6"/>
      <c r="AL256" s="2"/>
      <c r="AO256" s="2"/>
      <c r="AR256" s="2"/>
      <c r="AU256" s="2"/>
      <c r="AX256" s="22">
        <v>26.03</v>
      </c>
      <c r="AY256" s="22">
        <v>44</v>
      </c>
      <c r="BA256" s="6"/>
      <c r="BD256" s="2"/>
      <c r="BG256" s="2"/>
      <c r="BJ256" s="2"/>
      <c r="BM256" s="2"/>
      <c r="BP256" s="2"/>
      <c r="BS256" s="58">
        <v>28.56</v>
      </c>
      <c r="BT256" s="22">
        <v>43</v>
      </c>
      <c r="BV256" s="6"/>
      <c r="BY256" s="2"/>
      <c r="CB256" s="2"/>
      <c r="CH256" s="2"/>
      <c r="CK256" s="22">
        <v>34.06</v>
      </c>
      <c r="CL256" s="22">
        <v>41</v>
      </c>
      <c r="CN256" s="6"/>
      <c r="CQ256" s="2"/>
      <c r="CT256" s="2"/>
      <c r="CW256" s="2"/>
      <c r="CZ256" s="2"/>
      <c r="DC256" s="22">
        <v>37.06</v>
      </c>
      <c r="DD256" s="22">
        <v>39</v>
      </c>
      <c r="DF256" s="6"/>
      <c r="DI256" s="2"/>
      <c r="DL256" s="2"/>
      <c r="DO256" s="2"/>
      <c r="DR256" s="2"/>
      <c r="DU256" s="22">
        <v>41.11</v>
      </c>
      <c r="DV256" s="22">
        <v>37</v>
      </c>
      <c r="DX256" s="6"/>
      <c r="EA256" s="2"/>
      <c r="ED256" s="2"/>
      <c r="EG256" s="2"/>
      <c r="EJ256" s="2"/>
      <c r="EM256" s="22">
        <v>47.06</v>
      </c>
      <c r="EN256" s="22">
        <v>34</v>
      </c>
      <c r="EP256" s="6"/>
    </row>
    <row r="257" spans="2:146" x14ac:dyDescent="0.25">
      <c r="B257" s="2"/>
      <c r="E257" s="2"/>
      <c r="H257" s="2"/>
      <c r="K257" s="2"/>
      <c r="N257" s="22">
        <v>24.01</v>
      </c>
      <c r="O257" s="22">
        <v>47</v>
      </c>
      <c r="Q257" s="6"/>
      <c r="T257" s="2"/>
      <c r="W257" s="2"/>
      <c r="Z257" s="2"/>
      <c r="AC257" s="2"/>
      <c r="AF257" s="22">
        <v>24.37</v>
      </c>
      <c r="AG257" s="22">
        <v>48</v>
      </c>
      <c r="AI257" s="6"/>
      <c r="AL257" s="2"/>
      <c r="AO257" s="2"/>
      <c r="AR257" s="2"/>
      <c r="AU257" s="2"/>
      <c r="AX257" s="22">
        <v>26.02</v>
      </c>
      <c r="AY257" s="22">
        <v>44</v>
      </c>
      <c r="BA257" s="6"/>
      <c r="BD257" s="2"/>
      <c r="BG257" s="2"/>
      <c r="BJ257" s="2"/>
      <c r="BM257" s="2"/>
      <c r="BP257" s="2"/>
      <c r="BS257" s="59">
        <v>28.55</v>
      </c>
      <c r="BT257" s="22">
        <v>43</v>
      </c>
      <c r="BV257" s="6"/>
      <c r="BY257" s="2"/>
      <c r="CB257" s="2"/>
      <c r="CH257" s="2"/>
      <c r="CK257" s="22">
        <v>34.050000000000004</v>
      </c>
      <c r="CL257" s="22">
        <v>41</v>
      </c>
      <c r="CN257" s="6"/>
      <c r="CQ257" s="2"/>
      <c r="CT257" s="2"/>
      <c r="CW257" s="2"/>
      <c r="CZ257" s="2"/>
      <c r="DC257" s="22">
        <v>37.050000000000004</v>
      </c>
      <c r="DD257" s="22">
        <v>39</v>
      </c>
      <c r="DF257" s="6"/>
      <c r="DI257" s="2"/>
      <c r="DL257" s="2"/>
      <c r="DO257" s="2"/>
      <c r="DR257" s="2"/>
      <c r="DU257" s="22">
        <v>41.1</v>
      </c>
      <c r="DV257" s="22">
        <v>37</v>
      </c>
      <c r="DX257" s="6"/>
      <c r="EA257" s="2"/>
      <c r="ED257" s="2"/>
      <c r="EG257" s="2"/>
      <c r="EJ257" s="2"/>
      <c r="EM257" s="22">
        <v>47.050000000000004</v>
      </c>
      <c r="EN257" s="22">
        <v>34</v>
      </c>
      <c r="EP257" s="6"/>
    </row>
    <row r="258" spans="2:146" x14ac:dyDescent="0.25">
      <c r="B258" s="2"/>
      <c r="E258" s="2"/>
      <c r="H258" s="2"/>
      <c r="K258" s="2"/>
      <c r="N258" s="22">
        <v>24</v>
      </c>
      <c r="O258" s="22">
        <v>47</v>
      </c>
      <c r="Q258" s="6"/>
      <c r="T258" s="2"/>
      <c r="W258" s="2"/>
      <c r="Z258" s="2"/>
      <c r="AC258" s="2"/>
      <c r="AF258" s="22">
        <v>24.36</v>
      </c>
      <c r="AG258" s="22">
        <v>48</v>
      </c>
      <c r="AI258" s="6"/>
      <c r="AL258" s="2"/>
      <c r="AO258" s="2"/>
      <c r="AR258" s="2"/>
      <c r="AU258" s="2"/>
      <c r="AX258" s="22">
        <v>26.01</v>
      </c>
      <c r="AY258" s="22">
        <v>44</v>
      </c>
      <c r="BA258" s="6"/>
      <c r="BD258" s="2"/>
      <c r="BG258" s="2"/>
      <c r="BJ258" s="2"/>
      <c r="BM258" s="2"/>
      <c r="BP258" s="2"/>
      <c r="BS258" s="58">
        <v>28.54</v>
      </c>
      <c r="BT258" s="22">
        <v>43</v>
      </c>
      <c r="BV258" s="6"/>
      <c r="BY258" s="2"/>
      <c r="CB258" s="2"/>
      <c r="CH258" s="2"/>
      <c r="CK258" s="22">
        <v>34.040000000000006</v>
      </c>
      <c r="CL258" s="22">
        <v>41</v>
      </c>
      <c r="CN258" s="6"/>
      <c r="CQ258" s="2"/>
      <c r="CT258" s="2"/>
      <c r="CW258" s="2"/>
      <c r="CZ258" s="2"/>
      <c r="DC258" s="22">
        <v>37.040000000000006</v>
      </c>
      <c r="DD258" s="22">
        <v>39</v>
      </c>
      <c r="DF258" s="6"/>
      <c r="DI258" s="2"/>
      <c r="DL258" s="2"/>
      <c r="DO258" s="2"/>
      <c r="DR258" s="2"/>
      <c r="DU258" s="22">
        <v>41.09</v>
      </c>
      <c r="DV258" s="22">
        <v>37</v>
      </c>
      <c r="DX258" s="6"/>
      <c r="EA258" s="2"/>
      <c r="ED258" s="2"/>
      <c r="EG258" s="2"/>
      <c r="EJ258" s="2"/>
      <c r="EM258" s="22">
        <v>47.040000000000006</v>
      </c>
      <c r="EN258" s="22">
        <v>34</v>
      </c>
      <c r="EP258" s="6"/>
    </row>
    <row r="259" spans="2:146" x14ac:dyDescent="0.25">
      <c r="B259" s="2"/>
      <c r="E259" s="2"/>
      <c r="H259" s="2"/>
      <c r="K259" s="2"/>
      <c r="N259" s="22">
        <v>23.59</v>
      </c>
      <c r="O259" s="22">
        <v>47</v>
      </c>
      <c r="Q259" s="6"/>
      <c r="T259" s="2"/>
      <c r="W259" s="2"/>
      <c r="Z259" s="2"/>
      <c r="AC259" s="2"/>
      <c r="AF259" s="22">
        <v>24.35</v>
      </c>
      <c r="AG259" s="22">
        <v>48</v>
      </c>
      <c r="AI259" s="6"/>
      <c r="AL259" s="2"/>
      <c r="AO259" s="2"/>
      <c r="AR259" s="2"/>
      <c r="AU259" s="2"/>
      <c r="AX259" s="22">
        <v>26</v>
      </c>
      <c r="AY259" s="22">
        <v>45</v>
      </c>
      <c r="BA259" s="6"/>
      <c r="BD259" s="2"/>
      <c r="BG259" s="2"/>
      <c r="BJ259" s="2"/>
      <c r="BM259" s="2"/>
      <c r="BP259" s="2"/>
      <c r="BS259" s="59">
        <v>28.53</v>
      </c>
      <c r="BT259" s="22">
        <v>43</v>
      </c>
      <c r="BV259" s="6"/>
      <c r="BY259" s="2"/>
      <c r="CB259" s="2"/>
      <c r="CH259" s="2"/>
      <c r="CK259" s="22">
        <v>34.03</v>
      </c>
      <c r="CL259" s="22">
        <v>41</v>
      </c>
      <c r="CN259" s="6"/>
      <c r="CQ259" s="2"/>
      <c r="CT259" s="2"/>
      <c r="CW259" s="2"/>
      <c r="CZ259" s="2"/>
      <c r="DC259" s="22">
        <v>37.03</v>
      </c>
      <c r="DD259" s="22">
        <v>39</v>
      </c>
      <c r="DF259" s="6"/>
      <c r="DI259" s="2"/>
      <c r="DL259" s="2"/>
      <c r="DO259" s="2"/>
      <c r="DR259" s="2"/>
      <c r="DU259" s="22">
        <v>41.080000000000005</v>
      </c>
      <c r="DV259" s="22">
        <v>37</v>
      </c>
      <c r="DX259" s="6"/>
      <c r="EA259" s="2"/>
      <c r="ED259" s="2"/>
      <c r="EG259" s="2"/>
      <c r="EJ259" s="2"/>
      <c r="EM259" s="22">
        <v>47.03</v>
      </c>
      <c r="EN259" s="22">
        <v>34</v>
      </c>
      <c r="EP259" s="6"/>
    </row>
    <row r="260" spans="2:146" x14ac:dyDescent="0.25">
      <c r="B260" s="2"/>
      <c r="E260" s="2"/>
      <c r="H260" s="2"/>
      <c r="K260" s="2"/>
      <c r="N260" s="22">
        <v>23.58</v>
      </c>
      <c r="O260" s="22">
        <v>47</v>
      </c>
      <c r="Q260" s="6"/>
      <c r="T260" s="2"/>
      <c r="W260" s="2"/>
      <c r="Z260" s="2"/>
      <c r="AC260" s="2"/>
      <c r="AF260" s="22">
        <v>24.34</v>
      </c>
      <c r="AG260" s="22">
        <v>48</v>
      </c>
      <c r="AI260" s="6"/>
      <c r="AL260" s="2"/>
      <c r="AO260" s="2"/>
      <c r="AR260" s="2"/>
      <c r="AU260" s="2"/>
      <c r="AX260" s="22">
        <v>25.59</v>
      </c>
      <c r="AY260" s="22">
        <v>45</v>
      </c>
      <c r="BA260" s="6"/>
      <c r="BD260" s="2"/>
      <c r="BG260" s="2"/>
      <c r="BJ260" s="2"/>
      <c r="BM260" s="2"/>
      <c r="BP260" s="2"/>
      <c r="BS260" s="58">
        <v>28.52</v>
      </c>
      <c r="BT260" s="22">
        <v>44</v>
      </c>
      <c r="BV260" s="6"/>
      <c r="BY260" s="2"/>
      <c r="CB260" s="2"/>
      <c r="CH260" s="2"/>
      <c r="CK260" s="22">
        <v>34.020000000000003</v>
      </c>
      <c r="CL260" s="22">
        <v>41</v>
      </c>
      <c r="CN260" s="6"/>
      <c r="CQ260" s="2"/>
      <c r="CT260" s="2"/>
      <c r="CW260" s="2"/>
      <c r="CZ260" s="2"/>
      <c r="DC260" s="22">
        <v>37.020000000000003</v>
      </c>
      <c r="DD260" s="22">
        <v>39</v>
      </c>
      <c r="DF260" s="6"/>
      <c r="DI260" s="2"/>
      <c r="DL260" s="2"/>
      <c r="DO260" s="2"/>
      <c r="DR260" s="2"/>
      <c r="DU260" s="22">
        <v>41.07</v>
      </c>
      <c r="DV260" s="22">
        <v>37</v>
      </c>
      <c r="DX260" s="6"/>
      <c r="EA260" s="2"/>
      <c r="ED260" s="2"/>
      <c r="EG260" s="2"/>
      <c r="EJ260" s="2"/>
      <c r="EM260" s="22">
        <v>47.02</v>
      </c>
      <c r="EN260" s="22">
        <v>34</v>
      </c>
      <c r="EP260" s="6"/>
    </row>
    <row r="261" spans="2:146" x14ac:dyDescent="0.25">
      <c r="B261" s="2"/>
      <c r="E261" s="2"/>
      <c r="H261" s="2"/>
      <c r="K261" s="2"/>
      <c r="N261" s="22">
        <v>23.57</v>
      </c>
      <c r="O261" s="22">
        <v>47</v>
      </c>
      <c r="Q261" s="6"/>
      <c r="T261" s="2"/>
      <c r="W261" s="2"/>
      <c r="Z261" s="2"/>
      <c r="AC261" s="2"/>
      <c r="AF261" s="22">
        <v>24.33</v>
      </c>
      <c r="AG261" s="22">
        <v>48</v>
      </c>
      <c r="AI261" s="6"/>
      <c r="AL261" s="2"/>
      <c r="AO261" s="2"/>
      <c r="AR261" s="2"/>
      <c r="AU261" s="2"/>
      <c r="AX261" s="22">
        <v>25.58</v>
      </c>
      <c r="AY261" s="22">
        <v>45</v>
      </c>
      <c r="BA261" s="6"/>
      <c r="BD261" s="2"/>
      <c r="BG261" s="2"/>
      <c r="BJ261" s="2"/>
      <c r="BM261" s="2"/>
      <c r="BP261" s="2"/>
      <c r="BS261" s="22">
        <v>28.52</v>
      </c>
      <c r="BT261" s="22">
        <v>44</v>
      </c>
      <c r="BV261" s="6"/>
      <c r="BY261" s="2"/>
      <c r="CB261" s="2"/>
      <c r="CH261" s="2"/>
      <c r="CK261" s="22">
        <v>34.010000000000005</v>
      </c>
      <c r="CL261" s="22">
        <v>41</v>
      </c>
      <c r="CN261" s="6"/>
      <c r="CQ261" s="2"/>
      <c r="CT261" s="2"/>
      <c r="CW261" s="2"/>
      <c r="CZ261" s="2"/>
      <c r="DC261" s="22">
        <v>37.010000000000005</v>
      </c>
      <c r="DD261" s="22">
        <v>39</v>
      </c>
      <c r="DF261" s="6"/>
      <c r="DI261" s="2"/>
      <c r="DL261" s="2"/>
      <c r="DO261" s="2"/>
      <c r="DR261" s="2"/>
      <c r="DU261" s="22">
        <v>41.06</v>
      </c>
      <c r="DV261" s="22">
        <v>37</v>
      </c>
      <c r="DX261" s="6"/>
      <c r="EA261" s="2"/>
      <c r="ED261" s="2"/>
      <c r="EG261" s="2"/>
      <c r="EJ261" s="2"/>
      <c r="EM261" s="22">
        <v>47.010000000000005</v>
      </c>
      <c r="EN261" s="22">
        <v>34</v>
      </c>
      <c r="EP261" s="6"/>
    </row>
    <row r="262" spans="2:146" x14ac:dyDescent="0.25">
      <c r="B262" s="2"/>
      <c r="E262" s="2"/>
      <c r="H262" s="2"/>
      <c r="K262" s="2"/>
      <c r="N262" s="22">
        <v>23.56</v>
      </c>
      <c r="O262" s="22">
        <v>47</v>
      </c>
      <c r="Q262" s="6"/>
      <c r="T262" s="2"/>
      <c r="W262" s="2"/>
      <c r="Z262" s="2"/>
      <c r="AC262" s="2"/>
      <c r="AF262" s="22">
        <v>24.32</v>
      </c>
      <c r="AG262" s="22">
        <v>48</v>
      </c>
      <c r="AI262" s="6"/>
      <c r="AL262" s="2"/>
      <c r="AO262" s="2"/>
      <c r="AR262" s="2"/>
      <c r="AU262" s="2"/>
      <c r="AX262" s="22">
        <v>25.57</v>
      </c>
      <c r="AY262" s="22">
        <v>45</v>
      </c>
      <c r="BA262" s="6"/>
      <c r="BD262" s="2"/>
      <c r="BG262" s="2"/>
      <c r="BJ262" s="2"/>
      <c r="BM262" s="2"/>
      <c r="BP262" s="2"/>
      <c r="BS262" s="22">
        <v>28.51</v>
      </c>
      <c r="BT262" s="22">
        <v>44</v>
      </c>
      <c r="BV262" s="6"/>
      <c r="BY262" s="2"/>
      <c r="CB262" s="2"/>
      <c r="CH262" s="2"/>
      <c r="CK262" s="22">
        <v>34</v>
      </c>
      <c r="CL262" s="22">
        <v>41</v>
      </c>
      <c r="CN262" s="6"/>
      <c r="CQ262" s="2"/>
      <c r="CT262" s="2"/>
      <c r="CW262" s="2"/>
      <c r="CZ262" s="2"/>
      <c r="DC262" s="22">
        <v>37</v>
      </c>
      <c r="DD262" s="22">
        <v>40</v>
      </c>
      <c r="DF262" s="6"/>
      <c r="DI262" s="2"/>
      <c r="DL262" s="2"/>
      <c r="DO262" s="2"/>
      <c r="DR262" s="2"/>
      <c r="DU262" s="22">
        <v>41.050000000000004</v>
      </c>
      <c r="DV262" s="22">
        <v>37</v>
      </c>
      <c r="DX262" s="6"/>
      <c r="EA262" s="2"/>
      <c r="ED262" s="2"/>
      <c r="EG262" s="2"/>
      <c r="EJ262" s="2"/>
      <c r="EM262" s="22">
        <v>47</v>
      </c>
      <c r="EN262" s="22">
        <v>34</v>
      </c>
      <c r="EP262" s="6"/>
    </row>
    <row r="263" spans="2:146" x14ac:dyDescent="0.25">
      <c r="B263" s="2"/>
      <c r="E263" s="2"/>
      <c r="H263" s="2"/>
      <c r="K263" s="2"/>
      <c r="N263" s="22">
        <v>23.55</v>
      </c>
      <c r="O263" s="22">
        <v>48</v>
      </c>
      <c r="Q263" s="6"/>
      <c r="T263" s="2"/>
      <c r="W263" s="2"/>
      <c r="Z263" s="2"/>
      <c r="AC263" s="2"/>
      <c r="AF263" s="22">
        <v>24.31</v>
      </c>
      <c r="AG263" s="22">
        <v>48</v>
      </c>
      <c r="AI263" s="6"/>
      <c r="AL263" s="2"/>
      <c r="AO263" s="2"/>
      <c r="AR263" s="2"/>
      <c r="AU263" s="2"/>
      <c r="AX263" s="22">
        <v>25.56</v>
      </c>
      <c r="AY263" s="22">
        <v>45</v>
      </c>
      <c r="BA263" s="6"/>
      <c r="BD263" s="2"/>
      <c r="BG263" s="2"/>
      <c r="BJ263" s="2"/>
      <c r="BM263" s="2"/>
      <c r="BP263" s="2"/>
      <c r="BS263" s="22">
        <v>28.5</v>
      </c>
      <c r="BT263" s="22">
        <v>44</v>
      </c>
      <c r="BV263" s="6"/>
      <c r="BY263" s="2"/>
      <c r="CB263" s="2"/>
      <c r="CH263" s="2"/>
      <c r="CK263" s="22">
        <v>33.590000000000003</v>
      </c>
      <c r="CL263" s="22">
        <v>41</v>
      </c>
      <c r="CN263" s="6"/>
      <c r="CQ263" s="2"/>
      <c r="CT263" s="2"/>
      <c r="CW263" s="2"/>
      <c r="CZ263" s="2"/>
      <c r="DC263" s="22">
        <v>36.590000000000003</v>
      </c>
      <c r="DD263" s="22">
        <v>40</v>
      </c>
      <c r="DF263" s="6"/>
      <c r="DI263" s="2"/>
      <c r="DL263" s="2"/>
      <c r="DO263" s="2"/>
      <c r="DR263" s="2"/>
      <c r="DU263" s="22">
        <v>41.040000000000006</v>
      </c>
      <c r="DV263" s="22">
        <v>37</v>
      </c>
      <c r="DX263" s="6"/>
      <c r="EA263" s="2"/>
      <c r="ED263" s="2"/>
      <c r="EG263" s="2"/>
      <c r="EJ263" s="2"/>
      <c r="EM263" s="22">
        <v>46.59</v>
      </c>
      <c r="EN263" s="22">
        <v>34</v>
      </c>
      <c r="EP263" s="6"/>
    </row>
    <row r="264" spans="2:146" x14ac:dyDescent="0.25">
      <c r="B264" s="2"/>
      <c r="E264" s="2"/>
      <c r="H264" s="2"/>
      <c r="K264" s="2"/>
      <c r="N264" s="22">
        <v>23.54</v>
      </c>
      <c r="O264" s="22">
        <v>48</v>
      </c>
      <c r="Q264" s="6"/>
      <c r="T264" s="2"/>
      <c r="W264" s="2"/>
      <c r="Z264" s="2"/>
      <c r="AC264" s="2"/>
      <c r="AF264" s="22">
        <v>24.3</v>
      </c>
      <c r="AG264" s="22">
        <v>48</v>
      </c>
      <c r="AI264" s="6"/>
      <c r="AL264" s="2"/>
      <c r="AO264" s="2"/>
      <c r="AR264" s="2"/>
      <c r="AU264" s="2"/>
      <c r="AX264" s="22">
        <v>25.55</v>
      </c>
      <c r="AY264" s="22">
        <v>45</v>
      </c>
      <c r="BA264" s="6"/>
      <c r="BD264" s="2"/>
      <c r="BG264" s="2"/>
      <c r="BJ264" s="2"/>
      <c r="BM264" s="2"/>
      <c r="BP264" s="2"/>
      <c r="BS264" s="22">
        <v>28.49</v>
      </c>
      <c r="BT264" s="22">
        <v>44</v>
      </c>
      <c r="BV264" s="6"/>
      <c r="BY264" s="2"/>
      <c r="CB264" s="2"/>
      <c r="CH264" s="2"/>
      <c r="CK264" s="22">
        <v>33.580000000000005</v>
      </c>
      <c r="CL264" s="22">
        <v>41</v>
      </c>
      <c r="CN264" s="6"/>
      <c r="CQ264" s="2"/>
      <c r="CT264" s="2"/>
      <c r="CW264" s="2"/>
      <c r="CZ264" s="2"/>
      <c r="DC264" s="22">
        <v>36.580000000000005</v>
      </c>
      <c r="DD264" s="22">
        <v>40</v>
      </c>
      <c r="DF264" s="6"/>
      <c r="DI264" s="2"/>
      <c r="DL264" s="2"/>
      <c r="DO264" s="2"/>
      <c r="DR264" s="2"/>
      <c r="DU264" s="22">
        <v>41.03</v>
      </c>
      <c r="DV264" s="22">
        <v>37</v>
      </c>
      <c r="DX264" s="6"/>
      <c r="EA264" s="2"/>
      <c r="ED264" s="2"/>
      <c r="EG264" s="2"/>
      <c r="EJ264" s="2"/>
      <c r="EM264" s="22">
        <v>46.580000000000005</v>
      </c>
      <c r="EN264" s="22">
        <v>34</v>
      </c>
      <c r="EP264" s="6"/>
    </row>
    <row r="265" spans="2:146" x14ac:dyDescent="0.25">
      <c r="B265" s="2"/>
      <c r="E265" s="2"/>
      <c r="H265" s="2"/>
      <c r="K265" s="2"/>
      <c r="N265" s="22">
        <v>23.53</v>
      </c>
      <c r="O265" s="22">
        <v>48</v>
      </c>
      <c r="Q265" s="6"/>
      <c r="T265" s="2"/>
      <c r="W265" s="2"/>
      <c r="Z265" s="2"/>
      <c r="AC265" s="2"/>
      <c r="AF265" s="22">
        <v>24.29</v>
      </c>
      <c r="AG265" s="22">
        <v>48</v>
      </c>
      <c r="AI265" s="6"/>
      <c r="AL265" s="2"/>
      <c r="AO265" s="2"/>
      <c r="AR265" s="2"/>
      <c r="AU265" s="2"/>
      <c r="AX265" s="22">
        <v>25.54</v>
      </c>
      <c r="AY265" s="22">
        <v>45</v>
      </c>
      <c r="BA265" s="6"/>
      <c r="BD265" s="2"/>
      <c r="BG265" s="2"/>
      <c r="BJ265" s="2"/>
      <c r="BM265" s="2"/>
      <c r="BP265" s="2"/>
      <c r="BS265" s="22">
        <v>28.48</v>
      </c>
      <c r="BT265" s="22">
        <v>44</v>
      </c>
      <c r="BV265" s="6"/>
      <c r="BY265" s="2"/>
      <c r="CB265" s="2"/>
      <c r="CH265" s="2"/>
      <c r="CK265" s="22">
        <v>33.57</v>
      </c>
      <c r="CL265" s="22">
        <v>42</v>
      </c>
      <c r="CN265" s="6"/>
      <c r="CQ265" s="2"/>
      <c r="CT265" s="2"/>
      <c r="CW265" s="2"/>
      <c r="CZ265" s="2"/>
      <c r="DC265" s="22">
        <v>36.57</v>
      </c>
      <c r="DD265" s="22">
        <v>40</v>
      </c>
      <c r="DF265" s="6"/>
      <c r="DI265" s="2"/>
      <c r="DL265" s="2"/>
      <c r="DO265" s="2"/>
      <c r="DR265" s="2"/>
      <c r="DU265" s="22">
        <v>41.02</v>
      </c>
      <c r="DV265" s="22">
        <v>38</v>
      </c>
      <c r="DX265" s="6"/>
      <c r="EA265" s="2"/>
      <c r="ED265" s="2"/>
      <c r="EG265" s="2"/>
      <c r="EJ265" s="2"/>
      <c r="EM265" s="22">
        <v>46.57</v>
      </c>
      <c r="EN265" s="22">
        <v>34</v>
      </c>
      <c r="EP265" s="6"/>
    </row>
    <row r="266" spans="2:146" x14ac:dyDescent="0.25">
      <c r="B266" s="2"/>
      <c r="E266" s="2"/>
      <c r="H266" s="2"/>
      <c r="K266" s="2"/>
      <c r="N266" s="22">
        <v>23.52</v>
      </c>
      <c r="O266" s="22">
        <v>48</v>
      </c>
      <c r="Q266" s="6"/>
      <c r="T266" s="2"/>
      <c r="W266" s="2"/>
      <c r="Z266" s="2"/>
      <c r="AC266" s="2"/>
      <c r="AF266" s="22">
        <v>24.28</v>
      </c>
      <c r="AG266" s="22">
        <v>49</v>
      </c>
      <c r="AI266" s="6"/>
      <c r="AL266" s="2"/>
      <c r="AO266" s="2"/>
      <c r="AR266" s="2"/>
      <c r="AU266" s="2"/>
      <c r="AX266" s="22">
        <v>25.53</v>
      </c>
      <c r="AY266" s="22">
        <v>45</v>
      </c>
      <c r="BA266" s="6"/>
      <c r="BD266" s="2"/>
      <c r="BG266" s="2"/>
      <c r="BJ266" s="2"/>
      <c r="BM266" s="2"/>
      <c r="BP266" s="2"/>
      <c r="BS266" s="22">
        <v>28.47</v>
      </c>
      <c r="BT266" s="22">
        <v>44</v>
      </c>
      <c r="BV266" s="6"/>
      <c r="BY266" s="2"/>
      <c r="CB266" s="2"/>
      <c r="CH266" s="2"/>
      <c r="CK266" s="22">
        <v>33.56</v>
      </c>
      <c r="CL266" s="22">
        <v>42</v>
      </c>
      <c r="CN266" s="6"/>
      <c r="CQ266" s="2"/>
      <c r="CT266" s="2"/>
      <c r="CW266" s="2"/>
      <c r="CZ266" s="2"/>
      <c r="DC266" s="22">
        <v>36.56</v>
      </c>
      <c r="DD266" s="22">
        <v>40</v>
      </c>
      <c r="DF266" s="6"/>
      <c r="DI266" s="2"/>
      <c r="DL266" s="2"/>
      <c r="DO266" s="2"/>
      <c r="DR266" s="2"/>
      <c r="DU266" s="22">
        <v>41.010000000000005</v>
      </c>
      <c r="DV266" s="22">
        <v>38</v>
      </c>
      <c r="DX266" s="6"/>
      <c r="EA266" s="2"/>
      <c r="ED266" s="2"/>
      <c r="EG266" s="2"/>
      <c r="EJ266" s="2"/>
      <c r="EM266" s="22">
        <v>46.56</v>
      </c>
      <c r="EN266" s="22">
        <v>34</v>
      </c>
      <c r="EP266" s="6"/>
    </row>
    <row r="267" spans="2:146" x14ac:dyDescent="0.25">
      <c r="B267" s="2"/>
      <c r="E267" s="2"/>
      <c r="H267" s="2"/>
      <c r="K267" s="2"/>
      <c r="N267" s="22">
        <v>23.51</v>
      </c>
      <c r="O267" s="22">
        <v>48</v>
      </c>
      <c r="Q267" s="6"/>
      <c r="T267" s="2"/>
      <c r="W267" s="2"/>
      <c r="Z267" s="2"/>
      <c r="AC267" s="2"/>
      <c r="AF267" s="22">
        <v>24.27</v>
      </c>
      <c r="AG267" s="22">
        <v>49</v>
      </c>
      <c r="AI267" s="6"/>
      <c r="AL267" s="2"/>
      <c r="AO267" s="2"/>
      <c r="AR267" s="2"/>
      <c r="AU267" s="2"/>
      <c r="AX267" s="22">
        <v>25.52</v>
      </c>
      <c r="AY267" s="22">
        <v>45</v>
      </c>
      <c r="BA267" s="6"/>
      <c r="BD267" s="2"/>
      <c r="BG267" s="2"/>
      <c r="BJ267" s="2"/>
      <c r="BM267" s="2"/>
      <c r="BP267" s="2"/>
      <c r="BS267" s="22">
        <v>28.46</v>
      </c>
      <c r="BT267" s="22">
        <v>44</v>
      </c>
      <c r="BV267" s="6"/>
      <c r="BY267" s="2"/>
      <c r="CB267" s="2"/>
      <c r="CH267" s="2"/>
      <c r="CK267" s="22">
        <v>33.550000000000004</v>
      </c>
      <c r="CL267" s="22">
        <v>42</v>
      </c>
      <c r="CN267" s="6"/>
      <c r="CQ267" s="2"/>
      <c r="CT267" s="2"/>
      <c r="CW267" s="2"/>
      <c r="CZ267" s="2"/>
      <c r="DC267" s="22">
        <v>36.550000000000004</v>
      </c>
      <c r="DD267" s="22">
        <v>40</v>
      </c>
      <c r="DF267" s="6"/>
      <c r="DI267" s="2"/>
      <c r="DL267" s="2"/>
      <c r="DO267" s="2"/>
      <c r="DR267" s="2"/>
      <c r="DU267" s="22">
        <v>41</v>
      </c>
      <c r="DV267" s="22">
        <v>38</v>
      </c>
      <c r="DX267" s="6"/>
      <c r="EA267" s="2"/>
      <c r="ED267" s="2"/>
      <c r="EG267" s="2"/>
      <c r="EJ267" s="2"/>
      <c r="EM267" s="22">
        <v>46.550000000000004</v>
      </c>
      <c r="EN267" s="22">
        <v>34</v>
      </c>
      <c r="EP267" s="6"/>
    </row>
    <row r="268" spans="2:146" x14ac:dyDescent="0.25">
      <c r="B268" s="2"/>
      <c r="E268" s="2"/>
      <c r="H268" s="2"/>
      <c r="K268" s="2"/>
      <c r="N268" s="22">
        <v>23.5</v>
      </c>
      <c r="O268" s="22">
        <v>48</v>
      </c>
      <c r="Q268" s="6"/>
      <c r="T268" s="2"/>
      <c r="W268" s="2"/>
      <c r="Z268" s="2"/>
      <c r="AC268" s="2"/>
      <c r="AF268" s="22">
        <v>24.26</v>
      </c>
      <c r="AG268" s="22">
        <v>49</v>
      </c>
      <c r="AI268" s="6"/>
      <c r="AL268" s="2"/>
      <c r="AO268" s="2"/>
      <c r="AR268" s="2"/>
      <c r="AU268" s="2"/>
      <c r="AX268" s="22">
        <v>25.51</v>
      </c>
      <c r="AY268" s="22">
        <v>45</v>
      </c>
      <c r="BA268" s="6"/>
      <c r="BD268" s="2"/>
      <c r="BG268" s="2"/>
      <c r="BJ268" s="2"/>
      <c r="BM268" s="2"/>
      <c r="BP268" s="2"/>
      <c r="BS268" s="22">
        <v>28.45</v>
      </c>
      <c r="BT268" s="22">
        <v>44</v>
      </c>
      <c r="BV268" s="6"/>
      <c r="BY268" s="2"/>
      <c r="CB268" s="2"/>
      <c r="CH268" s="2"/>
      <c r="CK268" s="22">
        <v>33.540000000000006</v>
      </c>
      <c r="CL268" s="22">
        <v>42</v>
      </c>
      <c r="CN268" s="6"/>
      <c r="CQ268" s="2"/>
      <c r="CT268" s="2"/>
      <c r="CW268" s="2"/>
      <c r="CZ268" s="2"/>
      <c r="DC268" s="22">
        <v>36.540000000000006</v>
      </c>
      <c r="DD268" s="22">
        <v>40</v>
      </c>
      <c r="DF268" s="6"/>
      <c r="DI268" s="2"/>
      <c r="DL268" s="2"/>
      <c r="DO268" s="2"/>
      <c r="DR268" s="2"/>
      <c r="DU268" s="22">
        <v>40.590000000000003</v>
      </c>
      <c r="DV268" s="22">
        <v>38</v>
      </c>
      <c r="DX268" s="6"/>
      <c r="EA268" s="2"/>
      <c r="ED268" s="2"/>
      <c r="EG268" s="2"/>
      <c r="EJ268" s="2"/>
      <c r="EM268" s="22">
        <v>46.540000000000006</v>
      </c>
      <c r="EN268" s="22">
        <v>34</v>
      </c>
      <c r="EP268" s="6"/>
    </row>
    <row r="269" spans="2:146" x14ac:dyDescent="0.25">
      <c r="B269" s="2"/>
      <c r="E269" s="2"/>
      <c r="H269" s="2"/>
      <c r="K269" s="2"/>
      <c r="N269" s="22">
        <v>23.49</v>
      </c>
      <c r="O269" s="22">
        <v>48</v>
      </c>
      <c r="Q269" s="6"/>
      <c r="T269" s="2"/>
      <c r="W269" s="2"/>
      <c r="Z269" s="2"/>
      <c r="AC269" s="2"/>
      <c r="AF269" s="22">
        <v>24.25</v>
      </c>
      <c r="AG269" s="22">
        <v>49</v>
      </c>
      <c r="AI269" s="6"/>
      <c r="AL269" s="2"/>
      <c r="AO269" s="2"/>
      <c r="AR269" s="2"/>
      <c r="AU269" s="2"/>
      <c r="AX269" s="22">
        <v>25.5</v>
      </c>
      <c r="AY269" s="22">
        <v>45</v>
      </c>
      <c r="BA269" s="6"/>
      <c r="BD269" s="2"/>
      <c r="BG269" s="2"/>
      <c r="BJ269" s="2"/>
      <c r="BM269" s="2"/>
      <c r="BP269" s="2"/>
      <c r="BS269" s="22">
        <v>28.44</v>
      </c>
      <c r="BT269" s="22">
        <v>44</v>
      </c>
      <c r="BV269" s="6"/>
      <c r="BY269" s="2"/>
      <c r="CB269" s="2"/>
      <c r="CH269" s="2"/>
      <c r="CK269" s="22">
        <v>33.53</v>
      </c>
      <c r="CL269" s="22">
        <v>42</v>
      </c>
      <c r="CN269" s="6"/>
      <c r="CQ269" s="2"/>
      <c r="CT269" s="2"/>
      <c r="CW269" s="2"/>
      <c r="CZ269" s="2"/>
      <c r="DC269" s="22">
        <v>36.53</v>
      </c>
      <c r="DD269" s="22">
        <v>40</v>
      </c>
      <c r="DF269" s="6"/>
      <c r="DI269" s="2"/>
      <c r="DL269" s="2"/>
      <c r="DO269" s="2"/>
      <c r="DR269" s="2"/>
      <c r="DU269" s="22">
        <v>40.580000000000005</v>
      </c>
      <c r="DV269" s="22">
        <v>38</v>
      </c>
      <c r="DX269" s="6"/>
      <c r="EA269" s="2"/>
      <c r="ED269" s="2"/>
      <c r="EG269" s="2"/>
      <c r="EJ269" s="2"/>
      <c r="EM269" s="22">
        <v>46.53</v>
      </c>
      <c r="EN269" s="22">
        <v>34</v>
      </c>
      <c r="EP269" s="6"/>
    </row>
    <row r="270" spans="2:146" x14ac:dyDescent="0.25">
      <c r="B270" s="2"/>
      <c r="E270" s="2"/>
      <c r="H270" s="2"/>
      <c r="K270" s="2"/>
      <c r="N270" s="22">
        <v>23.48</v>
      </c>
      <c r="O270" s="22">
        <v>48</v>
      </c>
      <c r="Q270" s="6"/>
      <c r="T270" s="2"/>
      <c r="W270" s="2"/>
      <c r="Z270" s="2"/>
      <c r="AC270" s="2"/>
      <c r="AF270" s="22">
        <v>24.24</v>
      </c>
      <c r="AG270" s="22">
        <v>49</v>
      </c>
      <c r="AI270" s="6"/>
      <c r="AL270" s="2"/>
      <c r="AO270" s="2"/>
      <c r="AR270" s="2"/>
      <c r="AU270" s="2"/>
      <c r="AX270" s="22">
        <v>25.49</v>
      </c>
      <c r="AY270" s="22">
        <v>45</v>
      </c>
      <c r="BA270" s="6"/>
      <c r="BD270" s="2"/>
      <c r="BG270" s="2"/>
      <c r="BJ270" s="2"/>
      <c r="BM270" s="2"/>
      <c r="BP270" s="2"/>
      <c r="BS270" s="22">
        <v>28.43</v>
      </c>
      <c r="BT270" s="22">
        <v>44</v>
      </c>
      <c r="BV270" s="6"/>
      <c r="BY270" s="2"/>
      <c r="CB270" s="2"/>
      <c r="CH270" s="2"/>
      <c r="CK270" s="22">
        <v>33.520000000000003</v>
      </c>
      <c r="CL270" s="22">
        <v>42</v>
      </c>
      <c r="CN270" s="6"/>
      <c r="CQ270" s="2"/>
      <c r="CT270" s="2"/>
      <c r="CW270" s="2"/>
      <c r="CZ270" s="2"/>
      <c r="DC270" s="22">
        <v>36.520000000000003</v>
      </c>
      <c r="DD270" s="22">
        <v>40</v>
      </c>
      <c r="DF270" s="6"/>
      <c r="DI270" s="2"/>
      <c r="DL270" s="2"/>
      <c r="DO270" s="2"/>
      <c r="DR270" s="2"/>
      <c r="DU270" s="22">
        <v>40.57</v>
      </c>
      <c r="DV270" s="22">
        <v>38</v>
      </c>
      <c r="DX270" s="6"/>
      <c r="EA270" s="2"/>
      <c r="ED270" s="2"/>
      <c r="EG270" s="2"/>
      <c r="EJ270" s="2"/>
      <c r="EM270" s="22">
        <v>46.52</v>
      </c>
      <c r="EN270" s="22">
        <v>35</v>
      </c>
      <c r="EP270" s="6"/>
    </row>
    <row r="271" spans="2:146" x14ac:dyDescent="0.25">
      <c r="B271" s="2"/>
      <c r="E271" s="2"/>
      <c r="H271" s="2"/>
      <c r="K271" s="2"/>
      <c r="N271" s="22">
        <v>23.47</v>
      </c>
      <c r="O271" s="22">
        <v>48</v>
      </c>
      <c r="Q271" s="6"/>
      <c r="T271" s="2"/>
      <c r="W271" s="2"/>
      <c r="Z271" s="2"/>
      <c r="AC271" s="2"/>
      <c r="AF271" s="22">
        <v>24.23</v>
      </c>
      <c r="AG271" s="22">
        <v>49</v>
      </c>
      <c r="AI271" s="6"/>
      <c r="AL271" s="2"/>
      <c r="AO271" s="2"/>
      <c r="AR271" s="2"/>
      <c r="AU271" s="2"/>
      <c r="AX271" s="22">
        <v>25.48</v>
      </c>
      <c r="AY271" s="22">
        <v>46</v>
      </c>
      <c r="BA271" s="6"/>
      <c r="BD271" s="2"/>
      <c r="BG271" s="2"/>
      <c r="BJ271" s="2"/>
      <c r="BM271" s="2"/>
      <c r="BP271" s="2"/>
      <c r="BS271" s="22">
        <v>28.419999999999998</v>
      </c>
      <c r="BT271" s="22">
        <v>44</v>
      </c>
      <c r="BV271" s="6"/>
      <c r="BY271" s="2"/>
      <c r="CB271" s="2"/>
      <c r="CH271" s="2"/>
      <c r="CK271" s="22">
        <v>33.510000000000005</v>
      </c>
      <c r="CL271" s="22">
        <v>42</v>
      </c>
      <c r="CN271" s="6"/>
      <c r="CQ271" s="2"/>
      <c r="CT271" s="2"/>
      <c r="CW271" s="2"/>
      <c r="CZ271" s="2"/>
      <c r="DC271" s="22">
        <v>36.510000000000005</v>
      </c>
      <c r="DD271" s="22">
        <v>40</v>
      </c>
      <c r="DF271" s="6"/>
      <c r="DI271" s="2"/>
      <c r="DL271" s="2"/>
      <c r="DO271" s="2"/>
      <c r="DR271" s="2"/>
      <c r="DU271" s="22">
        <v>40.56</v>
      </c>
      <c r="DV271" s="22">
        <v>38</v>
      </c>
      <c r="DX271" s="6"/>
      <c r="EA271" s="2"/>
      <c r="ED271" s="2"/>
      <c r="EG271" s="2"/>
      <c r="EJ271" s="2"/>
      <c r="EM271" s="22">
        <v>46.510000000000005</v>
      </c>
      <c r="EN271" s="22">
        <v>35</v>
      </c>
      <c r="EP271" s="6"/>
    </row>
    <row r="272" spans="2:146" x14ac:dyDescent="0.25">
      <c r="B272" s="2"/>
      <c r="E272" s="2"/>
      <c r="H272" s="2"/>
      <c r="K272" s="2"/>
      <c r="N272" s="22">
        <v>23.46</v>
      </c>
      <c r="O272" s="22">
        <v>48</v>
      </c>
      <c r="Q272" s="6"/>
      <c r="T272" s="2"/>
      <c r="W272" s="2"/>
      <c r="Z272" s="2"/>
      <c r="AC272" s="2"/>
      <c r="AF272" s="22">
        <v>24.22</v>
      </c>
      <c r="AG272" s="22">
        <v>49</v>
      </c>
      <c r="AI272" s="6"/>
      <c r="AL272" s="2"/>
      <c r="AO272" s="2"/>
      <c r="AR272" s="2"/>
      <c r="AU272" s="2"/>
      <c r="AX272" s="22">
        <v>25.47</v>
      </c>
      <c r="AY272" s="22">
        <v>46</v>
      </c>
      <c r="BA272" s="6"/>
      <c r="BD272" s="2"/>
      <c r="BG272" s="2"/>
      <c r="BJ272" s="2"/>
      <c r="BM272" s="2"/>
      <c r="BP272" s="2"/>
      <c r="BS272" s="22">
        <v>28.41</v>
      </c>
      <c r="BT272" s="22">
        <v>44</v>
      </c>
      <c r="BV272" s="6"/>
      <c r="BY272" s="2"/>
      <c r="CB272" s="2"/>
      <c r="CH272" s="2"/>
      <c r="CK272" s="22">
        <v>33.5</v>
      </c>
      <c r="CL272" s="22">
        <v>42</v>
      </c>
      <c r="CN272" s="6"/>
      <c r="CQ272" s="2"/>
      <c r="CT272" s="2"/>
      <c r="CW272" s="2"/>
      <c r="CZ272" s="2"/>
      <c r="DC272" s="22">
        <v>36.5</v>
      </c>
      <c r="DD272" s="22">
        <v>40</v>
      </c>
      <c r="DF272" s="6"/>
      <c r="DI272" s="2"/>
      <c r="DL272" s="2"/>
      <c r="DO272" s="2"/>
      <c r="DR272" s="2"/>
      <c r="DU272" s="22">
        <v>40.550000000000004</v>
      </c>
      <c r="DV272" s="22">
        <v>38</v>
      </c>
      <c r="DX272" s="6"/>
      <c r="EA272" s="2"/>
      <c r="ED272" s="2"/>
      <c r="EG272" s="2"/>
      <c r="EJ272" s="2"/>
      <c r="EM272" s="22">
        <v>46.5</v>
      </c>
      <c r="EN272" s="22">
        <v>35</v>
      </c>
      <c r="EP272" s="6"/>
    </row>
    <row r="273" spans="2:146" x14ac:dyDescent="0.25">
      <c r="B273" s="2"/>
      <c r="E273" s="2"/>
      <c r="H273" s="2"/>
      <c r="K273" s="2"/>
      <c r="N273" s="22">
        <v>23.45</v>
      </c>
      <c r="O273" s="22">
        <v>48</v>
      </c>
      <c r="Q273" s="6"/>
      <c r="T273" s="2"/>
      <c r="W273" s="2"/>
      <c r="Z273" s="2"/>
      <c r="AC273" s="2"/>
      <c r="AF273" s="22">
        <v>24.21</v>
      </c>
      <c r="AG273" s="22">
        <v>49</v>
      </c>
      <c r="AI273" s="6"/>
      <c r="AL273" s="2"/>
      <c r="AO273" s="2"/>
      <c r="AR273" s="2"/>
      <c r="AU273" s="2"/>
      <c r="AX273" s="22">
        <v>25.46</v>
      </c>
      <c r="AY273" s="22">
        <v>46</v>
      </c>
      <c r="BA273" s="6"/>
      <c r="BD273" s="2"/>
      <c r="BG273" s="2"/>
      <c r="BJ273" s="2"/>
      <c r="BM273" s="2"/>
      <c r="BP273" s="2"/>
      <c r="BS273" s="22">
        <v>28.4</v>
      </c>
      <c r="BT273" s="22">
        <v>44</v>
      </c>
      <c r="BV273" s="6"/>
      <c r="BY273" s="2"/>
      <c r="CB273" s="2"/>
      <c r="CH273" s="2"/>
      <c r="CK273" s="22">
        <v>33.49</v>
      </c>
      <c r="CL273" s="22">
        <v>42</v>
      </c>
      <c r="CN273" s="6"/>
      <c r="CQ273" s="2"/>
      <c r="CT273" s="2"/>
      <c r="CW273" s="2"/>
      <c r="CZ273" s="2"/>
      <c r="DC273" s="22">
        <v>36.49</v>
      </c>
      <c r="DD273" s="22">
        <v>40</v>
      </c>
      <c r="DF273" s="6"/>
      <c r="DI273" s="2"/>
      <c r="DL273" s="2"/>
      <c r="DO273" s="2"/>
      <c r="DR273" s="2"/>
      <c r="DU273" s="22">
        <v>40.540000000000006</v>
      </c>
      <c r="DV273" s="22">
        <v>38</v>
      </c>
      <c r="DX273" s="6"/>
      <c r="EA273" s="2"/>
      <c r="ED273" s="2"/>
      <c r="EG273" s="2"/>
      <c r="EJ273" s="2"/>
      <c r="EM273" s="22">
        <v>46.49</v>
      </c>
      <c r="EN273" s="22">
        <v>35</v>
      </c>
      <c r="EP273" s="6"/>
    </row>
    <row r="274" spans="2:146" x14ac:dyDescent="0.25">
      <c r="B274" s="2"/>
      <c r="E274" s="2"/>
      <c r="H274" s="2"/>
      <c r="K274" s="2"/>
      <c r="N274" s="22">
        <v>23.44</v>
      </c>
      <c r="O274" s="22">
        <v>49</v>
      </c>
      <c r="Q274" s="6"/>
      <c r="T274" s="2"/>
      <c r="W274" s="2"/>
      <c r="Z274" s="2"/>
      <c r="AC274" s="2"/>
      <c r="AF274" s="22">
        <v>24.2</v>
      </c>
      <c r="AG274" s="22">
        <v>49</v>
      </c>
      <c r="AI274" s="6"/>
      <c r="AL274" s="2"/>
      <c r="AO274" s="2"/>
      <c r="AR274" s="2"/>
      <c r="AU274" s="2"/>
      <c r="AX274" s="22">
        <v>25.45</v>
      </c>
      <c r="AY274" s="22">
        <v>46</v>
      </c>
      <c r="BA274" s="6"/>
      <c r="BD274" s="2"/>
      <c r="BG274" s="2"/>
      <c r="BJ274" s="2"/>
      <c r="BM274" s="2"/>
      <c r="BP274" s="2"/>
      <c r="BS274" s="22">
        <v>28.39</v>
      </c>
      <c r="BT274" s="22">
        <v>45</v>
      </c>
      <c r="BV274" s="6"/>
      <c r="BY274" s="2"/>
      <c r="CB274" s="2"/>
      <c r="CH274" s="2"/>
      <c r="CK274" s="22">
        <v>33.480000000000004</v>
      </c>
      <c r="CL274" s="22">
        <v>42</v>
      </c>
      <c r="CN274" s="6"/>
      <c r="CQ274" s="2"/>
      <c r="CT274" s="2"/>
      <c r="CW274" s="2"/>
      <c r="CZ274" s="2"/>
      <c r="DC274" s="22">
        <v>36.480000000000004</v>
      </c>
      <c r="DD274" s="22">
        <v>40</v>
      </c>
      <c r="DF274" s="6"/>
      <c r="DI274" s="2"/>
      <c r="DL274" s="2"/>
      <c r="DO274" s="2"/>
      <c r="DR274" s="2"/>
      <c r="DU274" s="22">
        <v>40.53</v>
      </c>
      <c r="DV274" s="22">
        <v>38</v>
      </c>
      <c r="DX274" s="6"/>
      <c r="EA274" s="2"/>
      <c r="ED274" s="2"/>
      <c r="EG274" s="2"/>
      <c r="EJ274" s="2"/>
      <c r="EM274" s="22">
        <v>46.480000000000004</v>
      </c>
      <c r="EN274" s="22">
        <v>35</v>
      </c>
      <c r="EP274" s="6"/>
    </row>
    <row r="275" spans="2:146" x14ac:dyDescent="0.25">
      <c r="B275" s="2"/>
      <c r="E275" s="2"/>
      <c r="H275" s="2"/>
      <c r="K275" s="2"/>
      <c r="N275" s="22">
        <v>23.43</v>
      </c>
      <c r="O275" s="22">
        <v>49</v>
      </c>
      <c r="Q275" s="6"/>
      <c r="T275" s="2"/>
      <c r="W275" s="2"/>
      <c r="Z275" s="2"/>
      <c r="AC275" s="2"/>
      <c r="AF275" s="22">
        <v>24.19</v>
      </c>
      <c r="AG275" s="22">
        <v>49</v>
      </c>
      <c r="AI275" s="6"/>
      <c r="AL275" s="2"/>
      <c r="AO275" s="2"/>
      <c r="AR275" s="2"/>
      <c r="AU275" s="2"/>
      <c r="AX275" s="22">
        <v>25.44</v>
      </c>
      <c r="AY275" s="22">
        <v>46</v>
      </c>
      <c r="BA275" s="6"/>
      <c r="BD275" s="2"/>
      <c r="BG275" s="2"/>
      <c r="BJ275" s="2"/>
      <c r="BM275" s="2"/>
      <c r="BP275" s="2"/>
      <c r="BS275" s="22">
        <v>28.38</v>
      </c>
      <c r="BT275" s="22">
        <v>45</v>
      </c>
      <c r="BV275" s="6"/>
      <c r="BY275" s="2"/>
      <c r="CB275" s="2"/>
      <c r="CH275" s="2"/>
      <c r="CK275" s="22">
        <v>33.470000000000006</v>
      </c>
      <c r="CL275" s="22">
        <v>42</v>
      </c>
      <c r="CN275" s="6"/>
      <c r="CQ275" s="2"/>
      <c r="CT275" s="2"/>
      <c r="CW275" s="2"/>
      <c r="CZ275" s="2"/>
      <c r="DC275" s="22">
        <v>36.470000000000006</v>
      </c>
      <c r="DD275" s="22">
        <v>40</v>
      </c>
      <c r="DF275" s="6"/>
      <c r="DI275" s="2"/>
      <c r="DL275" s="2"/>
      <c r="DO275" s="2"/>
      <c r="DR275" s="2"/>
      <c r="DU275" s="22">
        <v>40.520000000000003</v>
      </c>
      <c r="DV275" s="22">
        <v>38</v>
      </c>
      <c r="DX275" s="6"/>
      <c r="EA275" s="2"/>
      <c r="ED275" s="2"/>
      <c r="EG275" s="2"/>
      <c r="EJ275" s="2"/>
      <c r="EM275" s="22">
        <v>46.470000000000006</v>
      </c>
      <c r="EN275" s="22">
        <v>35</v>
      </c>
      <c r="EP275" s="6"/>
    </row>
    <row r="276" spans="2:146" x14ac:dyDescent="0.25">
      <c r="B276" s="2"/>
      <c r="E276" s="2"/>
      <c r="H276" s="2"/>
      <c r="K276" s="2"/>
      <c r="N276" s="22">
        <v>23.419999999999998</v>
      </c>
      <c r="O276" s="22">
        <v>49</v>
      </c>
      <c r="Q276" s="6"/>
      <c r="T276" s="2"/>
      <c r="W276" s="2"/>
      <c r="Z276" s="2"/>
      <c r="AC276" s="2"/>
      <c r="AF276" s="22">
        <v>24.18</v>
      </c>
      <c r="AG276" s="22">
        <v>49</v>
      </c>
      <c r="AI276" s="6"/>
      <c r="AL276" s="2"/>
      <c r="AO276" s="2"/>
      <c r="AR276" s="2"/>
      <c r="AU276" s="2"/>
      <c r="AX276" s="22">
        <v>25.43</v>
      </c>
      <c r="AY276" s="22">
        <v>46</v>
      </c>
      <c r="BA276" s="6"/>
      <c r="BD276" s="2"/>
      <c r="BG276" s="2"/>
      <c r="BJ276" s="2"/>
      <c r="BM276" s="2"/>
      <c r="BP276" s="2"/>
      <c r="BS276" s="22">
        <v>28.37</v>
      </c>
      <c r="BT276" s="22">
        <v>45</v>
      </c>
      <c r="BV276" s="6"/>
      <c r="BY276" s="2"/>
      <c r="CB276" s="2"/>
      <c r="CH276" s="2"/>
      <c r="CK276" s="22">
        <v>33.46</v>
      </c>
      <c r="CL276" s="22">
        <v>42</v>
      </c>
      <c r="CN276" s="6"/>
      <c r="CQ276" s="2"/>
      <c r="CT276" s="2"/>
      <c r="CW276" s="2"/>
      <c r="CZ276" s="2"/>
      <c r="DC276" s="22">
        <v>36.46</v>
      </c>
      <c r="DD276" s="22">
        <v>40</v>
      </c>
      <c r="DF276" s="6"/>
      <c r="DI276" s="2"/>
      <c r="DL276" s="2"/>
      <c r="DO276" s="2"/>
      <c r="DR276" s="2"/>
      <c r="DU276" s="22">
        <v>40.510000000000005</v>
      </c>
      <c r="DV276" s="22">
        <v>39</v>
      </c>
      <c r="DX276" s="6"/>
      <c r="EA276" s="2"/>
      <c r="ED276" s="2"/>
      <c r="EG276" s="2"/>
      <c r="EJ276" s="2"/>
      <c r="EM276" s="22">
        <v>46.46</v>
      </c>
      <c r="EN276" s="22">
        <v>35</v>
      </c>
      <c r="EP276" s="6"/>
    </row>
    <row r="277" spans="2:146" x14ac:dyDescent="0.25">
      <c r="B277" s="2"/>
      <c r="E277" s="2"/>
      <c r="H277" s="2"/>
      <c r="K277" s="2"/>
      <c r="N277" s="22">
        <v>23.41</v>
      </c>
      <c r="O277" s="22">
        <v>49</v>
      </c>
      <c r="Q277" s="6"/>
      <c r="T277" s="2"/>
      <c r="W277" s="2"/>
      <c r="Z277" s="2"/>
      <c r="AC277" s="2"/>
      <c r="AF277" s="22">
        <v>24.169999999999998</v>
      </c>
      <c r="AG277" s="22">
        <v>49</v>
      </c>
      <c r="AI277" s="6"/>
      <c r="AL277" s="2"/>
      <c r="AO277" s="2"/>
      <c r="AR277" s="2"/>
      <c r="AU277" s="2"/>
      <c r="AX277" s="22">
        <v>25.419999999999998</v>
      </c>
      <c r="AY277" s="22">
        <v>46</v>
      </c>
      <c r="BA277" s="6"/>
      <c r="BD277" s="2"/>
      <c r="BG277" s="2"/>
      <c r="BJ277" s="2"/>
      <c r="BM277" s="2"/>
      <c r="BP277" s="2"/>
      <c r="BS277" s="22">
        <v>28.36</v>
      </c>
      <c r="BT277" s="22">
        <v>45</v>
      </c>
      <c r="BV277" s="6"/>
      <c r="BY277" s="2"/>
      <c r="CB277" s="2"/>
      <c r="CH277" s="2"/>
      <c r="CK277" s="22">
        <v>33.450000000000003</v>
      </c>
      <c r="CL277" s="22">
        <v>42</v>
      </c>
      <c r="CN277" s="6"/>
      <c r="CQ277" s="2"/>
      <c r="CT277" s="2"/>
      <c r="CW277" s="2"/>
      <c r="CZ277" s="2"/>
      <c r="DC277" s="22">
        <v>36.450000000000003</v>
      </c>
      <c r="DD277" s="22">
        <v>40</v>
      </c>
      <c r="DF277" s="6"/>
      <c r="DI277" s="2"/>
      <c r="DL277" s="2"/>
      <c r="DO277" s="2"/>
      <c r="DR277" s="2"/>
      <c r="DU277" s="22">
        <v>40.5</v>
      </c>
      <c r="DV277" s="22">
        <v>39</v>
      </c>
      <c r="DX277" s="6"/>
      <c r="EA277" s="2"/>
      <c r="ED277" s="2"/>
      <c r="EG277" s="2"/>
      <c r="EJ277" s="2"/>
      <c r="EM277" s="22">
        <v>46.45</v>
      </c>
      <c r="EN277" s="22">
        <v>35</v>
      </c>
      <c r="EP277" s="6"/>
    </row>
    <row r="278" spans="2:146" x14ac:dyDescent="0.25">
      <c r="B278" s="2"/>
      <c r="E278" s="2"/>
      <c r="H278" s="2"/>
      <c r="K278" s="2"/>
      <c r="N278" s="22">
        <v>23.4</v>
      </c>
      <c r="O278" s="22">
        <v>49</v>
      </c>
      <c r="Q278" s="6"/>
      <c r="T278" s="2"/>
      <c r="W278" s="2"/>
      <c r="Z278" s="2"/>
      <c r="AC278" s="2"/>
      <c r="AF278" s="22">
        <v>24.16</v>
      </c>
      <c r="AG278" s="22">
        <v>50</v>
      </c>
      <c r="AI278" s="6"/>
      <c r="AL278" s="2"/>
      <c r="AO278" s="2"/>
      <c r="AR278" s="2"/>
      <c r="AU278" s="2"/>
      <c r="AX278" s="22">
        <v>25.41</v>
      </c>
      <c r="AY278" s="22">
        <v>46</v>
      </c>
      <c r="BA278" s="6"/>
      <c r="BD278" s="2"/>
      <c r="BG278" s="2"/>
      <c r="BJ278" s="2"/>
      <c r="BM278" s="2"/>
      <c r="BP278" s="2"/>
      <c r="BS278" s="22">
        <v>28.35</v>
      </c>
      <c r="BT278" s="22">
        <v>45</v>
      </c>
      <c r="BV278" s="6"/>
      <c r="BY278" s="2"/>
      <c r="CB278" s="2"/>
      <c r="CH278" s="2"/>
      <c r="CK278" s="22">
        <v>33.440000000000005</v>
      </c>
      <c r="CL278" s="22">
        <v>42</v>
      </c>
      <c r="CN278" s="6"/>
      <c r="CQ278" s="2"/>
      <c r="CT278" s="2"/>
      <c r="CW278" s="2"/>
      <c r="CZ278" s="2"/>
      <c r="DC278" s="22">
        <v>36.440000000000005</v>
      </c>
      <c r="DD278" s="22">
        <v>40</v>
      </c>
      <c r="DF278" s="6"/>
      <c r="DI278" s="2"/>
      <c r="DL278" s="2"/>
      <c r="DO278" s="2"/>
      <c r="DR278" s="2"/>
      <c r="DU278" s="22">
        <v>40.49</v>
      </c>
      <c r="DV278" s="22">
        <v>39</v>
      </c>
      <c r="DX278" s="6"/>
      <c r="EA278" s="2"/>
      <c r="ED278" s="2"/>
      <c r="EG278" s="2"/>
      <c r="EJ278" s="2"/>
      <c r="EM278" s="22">
        <v>46.440000000000005</v>
      </c>
      <c r="EN278" s="22">
        <v>35</v>
      </c>
      <c r="EP278" s="6"/>
    </row>
    <row r="279" spans="2:146" x14ac:dyDescent="0.25">
      <c r="B279" s="2"/>
      <c r="E279" s="2"/>
      <c r="H279" s="2"/>
      <c r="K279" s="2"/>
      <c r="N279" s="22">
        <v>23.39</v>
      </c>
      <c r="O279" s="22">
        <v>49</v>
      </c>
      <c r="Q279" s="6"/>
      <c r="T279" s="2"/>
      <c r="W279" s="2"/>
      <c r="Z279" s="2"/>
      <c r="AC279" s="2"/>
      <c r="AF279" s="22">
        <v>24.15</v>
      </c>
      <c r="AG279" s="22">
        <v>50</v>
      </c>
      <c r="AI279" s="6"/>
      <c r="AL279" s="2"/>
      <c r="AO279" s="2"/>
      <c r="AR279" s="2"/>
      <c r="AU279" s="2"/>
      <c r="AX279" s="22">
        <v>25.4</v>
      </c>
      <c r="AY279" s="22">
        <v>46</v>
      </c>
      <c r="BA279" s="6"/>
      <c r="BD279" s="2"/>
      <c r="BG279" s="2"/>
      <c r="BJ279" s="2"/>
      <c r="BM279" s="2"/>
      <c r="BP279" s="2"/>
      <c r="BS279" s="22">
        <v>28.34</v>
      </c>
      <c r="BT279" s="22">
        <v>45</v>
      </c>
      <c r="BV279" s="6"/>
      <c r="BY279" s="2"/>
      <c r="CB279" s="2"/>
      <c r="CH279" s="2"/>
      <c r="CK279" s="22">
        <v>33.430000000000007</v>
      </c>
      <c r="CL279" s="22">
        <v>42</v>
      </c>
      <c r="CN279" s="6"/>
      <c r="CQ279" s="2"/>
      <c r="CT279" s="2"/>
      <c r="CW279" s="2"/>
      <c r="CZ279" s="2"/>
      <c r="DC279" s="22">
        <v>36.430000000000007</v>
      </c>
      <c r="DD279" s="22">
        <v>40</v>
      </c>
      <c r="DF279" s="6"/>
      <c r="DI279" s="2"/>
      <c r="DL279" s="2"/>
      <c r="DO279" s="2"/>
      <c r="DR279" s="2"/>
      <c r="DU279" s="22">
        <v>40.480000000000004</v>
      </c>
      <c r="DV279" s="22">
        <v>39</v>
      </c>
      <c r="DX279" s="6"/>
      <c r="EA279" s="2"/>
      <c r="ED279" s="2"/>
      <c r="EG279" s="2"/>
      <c r="EJ279" s="2"/>
      <c r="EM279" s="22">
        <v>46.430000000000007</v>
      </c>
      <c r="EN279" s="22">
        <v>35</v>
      </c>
      <c r="EP279" s="6"/>
    </row>
    <row r="280" spans="2:146" x14ac:dyDescent="0.25">
      <c r="B280" s="2"/>
      <c r="E280" s="2"/>
      <c r="H280" s="2"/>
      <c r="K280" s="2"/>
      <c r="N280" s="22">
        <v>23.38</v>
      </c>
      <c r="O280" s="22">
        <v>49</v>
      </c>
      <c r="Q280" s="6"/>
      <c r="T280" s="2"/>
      <c r="W280" s="2"/>
      <c r="Z280" s="2"/>
      <c r="AC280" s="2"/>
      <c r="AF280" s="22">
        <v>24.14</v>
      </c>
      <c r="AG280" s="22">
        <v>50</v>
      </c>
      <c r="AI280" s="6"/>
      <c r="AL280" s="2"/>
      <c r="AO280" s="2"/>
      <c r="AR280" s="2"/>
      <c r="AU280" s="2"/>
      <c r="AX280" s="22">
        <v>25.39</v>
      </c>
      <c r="AY280" s="22">
        <v>46</v>
      </c>
      <c r="BA280" s="6"/>
      <c r="BD280" s="2"/>
      <c r="BG280" s="2"/>
      <c r="BJ280" s="2"/>
      <c r="BM280" s="2"/>
      <c r="BP280" s="2"/>
      <c r="BS280" s="22">
        <v>28.33</v>
      </c>
      <c r="BT280" s="22">
        <v>45</v>
      </c>
      <c r="BV280" s="6"/>
      <c r="BY280" s="2"/>
      <c r="CB280" s="2"/>
      <c r="CH280" s="2"/>
      <c r="CK280" s="22">
        <v>33.42</v>
      </c>
      <c r="CL280" s="22">
        <v>42</v>
      </c>
      <c r="CN280" s="6"/>
      <c r="CQ280" s="2"/>
      <c r="CT280" s="2"/>
      <c r="CW280" s="2"/>
      <c r="CZ280" s="2"/>
      <c r="DC280" s="22">
        <v>36.42</v>
      </c>
      <c r="DD280" s="22">
        <v>40</v>
      </c>
      <c r="DF280" s="6"/>
      <c r="DI280" s="2"/>
      <c r="DL280" s="2"/>
      <c r="DO280" s="2"/>
      <c r="DR280" s="2"/>
      <c r="DU280" s="22">
        <v>40.470000000000006</v>
      </c>
      <c r="DV280" s="22">
        <v>39</v>
      </c>
      <c r="DX280" s="6"/>
      <c r="EA280" s="2"/>
      <c r="ED280" s="2"/>
      <c r="EG280" s="2"/>
      <c r="EJ280" s="2"/>
      <c r="EM280" s="22">
        <v>46.42</v>
      </c>
      <c r="EN280" s="22">
        <v>35</v>
      </c>
      <c r="EP280" s="6"/>
    </row>
    <row r="281" spans="2:146" x14ac:dyDescent="0.25">
      <c r="B281" s="2"/>
      <c r="E281" s="2"/>
      <c r="H281" s="2"/>
      <c r="K281" s="2"/>
      <c r="N281" s="22">
        <v>23.37</v>
      </c>
      <c r="O281" s="22">
        <v>49</v>
      </c>
      <c r="Q281" s="6"/>
      <c r="T281" s="2"/>
      <c r="W281" s="2"/>
      <c r="Z281" s="2"/>
      <c r="AC281" s="2"/>
      <c r="AF281" s="22">
        <v>24.13</v>
      </c>
      <c r="AG281" s="22">
        <v>50</v>
      </c>
      <c r="AI281" s="6"/>
      <c r="AL281" s="2"/>
      <c r="AO281" s="2"/>
      <c r="AR281" s="2"/>
      <c r="AU281" s="2"/>
      <c r="AX281" s="22">
        <v>25.38</v>
      </c>
      <c r="AY281" s="22">
        <v>46</v>
      </c>
      <c r="BA281" s="6"/>
      <c r="BD281" s="2"/>
      <c r="BG281" s="2"/>
      <c r="BJ281" s="2"/>
      <c r="BM281" s="2"/>
      <c r="BP281" s="2"/>
      <c r="BS281" s="22">
        <v>28.32</v>
      </c>
      <c r="BT281" s="22">
        <v>45</v>
      </c>
      <c r="BV281" s="6"/>
      <c r="BY281" s="2"/>
      <c r="CB281" s="2"/>
      <c r="CH281" s="2"/>
      <c r="CK281" s="22">
        <v>33.410000000000004</v>
      </c>
      <c r="CL281" s="22">
        <v>42</v>
      </c>
      <c r="CN281" s="6"/>
      <c r="CQ281" s="2"/>
      <c r="CT281" s="2"/>
      <c r="CW281" s="2"/>
      <c r="CZ281" s="2"/>
      <c r="DC281" s="22">
        <v>36.410000000000004</v>
      </c>
      <c r="DD281" s="22">
        <v>40</v>
      </c>
      <c r="DF281" s="6"/>
      <c r="DI281" s="2"/>
      <c r="DL281" s="2"/>
      <c r="DO281" s="2"/>
      <c r="DR281" s="2"/>
      <c r="DU281" s="22">
        <v>40.46</v>
      </c>
      <c r="DV281" s="22">
        <v>39</v>
      </c>
      <c r="DX281" s="6"/>
      <c r="EA281" s="2"/>
      <c r="ED281" s="2"/>
      <c r="EG281" s="2"/>
      <c r="EJ281" s="2"/>
      <c r="EM281" s="22">
        <v>46.410000000000004</v>
      </c>
      <c r="EN281" s="22">
        <v>35</v>
      </c>
      <c r="EP281" s="6"/>
    </row>
    <row r="282" spans="2:146" x14ac:dyDescent="0.25">
      <c r="B282" s="2"/>
      <c r="E282" s="2"/>
      <c r="H282" s="2"/>
      <c r="K282" s="2"/>
      <c r="N282" s="22">
        <v>23.36</v>
      </c>
      <c r="O282" s="22">
        <v>49</v>
      </c>
      <c r="Q282" s="6"/>
      <c r="T282" s="2"/>
      <c r="W282" s="2"/>
      <c r="Z282" s="2"/>
      <c r="AC282" s="2"/>
      <c r="AF282" s="22">
        <v>24.12</v>
      </c>
      <c r="AG282" s="22">
        <v>50</v>
      </c>
      <c r="AI282" s="6"/>
      <c r="AL282" s="2"/>
      <c r="AO282" s="2"/>
      <c r="AR282" s="2"/>
      <c r="AU282" s="2"/>
      <c r="AX282" s="22">
        <v>25.37</v>
      </c>
      <c r="AY282" s="22">
        <v>46</v>
      </c>
      <c r="BA282" s="6"/>
      <c r="BD282" s="2"/>
      <c r="BG282" s="2"/>
      <c r="BJ282" s="2"/>
      <c r="BM282" s="2"/>
      <c r="BP282" s="2"/>
      <c r="BS282" s="22">
        <v>28.31</v>
      </c>
      <c r="BT282" s="22">
        <v>45</v>
      </c>
      <c r="BV282" s="6"/>
      <c r="BY282" s="2"/>
      <c r="CB282" s="2"/>
      <c r="CH282" s="2"/>
      <c r="CK282" s="22">
        <v>33.400000000000006</v>
      </c>
      <c r="CL282" s="22">
        <v>42</v>
      </c>
      <c r="CN282" s="6"/>
      <c r="CQ282" s="2"/>
      <c r="CT282" s="2"/>
      <c r="CW282" s="2"/>
      <c r="CZ282" s="2"/>
      <c r="DC282" s="22">
        <v>36.400000000000006</v>
      </c>
      <c r="DD282" s="22">
        <v>40</v>
      </c>
      <c r="DF282" s="6"/>
      <c r="DI282" s="2"/>
      <c r="DL282" s="2"/>
      <c r="DO282" s="2"/>
      <c r="DR282" s="2"/>
      <c r="DU282" s="22">
        <v>40.450000000000003</v>
      </c>
      <c r="DV282" s="22">
        <v>39</v>
      </c>
      <c r="DX282" s="6"/>
      <c r="EA282" s="2"/>
      <c r="ED282" s="2"/>
      <c r="EG282" s="2"/>
      <c r="EJ282" s="2"/>
      <c r="EM282" s="22">
        <v>46.400000000000006</v>
      </c>
      <c r="EN282" s="22">
        <v>35</v>
      </c>
      <c r="EP282" s="6"/>
    </row>
    <row r="283" spans="2:146" x14ac:dyDescent="0.25">
      <c r="B283" s="2"/>
      <c r="E283" s="2"/>
      <c r="H283" s="2"/>
      <c r="K283" s="2"/>
      <c r="N283" s="22">
        <v>23.35</v>
      </c>
      <c r="O283" s="22">
        <v>49</v>
      </c>
      <c r="Q283" s="6"/>
      <c r="T283" s="2"/>
      <c r="W283" s="2"/>
      <c r="Z283" s="2"/>
      <c r="AC283" s="2"/>
      <c r="AF283" s="22">
        <v>24.11</v>
      </c>
      <c r="AG283" s="22">
        <v>50</v>
      </c>
      <c r="AI283" s="6"/>
      <c r="AL283" s="2"/>
      <c r="AO283" s="2"/>
      <c r="AR283" s="2"/>
      <c r="AU283" s="2"/>
      <c r="AX283" s="22">
        <v>25.36</v>
      </c>
      <c r="AY283" s="22">
        <v>47</v>
      </c>
      <c r="BA283" s="6"/>
      <c r="BD283" s="2"/>
      <c r="BG283" s="2"/>
      <c r="BJ283" s="2"/>
      <c r="BM283" s="2"/>
      <c r="BP283" s="2"/>
      <c r="BS283" s="22">
        <v>28.3</v>
      </c>
      <c r="BT283" s="22">
        <v>45</v>
      </c>
      <c r="BV283" s="6"/>
      <c r="BY283" s="2"/>
      <c r="CB283" s="2"/>
      <c r="CH283" s="2"/>
      <c r="CK283" s="22">
        <v>33.39</v>
      </c>
      <c r="CL283" s="22">
        <v>42</v>
      </c>
      <c r="CN283" s="6"/>
      <c r="CQ283" s="2"/>
      <c r="CT283" s="2"/>
      <c r="CW283" s="2"/>
      <c r="CZ283" s="2"/>
      <c r="DC283" s="22">
        <v>36.39</v>
      </c>
      <c r="DD283" s="22">
        <v>40</v>
      </c>
      <c r="DF283" s="6"/>
      <c r="DI283" s="2"/>
      <c r="DL283" s="2"/>
      <c r="DO283" s="2"/>
      <c r="DR283" s="2"/>
      <c r="DU283" s="22">
        <v>40.440000000000005</v>
      </c>
      <c r="DV283" s="22">
        <v>39</v>
      </c>
      <c r="DX283" s="6"/>
      <c r="EA283" s="2"/>
      <c r="ED283" s="2"/>
      <c r="EG283" s="2"/>
      <c r="EJ283" s="2"/>
      <c r="EM283" s="22">
        <v>46.39</v>
      </c>
      <c r="EN283" s="22">
        <v>35</v>
      </c>
      <c r="EP283" s="6"/>
    </row>
    <row r="284" spans="2:146" x14ac:dyDescent="0.25">
      <c r="B284" s="2"/>
      <c r="E284" s="2"/>
      <c r="H284" s="2"/>
      <c r="K284" s="2"/>
      <c r="N284" s="22">
        <v>23.34</v>
      </c>
      <c r="O284" s="22">
        <v>49</v>
      </c>
      <c r="Q284" s="6"/>
      <c r="T284" s="2"/>
      <c r="W284" s="2"/>
      <c r="Z284" s="2"/>
      <c r="AC284" s="2"/>
      <c r="AF284" s="22">
        <v>24.1</v>
      </c>
      <c r="AG284" s="22">
        <v>50</v>
      </c>
      <c r="AI284" s="6"/>
      <c r="AL284" s="2"/>
      <c r="AO284" s="2"/>
      <c r="AR284" s="2"/>
      <c r="AU284" s="2"/>
      <c r="AX284" s="22">
        <v>25.35</v>
      </c>
      <c r="AY284" s="22">
        <v>47</v>
      </c>
      <c r="BA284" s="6"/>
      <c r="BD284" s="2"/>
      <c r="BG284" s="2"/>
      <c r="BJ284" s="2"/>
      <c r="BM284" s="2"/>
      <c r="BP284" s="2"/>
      <c r="BS284" s="22">
        <v>28.29</v>
      </c>
      <c r="BT284" s="22">
        <v>45</v>
      </c>
      <c r="BV284" s="6"/>
      <c r="BY284" s="2"/>
      <c r="CB284" s="2"/>
      <c r="CH284" s="2"/>
      <c r="CK284" s="22">
        <v>33.380000000000003</v>
      </c>
      <c r="CL284" s="22">
        <v>42</v>
      </c>
      <c r="CN284" s="6"/>
      <c r="CQ284" s="2"/>
      <c r="CT284" s="2"/>
      <c r="CW284" s="2"/>
      <c r="CZ284" s="2"/>
      <c r="DC284" s="22">
        <v>36.380000000000003</v>
      </c>
      <c r="DD284" s="22">
        <v>41</v>
      </c>
      <c r="DF284" s="6"/>
      <c r="DI284" s="2"/>
      <c r="DL284" s="2"/>
      <c r="DO284" s="2"/>
      <c r="DR284" s="2"/>
      <c r="DU284" s="22">
        <v>40.430000000000007</v>
      </c>
      <c r="DV284" s="22">
        <v>39</v>
      </c>
      <c r="DX284" s="6"/>
      <c r="EA284" s="2"/>
      <c r="ED284" s="2"/>
      <c r="EG284" s="2"/>
      <c r="EJ284" s="2"/>
      <c r="EM284" s="22">
        <v>46.38</v>
      </c>
      <c r="EN284" s="22">
        <v>35</v>
      </c>
      <c r="EP284" s="6"/>
    </row>
    <row r="285" spans="2:146" x14ac:dyDescent="0.25">
      <c r="B285" s="2"/>
      <c r="E285" s="2"/>
      <c r="H285" s="2"/>
      <c r="K285" s="2"/>
      <c r="N285" s="22">
        <v>23.33</v>
      </c>
      <c r="O285" s="22">
        <v>50</v>
      </c>
      <c r="Q285" s="6"/>
      <c r="T285" s="2"/>
      <c r="W285" s="2"/>
      <c r="Z285" s="2"/>
      <c r="AC285" s="2"/>
      <c r="AF285" s="22">
        <v>24.09</v>
      </c>
      <c r="AG285" s="22">
        <v>50</v>
      </c>
      <c r="AI285" s="6"/>
      <c r="AL285" s="2"/>
      <c r="AO285" s="2"/>
      <c r="AR285" s="2"/>
      <c r="AU285" s="2"/>
      <c r="AX285" s="22">
        <v>25.34</v>
      </c>
      <c r="AY285" s="22">
        <v>47</v>
      </c>
      <c r="BA285" s="6"/>
      <c r="BD285" s="2"/>
      <c r="BG285" s="2"/>
      <c r="BJ285" s="2"/>
      <c r="BM285" s="2"/>
      <c r="BP285" s="2"/>
      <c r="BS285" s="22">
        <v>28.28</v>
      </c>
      <c r="BT285" s="22">
        <v>45</v>
      </c>
      <c r="BV285" s="6"/>
      <c r="BY285" s="2"/>
      <c r="CB285" s="2"/>
      <c r="CH285" s="2"/>
      <c r="CK285" s="22">
        <v>33.370000000000005</v>
      </c>
      <c r="CL285" s="22">
        <v>42</v>
      </c>
      <c r="CN285" s="6"/>
      <c r="CQ285" s="2"/>
      <c r="CT285" s="2"/>
      <c r="CW285" s="2"/>
      <c r="CZ285" s="2"/>
      <c r="DC285" s="22">
        <v>36.370000000000005</v>
      </c>
      <c r="DD285" s="22">
        <v>41</v>
      </c>
      <c r="DF285" s="6"/>
      <c r="DI285" s="2"/>
      <c r="DL285" s="2"/>
      <c r="DO285" s="2"/>
      <c r="DR285" s="2"/>
      <c r="DU285" s="22">
        <v>40.42</v>
      </c>
      <c r="DV285" s="22">
        <v>39</v>
      </c>
      <c r="DX285" s="6"/>
      <c r="EA285" s="2"/>
      <c r="ED285" s="2"/>
      <c r="EG285" s="2"/>
      <c r="EJ285" s="2"/>
      <c r="EM285" s="22">
        <v>46.370000000000005</v>
      </c>
      <c r="EN285" s="22">
        <v>35</v>
      </c>
      <c r="EP285" s="6"/>
    </row>
    <row r="286" spans="2:146" x14ac:dyDescent="0.25">
      <c r="B286" s="2"/>
      <c r="E286" s="2"/>
      <c r="H286" s="2"/>
      <c r="K286" s="2"/>
      <c r="N286" s="22">
        <v>23.32</v>
      </c>
      <c r="O286" s="22">
        <v>50</v>
      </c>
      <c r="Q286" s="6"/>
      <c r="T286" s="2"/>
      <c r="W286" s="2"/>
      <c r="Z286" s="2"/>
      <c r="AC286" s="2"/>
      <c r="AF286" s="22">
        <v>24.08</v>
      </c>
      <c r="AG286" s="22">
        <v>50</v>
      </c>
      <c r="AI286" s="6"/>
      <c r="AL286" s="2"/>
      <c r="AO286" s="2"/>
      <c r="AR286" s="2"/>
      <c r="AU286" s="2"/>
      <c r="AX286" s="22">
        <v>25.33</v>
      </c>
      <c r="AY286" s="22">
        <v>47</v>
      </c>
      <c r="BA286" s="6"/>
      <c r="BD286" s="2"/>
      <c r="BG286" s="2"/>
      <c r="BJ286" s="2"/>
      <c r="BM286" s="2"/>
      <c r="BP286" s="2"/>
      <c r="BS286" s="22">
        <v>28.27</v>
      </c>
      <c r="BT286" s="22">
        <v>45</v>
      </c>
      <c r="BV286" s="6"/>
      <c r="BY286" s="2"/>
      <c r="CB286" s="2"/>
      <c r="CH286" s="2"/>
      <c r="CK286" s="22">
        <v>33.360000000000007</v>
      </c>
      <c r="CL286" s="22">
        <v>43</v>
      </c>
      <c r="CN286" s="6"/>
      <c r="CQ286" s="2"/>
      <c r="CT286" s="2"/>
      <c r="CW286" s="2"/>
      <c r="CZ286" s="2"/>
      <c r="DC286" s="22">
        <v>36.360000000000007</v>
      </c>
      <c r="DD286" s="22">
        <v>41</v>
      </c>
      <c r="DF286" s="6"/>
      <c r="DI286" s="2"/>
      <c r="DL286" s="2"/>
      <c r="DO286" s="2"/>
      <c r="DR286" s="2"/>
      <c r="DU286" s="22">
        <v>40.410000000000004</v>
      </c>
      <c r="DV286" s="22">
        <v>39</v>
      </c>
      <c r="DX286" s="6"/>
      <c r="EA286" s="2"/>
      <c r="ED286" s="2"/>
      <c r="EG286" s="2"/>
      <c r="EJ286" s="2"/>
      <c r="EM286" s="22">
        <v>46.360000000000007</v>
      </c>
      <c r="EN286" s="22">
        <v>35</v>
      </c>
      <c r="EP286" s="6"/>
    </row>
    <row r="287" spans="2:146" x14ac:dyDescent="0.25">
      <c r="B287" s="2"/>
      <c r="E287" s="2"/>
      <c r="H287" s="2"/>
      <c r="K287" s="2"/>
      <c r="N287" s="22">
        <v>23.31</v>
      </c>
      <c r="O287" s="22">
        <v>50</v>
      </c>
      <c r="Q287" s="6"/>
      <c r="T287" s="2"/>
      <c r="W287" s="2"/>
      <c r="Z287" s="2"/>
      <c r="AC287" s="2"/>
      <c r="AF287" s="22">
        <v>24.07</v>
      </c>
      <c r="AG287" s="22">
        <v>50</v>
      </c>
      <c r="AI287" s="6"/>
      <c r="AL287" s="2"/>
      <c r="AO287" s="2"/>
      <c r="AR287" s="2"/>
      <c r="AU287" s="2"/>
      <c r="AX287" s="22">
        <v>25.32</v>
      </c>
      <c r="AY287" s="22">
        <v>47</v>
      </c>
      <c r="BA287" s="6"/>
      <c r="BD287" s="2"/>
      <c r="BG287" s="2"/>
      <c r="BJ287" s="2"/>
      <c r="BM287" s="2"/>
      <c r="BP287" s="2"/>
      <c r="BS287" s="22">
        <v>28.26</v>
      </c>
      <c r="BT287" s="22">
        <v>46</v>
      </c>
      <c r="BV287" s="6"/>
      <c r="BY287" s="2"/>
      <c r="CB287" s="2"/>
      <c r="CH287" s="2"/>
      <c r="CK287" s="22">
        <v>33.35</v>
      </c>
      <c r="CL287" s="22">
        <v>43</v>
      </c>
      <c r="CN287" s="6"/>
      <c r="CQ287" s="2"/>
      <c r="CT287" s="2"/>
      <c r="CW287" s="2"/>
      <c r="CZ287" s="2"/>
      <c r="DC287" s="22">
        <v>36.35</v>
      </c>
      <c r="DD287" s="22">
        <v>41</v>
      </c>
      <c r="DF287" s="6"/>
      <c r="DI287" s="2"/>
      <c r="DL287" s="2"/>
      <c r="DO287" s="2"/>
      <c r="DR287" s="2"/>
      <c r="DU287" s="22">
        <v>40.400000000000006</v>
      </c>
      <c r="DV287" s="22">
        <v>40</v>
      </c>
      <c r="DX287" s="6"/>
      <c r="EA287" s="2"/>
      <c r="ED287" s="2"/>
      <c r="EG287" s="2"/>
      <c r="EJ287" s="2"/>
      <c r="EM287" s="22">
        <v>46.35</v>
      </c>
      <c r="EN287" s="22">
        <v>36</v>
      </c>
      <c r="EP287" s="6"/>
    </row>
    <row r="288" spans="2:146" x14ac:dyDescent="0.25">
      <c r="B288" s="2"/>
      <c r="E288" s="2"/>
      <c r="H288" s="2"/>
      <c r="K288" s="2"/>
      <c r="N288" s="22">
        <v>23.3</v>
      </c>
      <c r="O288" s="22">
        <v>50</v>
      </c>
      <c r="Q288" s="6"/>
      <c r="T288" s="2"/>
      <c r="W288" s="2"/>
      <c r="Z288" s="2"/>
      <c r="AC288" s="2"/>
      <c r="AF288" s="22">
        <v>24.06</v>
      </c>
      <c r="AG288" s="22">
        <v>50</v>
      </c>
      <c r="AI288" s="6"/>
      <c r="AL288" s="2"/>
      <c r="AO288" s="2"/>
      <c r="AR288" s="2"/>
      <c r="AU288" s="2"/>
      <c r="AX288" s="22">
        <v>25.31</v>
      </c>
      <c r="AY288" s="22">
        <v>47</v>
      </c>
      <c r="BA288" s="6"/>
      <c r="BD288" s="2"/>
      <c r="BG288" s="2"/>
      <c r="BJ288" s="2"/>
      <c r="BM288" s="2"/>
      <c r="BP288" s="2"/>
      <c r="BS288" s="22">
        <v>28.25</v>
      </c>
      <c r="BT288" s="22">
        <v>46</v>
      </c>
      <c r="BV288" s="6"/>
      <c r="BY288" s="2"/>
      <c r="CB288" s="2"/>
      <c r="CH288" s="2"/>
      <c r="CK288" s="22">
        <v>33.340000000000003</v>
      </c>
      <c r="CL288" s="22">
        <v>43</v>
      </c>
      <c r="CN288" s="6"/>
      <c r="CQ288" s="2"/>
      <c r="CT288" s="2"/>
      <c r="CW288" s="2"/>
      <c r="CZ288" s="2"/>
      <c r="DC288" s="22">
        <v>36.340000000000003</v>
      </c>
      <c r="DD288" s="22">
        <v>41</v>
      </c>
      <c r="DF288" s="6"/>
      <c r="DI288" s="2"/>
      <c r="DL288" s="2"/>
      <c r="DO288" s="2"/>
      <c r="DR288" s="2"/>
      <c r="DU288" s="22">
        <v>40.39</v>
      </c>
      <c r="DV288" s="22">
        <v>40</v>
      </c>
      <c r="DX288" s="6"/>
      <c r="EA288" s="2"/>
      <c r="ED288" s="2"/>
      <c r="EG288" s="2"/>
      <c r="EJ288" s="2"/>
      <c r="EM288" s="22">
        <v>46.34</v>
      </c>
      <c r="EN288" s="22">
        <v>36</v>
      </c>
      <c r="EP288" s="6"/>
    </row>
    <row r="289" spans="2:146" x14ac:dyDescent="0.25">
      <c r="B289" s="2"/>
      <c r="E289" s="2"/>
      <c r="H289" s="2"/>
      <c r="K289" s="2"/>
      <c r="N289" s="22">
        <v>23.29</v>
      </c>
      <c r="O289" s="22">
        <v>50</v>
      </c>
      <c r="Q289" s="6"/>
      <c r="T289" s="2"/>
      <c r="W289" s="2"/>
      <c r="Z289" s="2"/>
      <c r="AC289" s="2"/>
      <c r="AF289" s="22">
        <v>24.05</v>
      </c>
      <c r="AG289" s="22">
        <v>50</v>
      </c>
      <c r="AI289" s="6"/>
      <c r="AL289" s="2"/>
      <c r="AO289" s="2"/>
      <c r="AR289" s="2"/>
      <c r="AU289" s="2"/>
      <c r="AX289" s="22">
        <v>25.3</v>
      </c>
      <c r="AY289" s="22">
        <v>47</v>
      </c>
      <c r="BA289" s="6"/>
      <c r="BD289" s="2"/>
      <c r="BG289" s="2"/>
      <c r="BJ289" s="2"/>
      <c r="BM289" s="2"/>
      <c r="BP289" s="2"/>
      <c r="BS289" s="22">
        <v>28.24</v>
      </c>
      <c r="BT289" s="22">
        <v>46</v>
      </c>
      <c r="BV289" s="6"/>
      <c r="BY289" s="2"/>
      <c r="CB289" s="2"/>
      <c r="CH289" s="2"/>
      <c r="CK289" s="22">
        <v>33.330000000000005</v>
      </c>
      <c r="CL289" s="22">
        <v>43</v>
      </c>
      <c r="CN289" s="6"/>
      <c r="CQ289" s="2"/>
      <c r="CT289" s="2"/>
      <c r="CW289" s="2"/>
      <c r="CZ289" s="2"/>
      <c r="DC289" s="22">
        <v>36.330000000000005</v>
      </c>
      <c r="DD289" s="22">
        <v>41</v>
      </c>
      <c r="DF289" s="6"/>
      <c r="DI289" s="2"/>
      <c r="DL289" s="2"/>
      <c r="DO289" s="2"/>
      <c r="DR289" s="2"/>
      <c r="DU289" s="22">
        <v>40.380000000000003</v>
      </c>
      <c r="DV289" s="22">
        <v>40</v>
      </c>
      <c r="DX289" s="6"/>
      <c r="EA289" s="2"/>
      <c r="ED289" s="2"/>
      <c r="EG289" s="2"/>
      <c r="EJ289" s="2"/>
      <c r="EM289" s="22">
        <v>46.330000000000005</v>
      </c>
      <c r="EN289" s="22">
        <v>36</v>
      </c>
      <c r="EP289" s="6"/>
    </row>
    <row r="290" spans="2:146" x14ac:dyDescent="0.25">
      <c r="B290" s="2"/>
      <c r="E290" s="2"/>
      <c r="H290" s="2"/>
      <c r="K290" s="2"/>
      <c r="N290" s="22">
        <v>23.28</v>
      </c>
      <c r="O290" s="22">
        <v>50</v>
      </c>
      <c r="Q290" s="6"/>
      <c r="T290" s="2"/>
      <c r="W290" s="2"/>
      <c r="Z290" s="2"/>
      <c r="AC290" s="2"/>
      <c r="AF290" s="22">
        <v>24.04</v>
      </c>
      <c r="AG290" s="22">
        <v>51</v>
      </c>
      <c r="AI290" s="6"/>
      <c r="AL290" s="2"/>
      <c r="AO290" s="2"/>
      <c r="AR290" s="2"/>
      <c r="AU290" s="2"/>
      <c r="AX290" s="22">
        <v>25.29</v>
      </c>
      <c r="AY290" s="22">
        <v>47</v>
      </c>
      <c r="BA290" s="6"/>
      <c r="BD290" s="2"/>
      <c r="BG290" s="2"/>
      <c r="BJ290" s="2"/>
      <c r="BM290" s="2"/>
      <c r="BP290" s="2"/>
      <c r="BS290" s="22">
        <v>28.23</v>
      </c>
      <c r="BT290" s="22">
        <v>46</v>
      </c>
      <c r="BV290" s="6"/>
      <c r="BY290" s="2"/>
      <c r="CB290" s="2"/>
      <c r="CH290" s="2"/>
      <c r="CK290" s="22">
        <v>33.32</v>
      </c>
      <c r="CL290" s="22">
        <v>43</v>
      </c>
      <c r="CN290" s="6"/>
      <c r="CQ290" s="2"/>
      <c r="CT290" s="2"/>
      <c r="CW290" s="2"/>
      <c r="CZ290" s="2"/>
      <c r="DC290" s="22">
        <v>36.32</v>
      </c>
      <c r="DD290" s="22">
        <v>41</v>
      </c>
      <c r="DF290" s="6"/>
      <c r="DI290" s="2"/>
      <c r="DL290" s="2"/>
      <c r="DO290" s="2"/>
      <c r="DR290" s="2"/>
      <c r="DU290" s="22">
        <v>40.370000000000005</v>
      </c>
      <c r="DV290" s="22">
        <v>40</v>
      </c>
      <c r="DX290" s="6"/>
      <c r="EA290" s="2"/>
      <c r="ED290" s="2"/>
      <c r="EG290" s="2"/>
      <c r="EJ290" s="2"/>
      <c r="EM290" s="22">
        <v>46.32</v>
      </c>
      <c r="EN290" s="22">
        <v>36</v>
      </c>
      <c r="EP290" s="6"/>
    </row>
    <row r="291" spans="2:146" x14ac:dyDescent="0.25">
      <c r="B291" s="2"/>
      <c r="E291" s="2"/>
      <c r="H291" s="2"/>
      <c r="K291" s="2"/>
      <c r="N291" s="22">
        <v>23.27</v>
      </c>
      <c r="O291" s="22">
        <v>50</v>
      </c>
      <c r="Q291" s="6"/>
      <c r="T291" s="2"/>
      <c r="W291" s="2"/>
      <c r="Z291" s="2"/>
      <c r="AC291" s="2"/>
      <c r="AF291" s="22">
        <v>24.03</v>
      </c>
      <c r="AG291" s="22">
        <v>51</v>
      </c>
      <c r="AI291" s="6"/>
      <c r="AL291" s="2"/>
      <c r="AO291" s="2"/>
      <c r="AR291" s="2"/>
      <c r="AU291" s="2"/>
      <c r="AX291" s="22">
        <v>25.28</v>
      </c>
      <c r="AY291" s="22">
        <v>47</v>
      </c>
      <c r="BA291" s="6"/>
      <c r="BD291" s="2"/>
      <c r="BG291" s="2"/>
      <c r="BJ291" s="2"/>
      <c r="BM291" s="2"/>
      <c r="BP291" s="2"/>
      <c r="BS291" s="22">
        <v>28.22</v>
      </c>
      <c r="BT291" s="22">
        <v>46</v>
      </c>
      <c r="BV291" s="6"/>
      <c r="BY291" s="2"/>
      <c r="CB291" s="2"/>
      <c r="CH291" s="2"/>
      <c r="CK291" s="22">
        <v>33.31</v>
      </c>
      <c r="CL291" s="22">
        <v>43</v>
      </c>
      <c r="CN291" s="6"/>
      <c r="CQ291" s="2"/>
      <c r="CT291" s="2"/>
      <c r="CW291" s="2"/>
      <c r="CZ291" s="2"/>
      <c r="DC291" s="22">
        <v>36.31</v>
      </c>
      <c r="DD291" s="22">
        <v>41</v>
      </c>
      <c r="DF291" s="6"/>
      <c r="DI291" s="2"/>
      <c r="DL291" s="2"/>
      <c r="DO291" s="2"/>
      <c r="DR291" s="2"/>
      <c r="DU291" s="22">
        <v>40.360000000000007</v>
      </c>
      <c r="DV291" s="22">
        <v>40</v>
      </c>
      <c r="DX291" s="6"/>
      <c r="EA291" s="2"/>
      <c r="ED291" s="2"/>
      <c r="EG291" s="2"/>
      <c r="EJ291" s="2"/>
      <c r="EM291" s="22">
        <v>46.31</v>
      </c>
      <c r="EN291" s="22">
        <v>36</v>
      </c>
      <c r="EP291" s="6"/>
    </row>
    <row r="292" spans="2:146" x14ac:dyDescent="0.25">
      <c r="N292" s="22">
        <v>23.26</v>
      </c>
      <c r="O292" s="22">
        <v>50</v>
      </c>
      <c r="Q292" s="6"/>
      <c r="AF292" s="22">
        <v>24.02</v>
      </c>
      <c r="AG292" s="22">
        <v>51</v>
      </c>
      <c r="AI292" s="6"/>
      <c r="AX292" s="22">
        <v>25.27</v>
      </c>
      <c r="AY292" s="22">
        <v>47</v>
      </c>
      <c r="BA292" s="6"/>
      <c r="BS292" s="22">
        <v>28.21</v>
      </c>
      <c r="BT292" s="22">
        <v>46</v>
      </c>
      <c r="BV292" s="6"/>
      <c r="CK292" s="22">
        <v>33.300000000000004</v>
      </c>
      <c r="CL292" s="22">
        <v>43</v>
      </c>
      <c r="CN292" s="6"/>
      <c r="DC292" s="22">
        <v>36.300000000000004</v>
      </c>
      <c r="DD292" s="22">
        <v>41</v>
      </c>
      <c r="DF292" s="6"/>
      <c r="DU292" s="22">
        <v>40.35</v>
      </c>
      <c r="DV292" s="22">
        <v>40</v>
      </c>
      <c r="DX292" s="6"/>
      <c r="EM292" s="22">
        <v>46.300000000000004</v>
      </c>
      <c r="EN292" s="22">
        <v>36</v>
      </c>
      <c r="EP292" s="6"/>
    </row>
    <row r="293" spans="2:146" x14ac:dyDescent="0.25">
      <c r="N293" s="22">
        <v>23.25</v>
      </c>
      <c r="O293" s="22">
        <v>50</v>
      </c>
      <c r="Q293" s="6"/>
      <c r="AF293" s="22">
        <v>24.01</v>
      </c>
      <c r="AG293" s="22">
        <v>51</v>
      </c>
      <c r="AI293" s="6"/>
      <c r="AX293" s="22">
        <v>25.26</v>
      </c>
      <c r="AY293" s="22">
        <v>47</v>
      </c>
      <c r="BA293" s="6"/>
      <c r="BS293" s="22">
        <v>28.2</v>
      </c>
      <c r="BT293" s="22">
        <v>46</v>
      </c>
      <c r="BV293" s="6"/>
      <c r="CK293" s="22">
        <v>33.290000000000006</v>
      </c>
      <c r="CL293" s="22">
        <v>43</v>
      </c>
      <c r="CN293" s="6"/>
      <c r="DC293" s="22">
        <v>36.290000000000006</v>
      </c>
      <c r="DD293" s="22">
        <v>41</v>
      </c>
      <c r="DF293" s="6"/>
      <c r="DU293" s="22">
        <v>40.340000000000003</v>
      </c>
      <c r="DV293" s="22">
        <v>40</v>
      </c>
      <c r="DX293" s="6"/>
      <c r="EM293" s="22">
        <v>46.290000000000006</v>
      </c>
      <c r="EN293" s="22">
        <v>36</v>
      </c>
      <c r="EP293" s="6"/>
    </row>
    <row r="294" spans="2:146" x14ac:dyDescent="0.25">
      <c r="N294" s="22">
        <v>23.24</v>
      </c>
      <c r="O294" s="22">
        <v>50</v>
      </c>
      <c r="Q294" s="6"/>
      <c r="AF294" s="22">
        <v>24</v>
      </c>
      <c r="AG294" s="22">
        <v>51</v>
      </c>
      <c r="AI294" s="6"/>
      <c r="AX294" s="22">
        <v>25.25</v>
      </c>
      <c r="AY294" s="22">
        <v>48</v>
      </c>
      <c r="BA294" s="6"/>
      <c r="BS294" s="22">
        <v>28.19</v>
      </c>
      <c r="BT294" s="22">
        <v>46</v>
      </c>
      <c r="BV294" s="6"/>
      <c r="CK294" s="22">
        <v>33.28</v>
      </c>
      <c r="CL294" s="22">
        <v>43</v>
      </c>
      <c r="CN294" s="6"/>
      <c r="DC294" s="22">
        <v>36.28</v>
      </c>
      <c r="DD294" s="22">
        <v>41</v>
      </c>
      <c r="DF294" s="6"/>
      <c r="DU294" s="22">
        <v>40.330000000000005</v>
      </c>
      <c r="DV294" s="22">
        <v>40</v>
      </c>
      <c r="DX294" s="6"/>
      <c r="EM294" s="22">
        <v>46.28</v>
      </c>
      <c r="EN294" s="22">
        <v>36</v>
      </c>
      <c r="EP294" s="6"/>
    </row>
    <row r="295" spans="2:146" x14ac:dyDescent="0.25">
      <c r="N295" s="22">
        <v>23.23</v>
      </c>
      <c r="O295" s="22">
        <v>51</v>
      </c>
      <c r="Q295" s="6"/>
      <c r="AF295" s="22">
        <v>23.59</v>
      </c>
      <c r="AG295" s="22">
        <v>51</v>
      </c>
      <c r="AI295" s="6"/>
      <c r="AX295" s="22">
        <v>25.24</v>
      </c>
      <c r="AY295" s="22">
        <v>48</v>
      </c>
      <c r="BA295" s="6"/>
      <c r="BS295" s="22">
        <v>28.18</v>
      </c>
      <c r="BT295" s="22">
        <v>46</v>
      </c>
      <c r="BV295" s="6"/>
      <c r="CK295" s="22">
        <v>33.270000000000003</v>
      </c>
      <c r="CL295" s="22">
        <v>43</v>
      </c>
      <c r="CN295" s="6"/>
      <c r="DC295" s="22">
        <v>36.270000000000003</v>
      </c>
      <c r="DD295" s="22">
        <v>41</v>
      </c>
      <c r="DF295" s="6"/>
      <c r="DU295" s="22">
        <v>40.32</v>
      </c>
      <c r="DV295" s="22">
        <v>40</v>
      </c>
      <c r="DX295" s="6"/>
      <c r="EM295" s="22">
        <v>46.27</v>
      </c>
      <c r="EN295" s="22">
        <v>36</v>
      </c>
      <c r="EP295" s="6"/>
    </row>
    <row r="296" spans="2:146" x14ac:dyDescent="0.25">
      <c r="N296" s="22">
        <v>23.22</v>
      </c>
      <c r="O296" s="22">
        <v>51</v>
      </c>
      <c r="Q296" s="6"/>
      <c r="AF296" s="22">
        <v>23.58</v>
      </c>
      <c r="AG296" s="22">
        <v>51</v>
      </c>
      <c r="AI296" s="6"/>
      <c r="AX296" s="22">
        <v>25.23</v>
      </c>
      <c r="AY296" s="22">
        <v>48</v>
      </c>
      <c r="BA296" s="6"/>
      <c r="BS296" s="22">
        <v>28.169999999999998</v>
      </c>
      <c r="BT296" s="22">
        <v>46</v>
      </c>
      <c r="BV296" s="6"/>
      <c r="CK296" s="22">
        <v>33.260000000000005</v>
      </c>
      <c r="CL296" s="22">
        <v>43</v>
      </c>
      <c r="CN296" s="6"/>
      <c r="DC296" s="22">
        <v>36.260000000000005</v>
      </c>
      <c r="DD296" s="22">
        <v>41</v>
      </c>
      <c r="DF296" s="6"/>
      <c r="DU296" s="22">
        <v>40.31</v>
      </c>
      <c r="DV296" s="22">
        <v>40</v>
      </c>
      <c r="DX296" s="6"/>
      <c r="EM296" s="22">
        <v>46.260000000000005</v>
      </c>
      <c r="EN296" s="22">
        <v>36</v>
      </c>
      <c r="EP296" s="6"/>
    </row>
    <row r="297" spans="2:146" x14ac:dyDescent="0.25">
      <c r="N297" s="22">
        <v>23.21</v>
      </c>
      <c r="O297" s="22">
        <v>51</v>
      </c>
      <c r="Q297" s="6"/>
      <c r="AF297" s="22">
        <v>23.57</v>
      </c>
      <c r="AG297" s="22">
        <v>51</v>
      </c>
      <c r="AI297" s="6"/>
      <c r="AX297" s="22">
        <v>25.22</v>
      </c>
      <c r="AY297" s="22">
        <v>48</v>
      </c>
      <c r="BA297" s="6"/>
      <c r="BS297" s="22">
        <v>28.16</v>
      </c>
      <c r="BT297" s="22">
        <v>46</v>
      </c>
      <c r="BV297" s="6"/>
      <c r="CK297" s="22">
        <v>33.25</v>
      </c>
      <c r="CL297" s="22">
        <v>43</v>
      </c>
      <c r="CN297" s="6"/>
      <c r="DC297" s="22">
        <v>36.25</v>
      </c>
      <c r="DD297" s="22">
        <v>41</v>
      </c>
      <c r="DF297" s="6"/>
      <c r="DU297" s="22">
        <v>40.300000000000004</v>
      </c>
      <c r="DV297" s="22">
        <v>40</v>
      </c>
      <c r="DX297" s="6"/>
      <c r="EM297" s="22">
        <v>46.25</v>
      </c>
      <c r="EN297" s="22">
        <v>36</v>
      </c>
      <c r="EP297" s="6"/>
    </row>
    <row r="298" spans="2:146" x14ac:dyDescent="0.25">
      <c r="N298" s="22">
        <v>23.2</v>
      </c>
      <c r="O298" s="22">
        <v>51</v>
      </c>
      <c r="Q298" s="6"/>
      <c r="AF298" s="22">
        <v>23.56</v>
      </c>
      <c r="AG298" s="22">
        <v>51</v>
      </c>
      <c r="AI298" s="6"/>
      <c r="AX298" s="22">
        <v>25.21</v>
      </c>
      <c r="AY298" s="22">
        <v>48</v>
      </c>
      <c r="BA298" s="6"/>
      <c r="BS298" s="22">
        <v>28.15</v>
      </c>
      <c r="BT298" s="22">
        <v>46</v>
      </c>
      <c r="BV298" s="6"/>
      <c r="CK298" s="22">
        <v>33.24</v>
      </c>
      <c r="CL298" s="22">
        <v>43</v>
      </c>
      <c r="CN298" s="6"/>
      <c r="DC298" s="22">
        <v>36.24</v>
      </c>
      <c r="DD298" s="22">
        <v>41</v>
      </c>
      <c r="DF298" s="6"/>
      <c r="DU298" s="22">
        <v>40.290000000000006</v>
      </c>
      <c r="DV298" s="22">
        <v>40</v>
      </c>
      <c r="DX298" s="6"/>
      <c r="EM298" s="22">
        <v>46.24</v>
      </c>
      <c r="EN298" s="22">
        <v>36</v>
      </c>
      <c r="EP298" s="6"/>
    </row>
    <row r="299" spans="2:146" x14ac:dyDescent="0.25">
      <c r="N299" s="22">
        <v>23.19</v>
      </c>
      <c r="O299" s="22">
        <v>51</v>
      </c>
      <c r="Q299" s="6"/>
      <c r="AF299" s="22">
        <v>23.55</v>
      </c>
      <c r="AG299" s="22">
        <v>51</v>
      </c>
      <c r="AI299" s="6"/>
      <c r="AX299" s="22">
        <v>25.2</v>
      </c>
      <c r="AY299" s="22">
        <v>48</v>
      </c>
      <c r="BA299" s="6"/>
      <c r="BS299" s="22">
        <v>28.14</v>
      </c>
      <c r="BT299" s="22">
        <v>46</v>
      </c>
      <c r="BV299" s="6"/>
      <c r="CK299" s="22">
        <v>33.230000000000004</v>
      </c>
      <c r="CL299" s="22">
        <v>43</v>
      </c>
      <c r="CN299" s="6"/>
      <c r="DC299" s="22">
        <v>36.230000000000004</v>
      </c>
      <c r="DD299" s="22">
        <v>41</v>
      </c>
      <c r="DF299" s="6"/>
      <c r="DU299" s="22">
        <v>40.28</v>
      </c>
      <c r="DV299" s="22">
        <v>40</v>
      </c>
      <c r="DX299" s="6"/>
      <c r="EM299" s="22">
        <v>46.230000000000004</v>
      </c>
      <c r="EN299" s="22">
        <v>36</v>
      </c>
      <c r="EP299" s="6"/>
    </row>
    <row r="300" spans="2:146" x14ac:dyDescent="0.25">
      <c r="N300" s="22">
        <v>23.18</v>
      </c>
      <c r="O300" s="22">
        <v>51</v>
      </c>
      <c r="Q300" s="6"/>
      <c r="AF300" s="22">
        <v>23.54</v>
      </c>
      <c r="AG300" s="22">
        <v>51</v>
      </c>
      <c r="AI300" s="6"/>
      <c r="AX300" s="22">
        <v>25.19</v>
      </c>
      <c r="AY300" s="22">
        <v>48</v>
      </c>
      <c r="BA300" s="6"/>
      <c r="BS300" s="22">
        <v>28.13</v>
      </c>
      <c r="BT300" s="22">
        <v>47</v>
      </c>
      <c r="BV300" s="6"/>
      <c r="CK300" s="22">
        <v>33.220000000000006</v>
      </c>
      <c r="CL300" s="22">
        <v>43</v>
      </c>
      <c r="CN300" s="6"/>
      <c r="DC300" s="22">
        <v>36.220000000000006</v>
      </c>
      <c r="DD300" s="22">
        <v>41</v>
      </c>
      <c r="DF300" s="6"/>
      <c r="DU300" s="22">
        <v>40.270000000000003</v>
      </c>
      <c r="DV300" s="22">
        <v>40</v>
      </c>
      <c r="DX300" s="6"/>
      <c r="EM300" s="22">
        <v>46.220000000000006</v>
      </c>
      <c r="EN300" s="22">
        <v>36</v>
      </c>
      <c r="EP300" s="6"/>
    </row>
    <row r="301" spans="2:146" x14ac:dyDescent="0.25">
      <c r="N301" s="22">
        <v>23.169999999999998</v>
      </c>
      <c r="O301" s="22">
        <v>51</v>
      </c>
      <c r="Q301" s="6"/>
      <c r="AF301" s="22">
        <v>23.53</v>
      </c>
      <c r="AG301" s="22">
        <v>52</v>
      </c>
      <c r="AI301" s="6"/>
      <c r="AX301" s="22">
        <v>25.18</v>
      </c>
      <c r="AY301" s="22">
        <v>48</v>
      </c>
      <c r="BA301" s="6"/>
      <c r="BS301" s="22">
        <v>28.12</v>
      </c>
      <c r="BT301" s="22">
        <v>47</v>
      </c>
      <c r="BV301" s="6"/>
      <c r="CK301" s="22">
        <v>33.21</v>
      </c>
      <c r="CL301" s="22">
        <v>43</v>
      </c>
      <c r="CN301" s="6"/>
      <c r="DC301" s="22">
        <v>36.21</v>
      </c>
      <c r="DD301" s="22">
        <v>41</v>
      </c>
      <c r="DF301" s="6"/>
      <c r="DU301" s="22">
        <v>40.260000000000005</v>
      </c>
      <c r="DV301" s="22">
        <v>40</v>
      </c>
      <c r="DX301" s="6"/>
      <c r="EM301" s="22">
        <v>46.21</v>
      </c>
      <c r="EN301" s="22">
        <v>36</v>
      </c>
      <c r="EP301" s="6"/>
    </row>
    <row r="302" spans="2:146" x14ac:dyDescent="0.25">
      <c r="N302" s="22">
        <v>23.16</v>
      </c>
      <c r="O302" s="22">
        <v>51</v>
      </c>
      <c r="Q302" s="6"/>
      <c r="AF302" s="22">
        <v>23.52</v>
      </c>
      <c r="AG302" s="22">
        <v>52</v>
      </c>
      <c r="AI302" s="6"/>
      <c r="AX302" s="22">
        <v>25.169999999999998</v>
      </c>
      <c r="AY302" s="22">
        <v>48</v>
      </c>
      <c r="BA302" s="6"/>
      <c r="BS302" s="22">
        <v>28.11</v>
      </c>
      <c r="BT302" s="22">
        <v>47</v>
      </c>
      <c r="BV302" s="6"/>
      <c r="CK302" s="22">
        <v>33.200000000000003</v>
      </c>
      <c r="CL302" s="22">
        <v>43</v>
      </c>
      <c r="CN302" s="6"/>
      <c r="DC302" s="22">
        <v>36.200000000000003</v>
      </c>
      <c r="DD302" s="22">
        <v>41</v>
      </c>
      <c r="DF302" s="6"/>
      <c r="DU302" s="22">
        <v>40.25</v>
      </c>
      <c r="DV302" s="22">
        <v>40</v>
      </c>
      <c r="DX302" s="6"/>
      <c r="EM302" s="22">
        <v>46.2</v>
      </c>
      <c r="EN302" s="22">
        <v>36</v>
      </c>
      <c r="EP302" s="6"/>
    </row>
    <row r="303" spans="2:146" x14ac:dyDescent="0.25">
      <c r="N303" s="22">
        <v>23.15</v>
      </c>
      <c r="O303" s="22">
        <v>51</v>
      </c>
      <c r="Q303" s="6"/>
      <c r="AF303" s="22">
        <v>23.51</v>
      </c>
      <c r="AG303" s="22">
        <v>52</v>
      </c>
      <c r="AI303" s="6"/>
      <c r="AX303" s="22">
        <v>25.16</v>
      </c>
      <c r="AY303" s="22">
        <v>48</v>
      </c>
      <c r="BA303" s="6"/>
      <c r="BS303" s="22">
        <v>28.1</v>
      </c>
      <c r="BT303" s="22">
        <v>47</v>
      </c>
      <c r="BV303" s="6"/>
      <c r="CK303" s="22">
        <v>33.190000000000005</v>
      </c>
      <c r="CL303" s="22">
        <v>43</v>
      </c>
      <c r="CN303" s="6"/>
      <c r="DC303" s="22">
        <v>36.190000000000005</v>
      </c>
      <c r="DD303" s="22">
        <v>41</v>
      </c>
      <c r="DF303" s="6"/>
      <c r="DU303" s="22">
        <v>40.24</v>
      </c>
      <c r="DV303" s="22">
        <v>40</v>
      </c>
      <c r="DX303" s="6"/>
      <c r="EM303" s="22">
        <v>46.190000000000005</v>
      </c>
      <c r="EN303" s="22">
        <v>36</v>
      </c>
      <c r="EP303" s="6"/>
    </row>
    <row r="304" spans="2:146" x14ac:dyDescent="0.25">
      <c r="N304" s="22">
        <v>23.14</v>
      </c>
      <c r="O304" s="22">
        <v>51</v>
      </c>
      <c r="Q304" s="6"/>
      <c r="AF304" s="22">
        <v>23.5</v>
      </c>
      <c r="AG304" s="22">
        <v>52</v>
      </c>
      <c r="AI304" s="6"/>
      <c r="AX304" s="22">
        <v>25.15</v>
      </c>
      <c r="AY304" s="22">
        <v>48</v>
      </c>
      <c r="BA304" s="6"/>
      <c r="BS304" s="22">
        <v>28.09</v>
      </c>
      <c r="BT304" s="22">
        <v>47</v>
      </c>
      <c r="BV304" s="6"/>
      <c r="CK304" s="22">
        <v>33.180000000000007</v>
      </c>
      <c r="CL304" s="22">
        <v>43</v>
      </c>
      <c r="CN304" s="6"/>
      <c r="DC304" s="22">
        <v>36.180000000000007</v>
      </c>
      <c r="DD304" s="22">
        <v>41</v>
      </c>
      <c r="DF304" s="6"/>
      <c r="DU304" s="22">
        <v>40.230000000000004</v>
      </c>
      <c r="DV304" s="22">
        <v>40</v>
      </c>
      <c r="DX304" s="6"/>
      <c r="EM304" s="22">
        <v>46.180000000000007</v>
      </c>
      <c r="EN304" s="22">
        <v>37</v>
      </c>
      <c r="EP304" s="6"/>
    </row>
    <row r="305" spans="14:146" x14ac:dyDescent="0.25">
      <c r="N305" s="22">
        <v>23.13</v>
      </c>
      <c r="O305" s="22">
        <v>52</v>
      </c>
      <c r="Q305" s="6"/>
      <c r="AF305" s="22">
        <v>23.49</v>
      </c>
      <c r="AG305" s="22">
        <v>52</v>
      </c>
      <c r="AI305" s="6"/>
      <c r="AX305" s="22">
        <v>25.14</v>
      </c>
      <c r="AY305" s="22">
        <v>49</v>
      </c>
      <c r="BA305" s="6"/>
      <c r="BS305" s="22">
        <v>28.08</v>
      </c>
      <c r="BT305" s="22">
        <v>47</v>
      </c>
      <c r="BV305" s="6"/>
      <c r="CK305" s="22">
        <v>33.17</v>
      </c>
      <c r="CL305" s="22">
        <v>43</v>
      </c>
      <c r="CN305" s="6"/>
      <c r="DC305" s="22">
        <v>36.17</v>
      </c>
      <c r="DD305" s="22">
        <v>42</v>
      </c>
      <c r="DF305" s="6"/>
      <c r="DU305" s="22">
        <v>40.220000000000006</v>
      </c>
      <c r="DV305" s="22">
        <v>40</v>
      </c>
      <c r="DX305" s="6"/>
      <c r="EM305" s="22">
        <v>46.17</v>
      </c>
      <c r="EN305" s="22">
        <v>37</v>
      </c>
      <c r="EP305" s="6"/>
    </row>
    <row r="306" spans="14:146" x14ac:dyDescent="0.25">
      <c r="N306" s="22">
        <v>23.12</v>
      </c>
      <c r="O306" s="22">
        <v>52</v>
      </c>
      <c r="Q306" s="6"/>
      <c r="AF306" s="22">
        <v>23.48</v>
      </c>
      <c r="AG306" s="22">
        <v>52</v>
      </c>
      <c r="AI306" s="6"/>
      <c r="AX306" s="22">
        <v>25.13</v>
      </c>
      <c r="AY306" s="22">
        <v>49</v>
      </c>
      <c r="BA306" s="6"/>
      <c r="BS306" s="22">
        <v>28.07</v>
      </c>
      <c r="BT306" s="22">
        <v>47</v>
      </c>
      <c r="BV306" s="6"/>
      <c r="CK306" s="22">
        <v>33.160000000000004</v>
      </c>
      <c r="CL306" s="22">
        <v>43</v>
      </c>
      <c r="CN306" s="6"/>
      <c r="DC306" s="22">
        <v>36.160000000000004</v>
      </c>
      <c r="DD306" s="22">
        <v>42</v>
      </c>
      <c r="DF306" s="6"/>
      <c r="DU306" s="22">
        <v>40.21</v>
      </c>
      <c r="DV306" s="22">
        <v>40</v>
      </c>
      <c r="DX306" s="6"/>
      <c r="EM306" s="22">
        <v>46.160000000000004</v>
      </c>
      <c r="EN306" s="22">
        <v>37</v>
      </c>
      <c r="EP306" s="6"/>
    </row>
    <row r="307" spans="14:146" x14ac:dyDescent="0.25">
      <c r="N307" s="22">
        <v>23.11</v>
      </c>
      <c r="O307" s="22">
        <v>52</v>
      </c>
      <c r="Q307" s="6"/>
      <c r="AF307" s="22">
        <v>23.47</v>
      </c>
      <c r="AG307" s="22">
        <v>52</v>
      </c>
      <c r="AI307" s="6"/>
      <c r="AX307" s="22">
        <v>25.12</v>
      </c>
      <c r="AY307" s="22">
        <v>49</v>
      </c>
      <c r="BA307" s="6"/>
      <c r="BS307" s="22">
        <v>28.06</v>
      </c>
      <c r="BT307" s="22">
        <v>47</v>
      </c>
      <c r="BV307" s="6"/>
      <c r="CK307" s="22">
        <v>33.150000000000006</v>
      </c>
      <c r="CL307" s="22">
        <v>44</v>
      </c>
      <c r="CN307" s="6"/>
      <c r="DC307" s="22">
        <v>36.150000000000006</v>
      </c>
      <c r="DD307" s="22">
        <v>42</v>
      </c>
      <c r="DF307" s="6"/>
      <c r="DU307" s="22">
        <v>40.200000000000003</v>
      </c>
      <c r="DV307" s="22">
        <v>40</v>
      </c>
      <c r="DX307" s="6"/>
      <c r="EM307" s="22">
        <v>46.150000000000006</v>
      </c>
      <c r="EN307" s="22">
        <v>37</v>
      </c>
      <c r="EP307" s="6"/>
    </row>
    <row r="308" spans="14:146" x14ac:dyDescent="0.25">
      <c r="N308" s="22">
        <v>23.1</v>
      </c>
      <c r="O308" s="22">
        <v>52</v>
      </c>
      <c r="Q308" s="6"/>
      <c r="AF308" s="22">
        <v>23.46</v>
      </c>
      <c r="AG308" s="22">
        <v>52</v>
      </c>
      <c r="AI308" s="6"/>
      <c r="AX308" s="22">
        <v>25.11</v>
      </c>
      <c r="AY308" s="22">
        <v>49</v>
      </c>
      <c r="BA308" s="6"/>
      <c r="BS308" s="22">
        <v>28.05</v>
      </c>
      <c r="BT308" s="22">
        <v>47</v>
      </c>
      <c r="BV308" s="6"/>
      <c r="CK308" s="22">
        <v>33.14</v>
      </c>
      <c r="CL308" s="22">
        <v>44</v>
      </c>
      <c r="CN308" s="6"/>
      <c r="DC308" s="22">
        <v>36.14</v>
      </c>
      <c r="DD308" s="22">
        <v>42</v>
      </c>
      <c r="DF308" s="6"/>
      <c r="DU308" s="22">
        <v>40.190000000000005</v>
      </c>
      <c r="DV308" s="22">
        <v>40</v>
      </c>
      <c r="DX308" s="6"/>
      <c r="EM308" s="22">
        <v>46.14</v>
      </c>
      <c r="EN308" s="22">
        <v>37</v>
      </c>
      <c r="EP308" s="6"/>
    </row>
    <row r="309" spans="14:146" x14ac:dyDescent="0.25">
      <c r="N309" s="22">
        <v>23.09</v>
      </c>
      <c r="O309" s="22">
        <v>52</v>
      </c>
      <c r="Q309" s="6"/>
      <c r="AF309" s="22">
        <v>23.45</v>
      </c>
      <c r="AG309" s="22">
        <v>52</v>
      </c>
      <c r="AI309" s="6"/>
      <c r="AX309" s="22">
        <v>25.1</v>
      </c>
      <c r="AY309" s="22">
        <v>49</v>
      </c>
      <c r="BA309" s="6"/>
      <c r="BS309" s="22">
        <v>28.04</v>
      </c>
      <c r="BT309" s="22">
        <v>47</v>
      </c>
      <c r="BV309" s="6"/>
      <c r="CK309" s="22">
        <v>33.130000000000003</v>
      </c>
      <c r="CL309" s="22">
        <v>44</v>
      </c>
      <c r="CN309" s="6"/>
      <c r="DC309" s="22">
        <v>36.130000000000003</v>
      </c>
      <c r="DD309" s="22">
        <v>42</v>
      </c>
      <c r="DF309" s="6"/>
      <c r="DU309" s="22">
        <v>40.180000000000007</v>
      </c>
      <c r="DV309" s="22">
        <v>41</v>
      </c>
      <c r="DX309" s="6"/>
      <c r="EM309" s="22">
        <v>46.13</v>
      </c>
      <c r="EN309" s="22">
        <v>37</v>
      </c>
      <c r="EP309" s="6"/>
    </row>
    <row r="310" spans="14:146" x14ac:dyDescent="0.25">
      <c r="N310" s="22">
        <v>23.08</v>
      </c>
      <c r="O310" s="22">
        <v>52</v>
      </c>
      <c r="Q310" s="6"/>
      <c r="AF310" s="22">
        <v>23.44</v>
      </c>
      <c r="AG310" s="22">
        <v>52</v>
      </c>
      <c r="AI310" s="6"/>
      <c r="AX310" s="22">
        <v>25.09</v>
      </c>
      <c r="AY310" s="22">
        <v>49</v>
      </c>
      <c r="BA310" s="6"/>
      <c r="BS310" s="22">
        <v>28.03</v>
      </c>
      <c r="BT310" s="22">
        <v>47</v>
      </c>
      <c r="BV310" s="6"/>
      <c r="CK310" s="22">
        <v>33.120000000000005</v>
      </c>
      <c r="CL310" s="22">
        <v>44</v>
      </c>
      <c r="CN310" s="6"/>
      <c r="DC310" s="22">
        <v>36.120000000000005</v>
      </c>
      <c r="DD310" s="22">
        <v>42</v>
      </c>
      <c r="DF310" s="6"/>
      <c r="DU310" s="22">
        <v>40.17</v>
      </c>
      <c r="DV310" s="22">
        <v>41</v>
      </c>
      <c r="DX310" s="6"/>
      <c r="EM310" s="22">
        <v>46.120000000000005</v>
      </c>
      <c r="EN310" s="22">
        <v>37</v>
      </c>
      <c r="EP310" s="6"/>
    </row>
    <row r="311" spans="14:146" x14ac:dyDescent="0.25">
      <c r="N311" s="22">
        <v>23.07</v>
      </c>
      <c r="O311" s="22">
        <v>52</v>
      </c>
      <c r="Q311" s="6"/>
      <c r="AF311" s="22">
        <v>23.43</v>
      </c>
      <c r="AG311" s="22">
        <v>52</v>
      </c>
      <c r="AI311" s="6"/>
      <c r="AX311" s="22">
        <v>25.08</v>
      </c>
      <c r="AY311" s="22">
        <v>49</v>
      </c>
      <c r="BA311" s="6"/>
      <c r="BS311" s="22">
        <v>28.02</v>
      </c>
      <c r="BT311" s="22">
        <v>47</v>
      </c>
      <c r="BV311" s="6"/>
      <c r="CK311" s="22">
        <v>33.110000000000007</v>
      </c>
      <c r="CL311" s="22">
        <v>44</v>
      </c>
      <c r="CN311" s="6"/>
      <c r="DC311" s="22">
        <v>36.110000000000007</v>
      </c>
      <c r="DD311" s="22">
        <v>42</v>
      </c>
      <c r="DF311" s="6"/>
      <c r="DU311" s="22">
        <v>40.160000000000004</v>
      </c>
      <c r="DV311" s="22">
        <v>41</v>
      </c>
      <c r="DX311" s="6"/>
      <c r="EM311" s="22">
        <v>46.110000000000007</v>
      </c>
      <c r="EN311" s="22">
        <v>37</v>
      </c>
      <c r="EP311" s="6"/>
    </row>
    <row r="312" spans="14:146" x14ac:dyDescent="0.25">
      <c r="N312" s="22">
        <v>23.06</v>
      </c>
      <c r="O312" s="22">
        <v>52</v>
      </c>
      <c r="Q312" s="6"/>
      <c r="AF312" s="22">
        <v>23.419999999999998</v>
      </c>
      <c r="AG312" s="22">
        <v>53</v>
      </c>
      <c r="AI312" s="6"/>
      <c r="AX312" s="22">
        <v>25.07</v>
      </c>
      <c r="AY312" s="22">
        <v>49</v>
      </c>
      <c r="BA312" s="6"/>
      <c r="BS312" s="22">
        <v>28.01</v>
      </c>
      <c r="BT312" s="22">
        <v>47</v>
      </c>
      <c r="BV312" s="6"/>
      <c r="CK312" s="22">
        <v>33.1</v>
      </c>
      <c r="CL312" s="22">
        <v>44</v>
      </c>
      <c r="CN312" s="6"/>
      <c r="DC312" s="22">
        <v>36.1</v>
      </c>
      <c r="DD312" s="22">
        <v>42</v>
      </c>
      <c r="DF312" s="6"/>
      <c r="DU312" s="22">
        <v>40.150000000000006</v>
      </c>
      <c r="DV312" s="22">
        <v>41</v>
      </c>
      <c r="DX312" s="6"/>
      <c r="EM312" s="22">
        <v>46.1</v>
      </c>
      <c r="EN312" s="22">
        <v>37</v>
      </c>
      <c r="EP312" s="6"/>
    </row>
    <row r="313" spans="14:146" x14ac:dyDescent="0.25">
      <c r="N313" s="22">
        <v>23.05</v>
      </c>
      <c r="O313" s="22">
        <v>52</v>
      </c>
      <c r="Q313" s="6"/>
      <c r="AF313" s="22">
        <v>23.41</v>
      </c>
      <c r="AG313" s="22">
        <v>53</v>
      </c>
      <c r="AI313" s="6"/>
      <c r="AX313" s="22">
        <v>25.06</v>
      </c>
      <c r="AY313" s="22">
        <v>49</v>
      </c>
      <c r="BA313" s="6"/>
      <c r="BS313" s="22">
        <v>28</v>
      </c>
      <c r="BT313" s="22">
        <v>48</v>
      </c>
      <c r="BV313" s="6"/>
      <c r="CK313" s="22">
        <v>33.090000000000003</v>
      </c>
      <c r="CL313" s="22">
        <v>44</v>
      </c>
      <c r="CN313" s="6"/>
      <c r="DC313" s="22">
        <v>36.090000000000003</v>
      </c>
      <c r="DD313" s="22">
        <v>42</v>
      </c>
      <c r="DF313" s="6"/>
      <c r="DU313" s="22">
        <v>40.14</v>
      </c>
      <c r="DV313" s="22">
        <v>41</v>
      </c>
      <c r="DX313" s="6"/>
      <c r="EM313" s="22">
        <v>46.09</v>
      </c>
      <c r="EN313" s="22">
        <v>37</v>
      </c>
      <c r="EP313" s="6"/>
    </row>
    <row r="314" spans="14:146" x14ac:dyDescent="0.25">
      <c r="N314" s="22">
        <v>23.04</v>
      </c>
      <c r="O314" s="22">
        <v>52</v>
      </c>
      <c r="Q314" s="6"/>
      <c r="AF314" s="22">
        <v>23.4</v>
      </c>
      <c r="AG314" s="22">
        <v>53</v>
      </c>
      <c r="AI314" s="6"/>
      <c r="AX314" s="22">
        <v>25.05</v>
      </c>
      <c r="AY314" s="22">
        <v>49</v>
      </c>
      <c r="BA314" s="6"/>
      <c r="BS314" s="22">
        <v>27.59</v>
      </c>
      <c r="BT314" s="22">
        <v>48</v>
      </c>
      <c r="BV314" s="6"/>
      <c r="CK314" s="22">
        <v>33.08</v>
      </c>
      <c r="CL314" s="22">
        <v>44</v>
      </c>
      <c r="CN314" s="6"/>
      <c r="DC314" s="22">
        <v>36.080000000000005</v>
      </c>
      <c r="DD314" s="22">
        <v>42</v>
      </c>
      <c r="DF314" s="6"/>
      <c r="DU314" s="22">
        <v>40.130000000000003</v>
      </c>
      <c r="DV314" s="22">
        <v>41</v>
      </c>
      <c r="DX314" s="6"/>
      <c r="EM314" s="22">
        <v>46.080000000000005</v>
      </c>
      <c r="EN314" s="22">
        <v>37</v>
      </c>
      <c r="EP314" s="6"/>
    </row>
    <row r="315" spans="14:146" x14ac:dyDescent="0.25">
      <c r="N315" s="22">
        <v>23.03</v>
      </c>
      <c r="O315" s="22">
        <v>53</v>
      </c>
      <c r="Q315" s="6"/>
      <c r="AF315" s="22">
        <v>23.39</v>
      </c>
      <c r="AG315" s="22">
        <v>53</v>
      </c>
      <c r="AI315" s="6"/>
      <c r="AX315" s="22">
        <v>25.04</v>
      </c>
      <c r="AY315" s="22">
        <v>49</v>
      </c>
      <c r="BA315" s="6"/>
      <c r="BS315" s="22">
        <v>27.58</v>
      </c>
      <c r="BT315" s="22">
        <v>48</v>
      </c>
      <c r="BV315" s="6"/>
      <c r="CK315" s="22">
        <v>33.07</v>
      </c>
      <c r="CL315" s="22">
        <v>44</v>
      </c>
      <c r="CN315" s="6"/>
      <c r="DC315" s="22">
        <v>36.07</v>
      </c>
      <c r="DD315" s="22">
        <v>42</v>
      </c>
      <c r="DF315" s="6"/>
      <c r="DU315" s="22">
        <v>40.120000000000005</v>
      </c>
      <c r="DV315" s="22">
        <v>41</v>
      </c>
      <c r="DX315" s="6"/>
      <c r="EM315" s="22">
        <v>46.07</v>
      </c>
      <c r="EN315" s="22">
        <v>37</v>
      </c>
      <c r="EP315" s="6"/>
    </row>
    <row r="316" spans="14:146" x14ac:dyDescent="0.25">
      <c r="N316" s="22">
        <v>23.02</v>
      </c>
      <c r="O316" s="22">
        <v>53</v>
      </c>
      <c r="Q316" s="6"/>
      <c r="AF316" s="22">
        <v>23.38</v>
      </c>
      <c r="AG316" s="22">
        <v>53</v>
      </c>
      <c r="AI316" s="6"/>
      <c r="AX316" s="22">
        <v>25.03</v>
      </c>
      <c r="AY316" s="22">
        <v>50</v>
      </c>
      <c r="BA316" s="6"/>
      <c r="BS316" s="22">
        <v>27.57</v>
      </c>
      <c r="BT316" s="22">
        <v>48</v>
      </c>
      <c r="BV316" s="6"/>
      <c r="CK316" s="22">
        <v>33.06</v>
      </c>
      <c r="CL316" s="22">
        <v>44</v>
      </c>
      <c r="CN316" s="6"/>
      <c r="DC316" s="22">
        <v>36.06</v>
      </c>
      <c r="DD316" s="22">
        <v>42</v>
      </c>
      <c r="DF316" s="6"/>
      <c r="DU316" s="22">
        <v>40.110000000000007</v>
      </c>
      <c r="DV316" s="22">
        <v>41</v>
      </c>
      <c r="DX316" s="6"/>
      <c r="EM316" s="22">
        <v>46.06</v>
      </c>
      <c r="EN316" s="22">
        <v>37</v>
      </c>
      <c r="EP316" s="6"/>
    </row>
    <row r="317" spans="14:146" x14ac:dyDescent="0.25">
      <c r="N317" s="22">
        <v>23.01</v>
      </c>
      <c r="O317" s="22">
        <v>53</v>
      </c>
      <c r="Q317" s="6"/>
      <c r="AF317" s="22">
        <v>23.37</v>
      </c>
      <c r="AG317" s="22">
        <v>53</v>
      </c>
      <c r="AI317" s="6"/>
      <c r="AX317" s="22">
        <v>25.02</v>
      </c>
      <c r="AY317" s="22">
        <v>50</v>
      </c>
      <c r="BA317" s="6"/>
      <c r="BS317" s="22">
        <v>27.56</v>
      </c>
      <c r="BT317" s="22">
        <v>48</v>
      </c>
      <c r="BV317" s="6"/>
      <c r="CK317" s="22">
        <v>33.050000000000004</v>
      </c>
      <c r="CL317" s="22">
        <v>44</v>
      </c>
      <c r="CN317" s="6"/>
      <c r="DC317" s="22">
        <v>36.050000000000004</v>
      </c>
      <c r="DD317" s="22">
        <v>42</v>
      </c>
      <c r="DF317" s="6"/>
      <c r="DU317" s="22">
        <v>40.1</v>
      </c>
      <c r="DV317" s="22">
        <v>41</v>
      </c>
      <c r="DX317" s="6"/>
      <c r="EM317" s="22">
        <v>46.050000000000004</v>
      </c>
      <c r="EN317" s="22">
        <v>37</v>
      </c>
      <c r="EP317" s="6"/>
    </row>
    <row r="318" spans="14:146" x14ac:dyDescent="0.25">
      <c r="N318" s="22">
        <v>23</v>
      </c>
      <c r="O318" s="22">
        <v>53</v>
      </c>
      <c r="Q318" s="6"/>
      <c r="AF318" s="22">
        <v>23.36</v>
      </c>
      <c r="AG318" s="22">
        <v>53</v>
      </c>
      <c r="AI318" s="6"/>
      <c r="AX318" s="22">
        <v>25.01</v>
      </c>
      <c r="AY318" s="22">
        <v>50</v>
      </c>
      <c r="BA318" s="6"/>
      <c r="BS318" s="22">
        <v>27.55</v>
      </c>
      <c r="BT318" s="22">
        <v>48</v>
      </c>
      <c r="BV318" s="6"/>
      <c r="CK318" s="22">
        <v>33.04</v>
      </c>
      <c r="CL318" s="22">
        <v>44</v>
      </c>
      <c r="CN318" s="6"/>
      <c r="DC318" s="22">
        <v>36.040000000000006</v>
      </c>
      <c r="DD318" s="22">
        <v>42</v>
      </c>
      <c r="DF318" s="6"/>
      <c r="DU318" s="22">
        <v>40.090000000000003</v>
      </c>
      <c r="DV318" s="22">
        <v>41</v>
      </c>
      <c r="DX318" s="6"/>
      <c r="EM318" s="22">
        <v>46.040000000000006</v>
      </c>
      <c r="EN318" s="22">
        <v>37</v>
      </c>
      <c r="EP318" s="6"/>
    </row>
    <row r="319" spans="14:146" x14ac:dyDescent="0.25">
      <c r="N319" s="22">
        <v>22.59</v>
      </c>
      <c r="O319" s="22">
        <v>53</v>
      </c>
      <c r="Q319" s="6"/>
      <c r="AF319" s="22">
        <v>23.35</v>
      </c>
      <c r="AG319" s="22">
        <v>53</v>
      </c>
      <c r="AI319" s="6"/>
      <c r="AX319" s="22">
        <v>25</v>
      </c>
      <c r="AY319" s="22">
        <v>50</v>
      </c>
      <c r="BA319" s="6"/>
      <c r="BS319" s="22">
        <v>27.54</v>
      </c>
      <c r="BT319" s="22">
        <v>48</v>
      </c>
      <c r="BV319" s="6"/>
      <c r="CK319" s="22">
        <v>33.03</v>
      </c>
      <c r="CL319" s="22">
        <v>44</v>
      </c>
      <c r="CN319" s="6"/>
      <c r="DC319" s="22">
        <v>36.03</v>
      </c>
      <c r="DD319" s="22">
        <v>42</v>
      </c>
      <c r="DF319" s="6"/>
      <c r="DU319" s="22">
        <v>40.080000000000005</v>
      </c>
      <c r="DV319" s="22">
        <v>41</v>
      </c>
      <c r="DX319" s="6"/>
      <c r="EM319" s="22">
        <v>46.03</v>
      </c>
      <c r="EN319" s="22">
        <v>37</v>
      </c>
      <c r="EP319" s="6"/>
    </row>
    <row r="320" spans="14:146" x14ac:dyDescent="0.25">
      <c r="N320" s="22">
        <v>22.58</v>
      </c>
      <c r="O320" s="22">
        <v>53</v>
      </c>
      <c r="Q320" s="6"/>
      <c r="AF320" s="22">
        <v>23.34</v>
      </c>
      <c r="AG320" s="22">
        <v>53</v>
      </c>
      <c r="AI320" s="6"/>
      <c r="AX320" s="22">
        <v>24.59</v>
      </c>
      <c r="AY320" s="22">
        <v>50</v>
      </c>
      <c r="BA320" s="6"/>
      <c r="BS320" s="22">
        <v>27.53</v>
      </c>
      <c r="BT320" s="22">
        <v>48</v>
      </c>
      <c r="BV320" s="6"/>
      <c r="CK320" s="22">
        <v>33.020000000000003</v>
      </c>
      <c r="CL320" s="22">
        <v>44</v>
      </c>
      <c r="CN320" s="6"/>
      <c r="DC320" s="22">
        <v>36.020000000000003</v>
      </c>
      <c r="DD320" s="22">
        <v>42</v>
      </c>
      <c r="DF320" s="6"/>
      <c r="DU320" s="22">
        <v>40.07</v>
      </c>
      <c r="DV320" s="22">
        <v>41</v>
      </c>
      <c r="DX320" s="6"/>
      <c r="EM320" s="22">
        <v>46.02</v>
      </c>
      <c r="EN320" s="22">
        <v>38</v>
      </c>
      <c r="EP320" s="6"/>
    </row>
    <row r="321" spans="14:146" x14ac:dyDescent="0.25">
      <c r="N321" s="22">
        <v>22.57</v>
      </c>
      <c r="O321" s="22">
        <v>53</v>
      </c>
      <c r="Q321" s="6"/>
      <c r="AF321" s="22">
        <v>23.33</v>
      </c>
      <c r="AG321" s="22">
        <v>53</v>
      </c>
      <c r="AI321" s="6"/>
      <c r="AX321" s="22">
        <v>24.58</v>
      </c>
      <c r="AY321" s="22">
        <v>50</v>
      </c>
      <c r="BA321" s="6"/>
      <c r="BS321" s="22">
        <v>27.52</v>
      </c>
      <c r="BT321" s="22">
        <v>48</v>
      </c>
      <c r="BV321" s="6"/>
      <c r="CK321" s="22">
        <v>33.01</v>
      </c>
      <c r="CL321" s="22">
        <v>44</v>
      </c>
      <c r="CN321" s="6"/>
      <c r="DC321" s="22">
        <v>36.010000000000005</v>
      </c>
      <c r="DD321" s="22">
        <v>42</v>
      </c>
      <c r="DF321" s="6"/>
      <c r="DU321" s="22">
        <v>40.06</v>
      </c>
      <c r="DV321" s="22">
        <v>41</v>
      </c>
      <c r="DX321" s="6"/>
      <c r="EM321" s="22">
        <v>46.010000000000005</v>
      </c>
      <c r="EN321" s="22">
        <v>38</v>
      </c>
      <c r="EP321" s="6"/>
    </row>
    <row r="322" spans="14:146" x14ac:dyDescent="0.25">
      <c r="N322" s="22">
        <v>22.56</v>
      </c>
      <c r="O322" s="22">
        <v>53</v>
      </c>
      <c r="Q322" s="6"/>
      <c r="AF322" s="22">
        <v>23.32</v>
      </c>
      <c r="AG322" s="22">
        <v>53</v>
      </c>
      <c r="AI322" s="6"/>
      <c r="AX322" s="22">
        <v>24.57</v>
      </c>
      <c r="AY322" s="22">
        <v>50</v>
      </c>
      <c r="BA322" s="6"/>
      <c r="BS322" s="22">
        <v>27.51</v>
      </c>
      <c r="BT322" s="22">
        <v>48</v>
      </c>
      <c r="BV322" s="6"/>
      <c r="CK322" s="22">
        <v>33</v>
      </c>
      <c r="CL322" s="22">
        <v>44</v>
      </c>
      <c r="CN322" s="6"/>
      <c r="DC322" s="22">
        <v>36</v>
      </c>
      <c r="DD322" s="22">
        <v>42</v>
      </c>
      <c r="DF322" s="6"/>
      <c r="DU322" s="22">
        <v>40.050000000000004</v>
      </c>
      <c r="DV322" s="22">
        <v>41</v>
      </c>
      <c r="DX322" s="6"/>
      <c r="EM322" s="22">
        <v>46</v>
      </c>
      <c r="EN322" s="22">
        <v>38</v>
      </c>
      <c r="EP322" s="6"/>
    </row>
    <row r="323" spans="14:146" x14ac:dyDescent="0.25">
      <c r="N323" s="22">
        <v>22.55</v>
      </c>
      <c r="O323" s="22">
        <v>53</v>
      </c>
      <c r="Q323" s="6"/>
      <c r="AF323" s="22">
        <v>23.31</v>
      </c>
      <c r="AG323" s="22">
        <v>54</v>
      </c>
      <c r="AI323" s="6"/>
      <c r="AX323" s="22">
        <v>24.56</v>
      </c>
      <c r="AY323" s="22">
        <v>50</v>
      </c>
      <c r="BA323" s="6"/>
      <c r="BS323" s="22">
        <v>27.5</v>
      </c>
      <c r="BT323" s="22">
        <v>48</v>
      </c>
      <c r="BV323" s="6"/>
      <c r="CK323" s="22">
        <v>32.590000000000003</v>
      </c>
      <c r="CL323" s="22">
        <v>44</v>
      </c>
      <c r="CN323" s="6"/>
      <c r="DC323" s="22">
        <v>35.590000000000003</v>
      </c>
      <c r="DD323" s="22">
        <v>42</v>
      </c>
      <c r="DF323" s="6"/>
      <c r="DU323" s="22">
        <v>40.040000000000006</v>
      </c>
      <c r="DV323" s="22">
        <v>41</v>
      </c>
      <c r="DX323" s="6"/>
      <c r="EM323" s="22">
        <v>45.59</v>
      </c>
      <c r="EN323" s="22">
        <v>38</v>
      </c>
      <c r="EP323" s="6"/>
    </row>
    <row r="324" spans="14:146" x14ac:dyDescent="0.25">
      <c r="N324" s="22">
        <v>22.54</v>
      </c>
      <c r="O324" s="22">
        <v>53</v>
      </c>
      <c r="Q324" s="6"/>
      <c r="AF324" s="22">
        <v>23.3</v>
      </c>
      <c r="AG324" s="22">
        <v>54</v>
      </c>
      <c r="AI324" s="6"/>
      <c r="AX324" s="22">
        <v>24.55</v>
      </c>
      <c r="AY324" s="22">
        <v>50</v>
      </c>
      <c r="BA324" s="6"/>
      <c r="BS324" s="22">
        <v>27.49</v>
      </c>
      <c r="BT324" s="22">
        <v>48</v>
      </c>
      <c r="BV324" s="6"/>
      <c r="CK324" s="22">
        <v>32.580000000000005</v>
      </c>
      <c r="CL324" s="22">
        <v>44</v>
      </c>
      <c r="CN324" s="6"/>
      <c r="DC324" s="22">
        <v>35.580000000000005</v>
      </c>
      <c r="DD324" s="22">
        <v>42</v>
      </c>
      <c r="DF324" s="6"/>
      <c r="DU324" s="22">
        <v>40.03</v>
      </c>
      <c r="DV324" s="22">
        <v>41</v>
      </c>
      <c r="DX324" s="6"/>
      <c r="EM324" s="22">
        <v>45.580000000000005</v>
      </c>
      <c r="EN324" s="22">
        <v>38</v>
      </c>
      <c r="EP324" s="6"/>
    </row>
    <row r="325" spans="14:146" x14ac:dyDescent="0.25">
      <c r="N325" s="22">
        <v>22.53</v>
      </c>
      <c r="O325" s="22">
        <v>54</v>
      </c>
      <c r="Q325" s="6"/>
      <c r="AF325" s="22">
        <v>23.29</v>
      </c>
      <c r="AG325" s="22">
        <v>54</v>
      </c>
      <c r="AI325" s="6"/>
      <c r="AX325" s="22">
        <v>24.54</v>
      </c>
      <c r="AY325" s="22">
        <v>50</v>
      </c>
      <c r="BA325" s="6"/>
      <c r="BS325" s="22">
        <v>27.48</v>
      </c>
      <c r="BT325" s="22">
        <v>49</v>
      </c>
      <c r="BV325" s="6"/>
      <c r="CK325" s="22">
        <v>32.57</v>
      </c>
      <c r="CL325" s="22">
        <v>44</v>
      </c>
      <c r="CN325" s="6"/>
      <c r="DC325" s="22">
        <v>35.57</v>
      </c>
      <c r="DD325" s="22">
        <v>42</v>
      </c>
      <c r="DF325" s="6"/>
      <c r="DU325" s="22">
        <v>40.020000000000003</v>
      </c>
      <c r="DV325" s="22">
        <v>41</v>
      </c>
      <c r="DX325" s="6"/>
      <c r="EM325" s="22">
        <v>45.57</v>
      </c>
      <c r="EN325" s="22">
        <v>38</v>
      </c>
      <c r="EP325" s="6"/>
    </row>
    <row r="326" spans="14:146" x14ac:dyDescent="0.25">
      <c r="N326" s="22">
        <v>22.52</v>
      </c>
      <c r="O326" s="22">
        <v>54</v>
      </c>
      <c r="Q326" s="6"/>
      <c r="AF326" s="22">
        <v>23.28</v>
      </c>
      <c r="AG326" s="22">
        <v>54</v>
      </c>
      <c r="AI326" s="6"/>
      <c r="AX326" s="22">
        <v>24.53</v>
      </c>
      <c r="AY326" s="22">
        <v>51</v>
      </c>
      <c r="BA326" s="6"/>
      <c r="BS326" s="22">
        <v>27.47</v>
      </c>
      <c r="BT326" s="22">
        <v>49</v>
      </c>
      <c r="BV326" s="6"/>
      <c r="CK326" s="22">
        <v>32.56</v>
      </c>
      <c r="CL326" s="22">
        <v>44</v>
      </c>
      <c r="CN326" s="6"/>
      <c r="DC326" s="22">
        <v>35.56</v>
      </c>
      <c r="DD326" s="22">
        <v>43</v>
      </c>
      <c r="DF326" s="6"/>
      <c r="DU326" s="22">
        <v>40.010000000000005</v>
      </c>
      <c r="DV326" s="22">
        <v>41</v>
      </c>
      <c r="DX326" s="6"/>
      <c r="EM326" s="22">
        <v>45.56</v>
      </c>
      <c r="EN326" s="22">
        <v>38</v>
      </c>
      <c r="EP326" s="6"/>
    </row>
    <row r="327" spans="14:146" x14ac:dyDescent="0.25">
      <c r="N327" s="22">
        <v>22.51</v>
      </c>
      <c r="O327" s="22">
        <v>54</v>
      </c>
      <c r="Q327" s="6"/>
      <c r="AF327" s="22">
        <v>23.27</v>
      </c>
      <c r="AG327" s="22">
        <v>54</v>
      </c>
      <c r="AI327" s="6"/>
      <c r="AX327" s="22">
        <v>24.52</v>
      </c>
      <c r="AY327" s="22">
        <v>51</v>
      </c>
      <c r="BA327" s="6"/>
      <c r="BS327" s="22">
        <v>27.46</v>
      </c>
      <c r="BT327" s="22">
        <v>49</v>
      </c>
      <c r="BV327" s="6"/>
      <c r="CK327" s="22">
        <v>32.550000000000004</v>
      </c>
      <c r="CL327" s="22">
        <v>44</v>
      </c>
      <c r="CN327" s="6"/>
      <c r="DC327" s="22">
        <v>35.550000000000004</v>
      </c>
      <c r="DD327" s="22">
        <v>43</v>
      </c>
      <c r="DF327" s="6"/>
      <c r="DU327" s="22">
        <v>40</v>
      </c>
      <c r="DV327" s="22">
        <v>41</v>
      </c>
      <c r="DX327" s="6"/>
      <c r="EM327" s="22">
        <v>45.550000000000004</v>
      </c>
      <c r="EN327" s="22">
        <v>38</v>
      </c>
      <c r="EP327" s="6"/>
    </row>
    <row r="328" spans="14:146" x14ac:dyDescent="0.25">
      <c r="N328" s="22">
        <v>22.5</v>
      </c>
      <c r="O328" s="22">
        <v>54</v>
      </c>
      <c r="Q328" s="6"/>
      <c r="AF328" s="22">
        <v>23.26</v>
      </c>
      <c r="AG328" s="22">
        <v>54</v>
      </c>
      <c r="AI328" s="6"/>
      <c r="AX328" s="22">
        <v>24.51</v>
      </c>
      <c r="AY328" s="22">
        <v>51</v>
      </c>
      <c r="BA328" s="6"/>
      <c r="BS328" s="22">
        <v>27.45</v>
      </c>
      <c r="BT328" s="22">
        <v>49</v>
      </c>
      <c r="BV328" s="6"/>
      <c r="CK328" s="22">
        <v>32.540000000000006</v>
      </c>
      <c r="CL328" s="22">
        <v>45</v>
      </c>
      <c r="CN328" s="6"/>
      <c r="DC328" s="22">
        <v>35.540000000000006</v>
      </c>
      <c r="DD328" s="22">
        <v>43</v>
      </c>
      <c r="DF328" s="6"/>
      <c r="DU328" s="22">
        <v>39.590000000000003</v>
      </c>
      <c r="DV328" s="22">
        <v>41</v>
      </c>
      <c r="DX328" s="6"/>
      <c r="EM328" s="22">
        <v>45.540000000000006</v>
      </c>
      <c r="EN328" s="22">
        <v>38</v>
      </c>
      <c r="EP328" s="6"/>
    </row>
    <row r="329" spans="14:146" x14ac:dyDescent="0.25">
      <c r="N329" s="22">
        <v>22.49</v>
      </c>
      <c r="O329" s="22">
        <v>54</v>
      </c>
      <c r="Q329" s="6"/>
      <c r="AF329" s="22">
        <v>23.25</v>
      </c>
      <c r="AG329" s="22">
        <v>54</v>
      </c>
      <c r="AI329" s="6"/>
      <c r="AX329" s="22">
        <v>24.5</v>
      </c>
      <c r="AY329" s="22">
        <v>51</v>
      </c>
      <c r="BA329" s="6"/>
      <c r="BS329" s="22">
        <v>27.44</v>
      </c>
      <c r="BT329" s="22">
        <v>49</v>
      </c>
      <c r="BV329" s="6"/>
      <c r="CK329" s="22">
        <v>32.53</v>
      </c>
      <c r="CL329" s="22">
        <v>45</v>
      </c>
      <c r="CN329" s="6"/>
      <c r="DC329" s="22">
        <v>35.53</v>
      </c>
      <c r="DD329" s="22">
        <v>43</v>
      </c>
      <c r="DF329" s="6"/>
      <c r="DU329" s="22">
        <v>39.580000000000005</v>
      </c>
      <c r="DV329" s="22">
        <v>41</v>
      </c>
      <c r="DX329" s="6"/>
      <c r="EM329" s="22">
        <v>45.53</v>
      </c>
      <c r="EN329" s="22">
        <v>38</v>
      </c>
      <c r="EP329" s="6"/>
    </row>
    <row r="330" spans="14:146" x14ac:dyDescent="0.25">
      <c r="N330" s="22">
        <v>22.48</v>
      </c>
      <c r="O330" s="22">
        <v>54</v>
      </c>
      <c r="Q330" s="6"/>
      <c r="AF330" s="22">
        <v>23.24</v>
      </c>
      <c r="AG330" s="22">
        <v>54</v>
      </c>
      <c r="AI330" s="6"/>
      <c r="AX330" s="22">
        <v>24.49</v>
      </c>
      <c r="AY330" s="22">
        <v>51</v>
      </c>
      <c r="BA330" s="6"/>
      <c r="BS330" s="22">
        <v>27.43</v>
      </c>
      <c r="BT330" s="22">
        <v>49</v>
      </c>
      <c r="BV330" s="6"/>
      <c r="CK330" s="22">
        <v>32.520000000000003</v>
      </c>
      <c r="CL330" s="22">
        <v>45</v>
      </c>
      <c r="CN330" s="6"/>
      <c r="DC330" s="22">
        <v>35.520000000000003</v>
      </c>
      <c r="DD330" s="22">
        <v>43</v>
      </c>
      <c r="DF330" s="6"/>
      <c r="DU330" s="22">
        <v>39.57</v>
      </c>
      <c r="DV330" s="22">
        <v>41</v>
      </c>
      <c r="DX330" s="6"/>
      <c r="EM330" s="22">
        <v>45.52</v>
      </c>
      <c r="EN330" s="22">
        <v>38</v>
      </c>
      <c r="EP330" s="6"/>
    </row>
    <row r="331" spans="14:146" x14ac:dyDescent="0.25">
      <c r="N331" s="22">
        <v>22.47</v>
      </c>
      <c r="O331" s="22">
        <v>54</v>
      </c>
      <c r="Q331" s="6"/>
      <c r="AF331" s="22">
        <v>23.23</v>
      </c>
      <c r="AG331" s="22">
        <v>54</v>
      </c>
      <c r="AI331" s="6"/>
      <c r="AX331" s="22">
        <v>24.48</v>
      </c>
      <c r="AY331" s="22">
        <v>51</v>
      </c>
      <c r="BA331" s="6"/>
      <c r="BS331" s="22">
        <v>27.419999999999998</v>
      </c>
      <c r="BT331" s="22">
        <v>49</v>
      </c>
      <c r="BV331" s="6"/>
      <c r="CK331" s="22">
        <v>32.510000000000005</v>
      </c>
      <c r="CL331" s="22">
        <v>45</v>
      </c>
      <c r="CN331" s="6"/>
      <c r="DC331" s="22">
        <v>35.510000000000005</v>
      </c>
      <c r="DD331" s="22">
        <v>43</v>
      </c>
      <c r="DF331" s="6"/>
      <c r="DU331" s="22">
        <v>39.56</v>
      </c>
      <c r="DV331" s="22">
        <v>42</v>
      </c>
      <c r="DX331" s="6"/>
      <c r="EM331" s="22">
        <v>45.510000000000005</v>
      </c>
      <c r="EN331" s="22">
        <v>38</v>
      </c>
      <c r="EP331" s="6"/>
    </row>
    <row r="332" spans="14:146" x14ac:dyDescent="0.25">
      <c r="N332" s="22">
        <v>22.46</v>
      </c>
      <c r="O332" s="22">
        <v>54</v>
      </c>
      <c r="Q332" s="6"/>
      <c r="AF332" s="22">
        <v>23.22</v>
      </c>
      <c r="AG332" s="22">
        <v>54</v>
      </c>
      <c r="AI332" s="6"/>
      <c r="AX332" s="22">
        <v>24.47</v>
      </c>
      <c r="AY332" s="22">
        <v>51</v>
      </c>
      <c r="BA332" s="6"/>
      <c r="BS332" s="22">
        <v>27.41</v>
      </c>
      <c r="BT332" s="22">
        <v>49</v>
      </c>
      <c r="BV332" s="6"/>
      <c r="CK332" s="22">
        <v>32.5</v>
      </c>
      <c r="CL332" s="22">
        <v>45</v>
      </c>
      <c r="CN332" s="6"/>
      <c r="DC332" s="22">
        <v>35.5</v>
      </c>
      <c r="DD332" s="22">
        <v>43</v>
      </c>
      <c r="DF332" s="6"/>
      <c r="DU332" s="22">
        <v>39.550000000000004</v>
      </c>
      <c r="DV332" s="22">
        <v>42</v>
      </c>
      <c r="DX332" s="6"/>
      <c r="EM332" s="22">
        <v>45.5</v>
      </c>
      <c r="EN332" s="22">
        <v>38</v>
      </c>
      <c r="EP332" s="6"/>
    </row>
    <row r="333" spans="14:146" x14ac:dyDescent="0.25">
      <c r="N333" s="22">
        <v>22.45</v>
      </c>
      <c r="O333" s="22">
        <v>54</v>
      </c>
      <c r="Q333" s="6"/>
      <c r="AF333" s="22">
        <v>23.21</v>
      </c>
      <c r="AG333" s="22">
        <v>54</v>
      </c>
      <c r="AI333" s="6"/>
      <c r="AX333" s="22">
        <v>24.46</v>
      </c>
      <c r="AY333" s="22">
        <v>51</v>
      </c>
      <c r="BA333" s="6"/>
      <c r="BS333" s="22">
        <v>27.4</v>
      </c>
      <c r="BT333" s="22">
        <v>49</v>
      </c>
      <c r="BV333" s="6"/>
      <c r="CK333" s="22">
        <v>32.49</v>
      </c>
      <c r="CL333" s="22">
        <v>45</v>
      </c>
      <c r="CN333" s="6"/>
      <c r="DC333" s="22">
        <v>35.49</v>
      </c>
      <c r="DD333" s="22">
        <v>43</v>
      </c>
      <c r="DF333" s="6"/>
      <c r="DU333" s="22">
        <v>39.540000000000006</v>
      </c>
      <c r="DV333" s="22">
        <v>42</v>
      </c>
      <c r="DX333" s="6"/>
      <c r="EM333" s="22">
        <v>45.49</v>
      </c>
      <c r="EN333" s="22">
        <v>38</v>
      </c>
      <c r="EP333" s="6"/>
    </row>
    <row r="334" spans="14:146" x14ac:dyDescent="0.25">
      <c r="N334" s="22">
        <v>22.44</v>
      </c>
      <c r="O334" s="22">
        <v>54</v>
      </c>
      <c r="Q334" s="6"/>
      <c r="AF334" s="22">
        <v>23.2</v>
      </c>
      <c r="AG334" s="22">
        <v>55</v>
      </c>
      <c r="AI334" s="6"/>
      <c r="AX334" s="22">
        <v>24.45</v>
      </c>
      <c r="AY334" s="22">
        <v>51</v>
      </c>
      <c r="BA334" s="6"/>
      <c r="BS334" s="22">
        <v>27.39</v>
      </c>
      <c r="BT334" s="22">
        <v>49</v>
      </c>
      <c r="BV334" s="6"/>
      <c r="CK334" s="22">
        <v>32.480000000000004</v>
      </c>
      <c r="CL334" s="22">
        <v>45</v>
      </c>
      <c r="CN334" s="6"/>
      <c r="DC334" s="22">
        <v>35.480000000000004</v>
      </c>
      <c r="DD334" s="22">
        <v>43</v>
      </c>
      <c r="DF334" s="6"/>
      <c r="DU334" s="22">
        <v>39.53</v>
      </c>
      <c r="DV334" s="22">
        <v>42</v>
      </c>
      <c r="DX334" s="6"/>
      <c r="EM334" s="22">
        <v>45.480000000000004</v>
      </c>
      <c r="EN334" s="22">
        <v>38</v>
      </c>
      <c r="EP334" s="6"/>
    </row>
    <row r="335" spans="14:146" x14ac:dyDescent="0.25">
      <c r="N335" s="22">
        <v>22.43</v>
      </c>
      <c r="O335" s="22">
        <v>55</v>
      </c>
      <c r="Q335" s="6"/>
      <c r="AF335" s="22">
        <v>23.19</v>
      </c>
      <c r="AG335" s="22">
        <v>55</v>
      </c>
      <c r="AI335" s="6"/>
      <c r="AX335" s="22">
        <v>24.44</v>
      </c>
      <c r="AY335" s="22">
        <v>51</v>
      </c>
      <c r="BA335" s="6"/>
      <c r="BS335" s="22">
        <v>27.38</v>
      </c>
      <c r="BT335" s="22">
        <v>49</v>
      </c>
      <c r="BV335" s="6"/>
      <c r="CK335" s="22">
        <v>32.470000000000006</v>
      </c>
      <c r="CL335" s="22">
        <v>45</v>
      </c>
      <c r="CN335" s="6"/>
      <c r="DC335" s="22">
        <v>35.470000000000006</v>
      </c>
      <c r="DD335" s="22">
        <v>43</v>
      </c>
      <c r="DF335" s="6"/>
      <c r="DU335" s="22">
        <v>39.520000000000003</v>
      </c>
      <c r="DV335" s="22">
        <v>42</v>
      </c>
      <c r="DX335" s="6"/>
      <c r="EM335" s="22">
        <v>45.470000000000006</v>
      </c>
      <c r="EN335" s="22">
        <v>38</v>
      </c>
      <c r="EP335" s="6"/>
    </row>
    <row r="336" spans="14:146" x14ac:dyDescent="0.25">
      <c r="N336" s="22">
        <v>22.419999999999998</v>
      </c>
      <c r="O336" s="22">
        <v>55</v>
      </c>
      <c r="Q336" s="6"/>
      <c r="AF336" s="22">
        <v>23.18</v>
      </c>
      <c r="AG336" s="22">
        <v>55</v>
      </c>
      <c r="AI336" s="6"/>
      <c r="AX336" s="22">
        <v>24.43</v>
      </c>
      <c r="AY336" s="22">
        <v>52</v>
      </c>
      <c r="BA336" s="6"/>
      <c r="BS336" s="22">
        <v>27.37</v>
      </c>
      <c r="BT336" s="22">
        <v>49</v>
      </c>
      <c r="BV336" s="6"/>
      <c r="CK336" s="22">
        <v>32.46</v>
      </c>
      <c r="CL336" s="22">
        <v>45</v>
      </c>
      <c r="CN336" s="6"/>
      <c r="DC336" s="22">
        <v>35.46</v>
      </c>
      <c r="DD336" s="22">
        <v>43</v>
      </c>
      <c r="DF336" s="6"/>
      <c r="DU336" s="22">
        <v>39.510000000000005</v>
      </c>
      <c r="DV336" s="22">
        <v>42</v>
      </c>
      <c r="DX336" s="6"/>
      <c r="EM336" s="22">
        <v>45.46</v>
      </c>
      <c r="EN336" s="22">
        <v>39</v>
      </c>
      <c r="EP336" s="6"/>
    </row>
    <row r="337" spans="14:146" x14ac:dyDescent="0.25">
      <c r="N337" s="22">
        <v>22.41</v>
      </c>
      <c r="O337" s="22">
        <v>55</v>
      </c>
      <c r="Q337" s="6"/>
      <c r="AF337" s="22">
        <v>23.169999999999998</v>
      </c>
      <c r="AG337" s="22">
        <v>55</v>
      </c>
      <c r="AI337" s="6"/>
      <c r="AX337" s="22">
        <v>24.419999999999998</v>
      </c>
      <c r="AY337" s="22">
        <v>52</v>
      </c>
      <c r="BA337" s="6"/>
      <c r="BS337" s="22">
        <v>27.36</v>
      </c>
      <c r="BT337" s="22">
        <v>50</v>
      </c>
      <c r="BV337" s="6"/>
      <c r="CK337" s="22">
        <v>32.450000000000003</v>
      </c>
      <c r="CL337" s="22">
        <v>45</v>
      </c>
      <c r="CN337" s="6"/>
      <c r="DC337" s="22">
        <v>35.450000000000003</v>
      </c>
      <c r="DD337" s="22">
        <v>43</v>
      </c>
      <c r="DF337" s="6"/>
      <c r="DU337" s="22">
        <v>39.5</v>
      </c>
      <c r="DV337" s="22">
        <v>42</v>
      </c>
      <c r="DX337" s="6"/>
      <c r="EM337" s="22">
        <v>45.45</v>
      </c>
      <c r="EN337" s="22">
        <v>39</v>
      </c>
      <c r="EP337" s="6"/>
    </row>
    <row r="338" spans="14:146" x14ac:dyDescent="0.25">
      <c r="N338" s="22">
        <v>22.4</v>
      </c>
      <c r="O338" s="22">
        <v>55</v>
      </c>
      <c r="Q338" s="6"/>
      <c r="AF338" s="22">
        <v>23.16</v>
      </c>
      <c r="AG338" s="22">
        <v>55</v>
      </c>
      <c r="AI338" s="6"/>
      <c r="AX338" s="22">
        <v>24.41</v>
      </c>
      <c r="AY338" s="22">
        <v>52</v>
      </c>
      <c r="BA338" s="6"/>
      <c r="BS338" s="22">
        <v>27.35</v>
      </c>
      <c r="BT338" s="22">
        <v>50</v>
      </c>
      <c r="BV338" s="6"/>
      <c r="CK338" s="22">
        <v>32.440000000000005</v>
      </c>
      <c r="CL338" s="22">
        <v>45</v>
      </c>
      <c r="CN338" s="6"/>
      <c r="DC338" s="22">
        <v>35.440000000000005</v>
      </c>
      <c r="DD338" s="22">
        <v>43</v>
      </c>
      <c r="DF338" s="6"/>
      <c r="DU338" s="22">
        <v>39.49</v>
      </c>
      <c r="DV338" s="22">
        <v>42</v>
      </c>
      <c r="DX338" s="6"/>
      <c r="EM338" s="22">
        <v>45.440000000000005</v>
      </c>
      <c r="EN338" s="22">
        <v>39</v>
      </c>
      <c r="EP338" s="6"/>
    </row>
    <row r="339" spans="14:146" x14ac:dyDescent="0.25">
      <c r="N339" s="22">
        <v>22.39</v>
      </c>
      <c r="O339" s="22">
        <v>55</v>
      </c>
      <c r="Q339" s="6"/>
      <c r="AF339" s="22">
        <v>23.15</v>
      </c>
      <c r="AG339" s="22">
        <v>55</v>
      </c>
      <c r="AI339" s="6"/>
      <c r="AX339" s="22">
        <v>24.4</v>
      </c>
      <c r="AY339" s="22">
        <v>52</v>
      </c>
      <c r="BA339" s="6"/>
      <c r="BS339" s="22">
        <v>27.34</v>
      </c>
      <c r="BT339" s="22">
        <v>50</v>
      </c>
      <c r="BV339" s="6"/>
      <c r="CK339" s="22">
        <v>32.430000000000007</v>
      </c>
      <c r="CL339" s="22">
        <v>45</v>
      </c>
      <c r="CN339" s="6"/>
      <c r="DC339" s="22">
        <v>35.430000000000007</v>
      </c>
      <c r="DD339" s="22">
        <v>43</v>
      </c>
      <c r="DF339" s="6"/>
      <c r="DU339" s="22">
        <v>39.480000000000004</v>
      </c>
      <c r="DV339" s="22">
        <v>42</v>
      </c>
      <c r="DX339" s="6"/>
      <c r="EM339" s="22">
        <v>45.430000000000007</v>
      </c>
      <c r="EN339" s="22">
        <v>39</v>
      </c>
      <c r="EP339" s="6"/>
    </row>
    <row r="340" spans="14:146" x14ac:dyDescent="0.25">
      <c r="N340" s="22">
        <v>22.38</v>
      </c>
      <c r="O340" s="22">
        <v>55</v>
      </c>
      <c r="Q340" s="6"/>
      <c r="AF340" s="22">
        <v>23.14</v>
      </c>
      <c r="AG340" s="22">
        <v>55</v>
      </c>
      <c r="AI340" s="6"/>
      <c r="AX340" s="22">
        <v>24.39</v>
      </c>
      <c r="AY340" s="22">
        <v>52</v>
      </c>
      <c r="BA340" s="6"/>
      <c r="BS340" s="22">
        <v>27.33</v>
      </c>
      <c r="BT340" s="22">
        <v>50</v>
      </c>
      <c r="BV340" s="6"/>
      <c r="CK340" s="22">
        <v>32.42</v>
      </c>
      <c r="CL340" s="22">
        <v>45</v>
      </c>
      <c r="CN340" s="6"/>
      <c r="DC340" s="22">
        <v>35.42</v>
      </c>
      <c r="DD340" s="22">
        <v>43</v>
      </c>
      <c r="DF340" s="6"/>
      <c r="DU340" s="22">
        <v>39.470000000000006</v>
      </c>
      <c r="DV340" s="22">
        <v>42</v>
      </c>
      <c r="DX340" s="6"/>
      <c r="EM340" s="22">
        <v>45.42</v>
      </c>
      <c r="EN340" s="22">
        <v>39</v>
      </c>
      <c r="EP340" s="6"/>
    </row>
    <row r="341" spans="14:146" x14ac:dyDescent="0.25">
      <c r="N341" s="22">
        <v>22.37</v>
      </c>
      <c r="O341" s="22">
        <v>55</v>
      </c>
      <c r="Q341" s="6"/>
      <c r="AF341" s="22">
        <v>23.13</v>
      </c>
      <c r="AG341" s="22">
        <v>55</v>
      </c>
      <c r="AI341" s="6"/>
      <c r="AX341" s="22">
        <v>24.38</v>
      </c>
      <c r="AY341" s="22">
        <v>52</v>
      </c>
      <c r="BA341" s="6"/>
      <c r="BS341" s="22">
        <v>27.32</v>
      </c>
      <c r="BT341" s="22">
        <v>50</v>
      </c>
      <c r="BV341" s="6"/>
      <c r="CK341" s="22">
        <v>32.410000000000004</v>
      </c>
      <c r="CL341" s="22">
        <v>45</v>
      </c>
      <c r="CN341" s="6"/>
      <c r="DC341" s="22">
        <v>35.410000000000004</v>
      </c>
      <c r="DD341" s="22">
        <v>43</v>
      </c>
      <c r="DF341" s="6"/>
      <c r="DU341" s="22">
        <v>39.46</v>
      </c>
      <c r="DV341" s="22">
        <v>42</v>
      </c>
      <c r="DX341" s="6"/>
      <c r="EM341" s="22">
        <v>45.410000000000004</v>
      </c>
      <c r="EN341" s="22">
        <v>39</v>
      </c>
      <c r="EP341" s="6"/>
    </row>
    <row r="342" spans="14:146" x14ac:dyDescent="0.25">
      <c r="N342" s="22">
        <v>22.36</v>
      </c>
      <c r="O342" s="22">
        <v>55</v>
      </c>
      <c r="Q342" s="6"/>
      <c r="AF342" s="22">
        <v>23.12</v>
      </c>
      <c r="AG342" s="22">
        <v>55</v>
      </c>
      <c r="AI342" s="6"/>
      <c r="AX342" s="22">
        <v>24.37</v>
      </c>
      <c r="AY342" s="22">
        <v>52</v>
      </c>
      <c r="BA342" s="6"/>
      <c r="BS342" s="22">
        <v>27.31</v>
      </c>
      <c r="BT342" s="22">
        <v>50</v>
      </c>
      <c r="BV342" s="6"/>
      <c r="CK342" s="22">
        <v>32.400000000000006</v>
      </c>
      <c r="CL342" s="22">
        <v>45</v>
      </c>
      <c r="CN342" s="6"/>
      <c r="DC342" s="22">
        <v>35.400000000000006</v>
      </c>
      <c r="DD342" s="22">
        <v>43</v>
      </c>
      <c r="DF342" s="6"/>
      <c r="DU342" s="22">
        <v>39.450000000000003</v>
      </c>
      <c r="DV342" s="22">
        <v>42</v>
      </c>
      <c r="DX342" s="6"/>
      <c r="EM342" s="22">
        <v>45.400000000000006</v>
      </c>
      <c r="EN342" s="22">
        <v>39</v>
      </c>
      <c r="EP342" s="6"/>
    </row>
    <row r="343" spans="14:146" x14ac:dyDescent="0.25">
      <c r="N343" s="22">
        <v>22.35</v>
      </c>
      <c r="O343" s="22">
        <v>55</v>
      </c>
      <c r="Q343" s="6"/>
      <c r="AF343" s="22">
        <v>23.11</v>
      </c>
      <c r="AG343" s="22">
        <v>55</v>
      </c>
      <c r="AI343" s="6"/>
      <c r="AX343" s="22">
        <v>24.36</v>
      </c>
      <c r="AY343" s="22">
        <v>52</v>
      </c>
      <c r="BA343" s="6"/>
      <c r="BS343" s="22">
        <v>27.3</v>
      </c>
      <c r="BT343" s="22">
        <v>50</v>
      </c>
      <c r="BV343" s="6"/>
      <c r="CK343" s="22">
        <v>32.39</v>
      </c>
      <c r="CL343" s="22">
        <v>45</v>
      </c>
      <c r="CN343" s="6"/>
      <c r="DC343" s="22">
        <v>35.39</v>
      </c>
      <c r="DD343" s="22">
        <v>43</v>
      </c>
      <c r="DF343" s="6"/>
      <c r="DU343" s="22">
        <v>39.440000000000005</v>
      </c>
      <c r="DV343" s="22">
        <v>42</v>
      </c>
      <c r="DX343" s="6"/>
      <c r="EM343" s="22">
        <v>45.39</v>
      </c>
      <c r="EN343" s="22">
        <v>39</v>
      </c>
      <c r="EP343" s="6"/>
    </row>
    <row r="344" spans="14:146" x14ac:dyDescent="0.25">
      <c r="N344" s="22">
        <v>22.34</v>
      </c>
      <c r="O344" s="22">
        <v>56</v>
      </c>
      <c r="Q344" s="6"/>
      <c r="AF344" s="22">
        <v>23.1</v>
      </c>
      <c r="AG344" s="22">
        <v>56</v>
      </c>
      <c r="AI344" s="6"/>
      <c r="AX344" s="22">
        <v>24.35</v>
      </c>
      <c r="AY344" s="22">
        <v>52</v>
      </c>
      <c r="BA344" s="6"/>
      <c r="BS344" s="22">
        <v>27.29</v>
      </c>
      <c r="BT344" s="22">
        <v>50</v>
      </c>
      <c r="BV344" s="6"/>
      <c r="CK344" s="22">
        <v>32.380000000000003</v>
      </c>
      <c r="CL344" s="22">
        <v>45</v>
      </c>
      <c r="CN344" s="6"/>
      <c r="DC344" s="22">
        <v>35.380000000000003</v>
      </c>
      <c r="DD344" s="22">
        <v>43</v>
      </c>
      <c r="DF344" s="6"/>
      <c r="DU344" s="22">
        <v>39.430000000000007</v>
      </c>
      <c r="DV344" s="22">
        <v>42</v>
      </c>
      <c r="DX344" s="6"/>
      <c r="EM344" s="22">
        <v>45.38</v>
      </c>
      <c r="EN344" s="22">
        <v>39</v>
      </c>
      <c r="EP344" s="6"/>
    </row>
    <row r="345" spans="14:146" x14ac:dyDescent="0.25">
      <c r="N345" s="22">
        <v>22.33</v>
      </c>
      <c r="O345" s="22">
        <v>56</v>
      </c>
      <c r="Q345" s="6"/>
      <c r="AF345" s="22">
        <v>23.09</v>
      </c>
      <c r="AG345" s="22">
        <v>56</v>
      </c>
      <c r="AI345" s="6"/>
      <c r="AX345" s="22">
        <v>24.34</v>
      </c>
      <c r="AY345" s="22">
        <v>52</v>
      </c>
      <c r="BA345" s="6"/>
      <c r="BS345" s="22">
        <v>27.28</v>
      </c>
      <c r="BT345" s="22">
        <v>50</v>
      </c>
      <c r="BV345" s="6"/>
      <c r="CK345" s="22">
        <v>32.370000000000005</v>
      </c>
      <c r="CL345" s="22">
        <v>45</v>
      </c>
      <c r="CN345" s="6"/>
      <c r="DC345" s="22">
        <v>35.370000000000005</v>
      </c>
      <c r="DD345" s="22">
        <v>43</v>
      </c>
      <c r="DF345" s="6"/>
      <c r="DU345" s="22">
        <v>39.42</v>
      </c>
      <c r="DV345" s="22">
        <v>42</v>
      </c>
      <c r="DX345" s="6"/>
      <c r="EM345" s="22">
        <v>45.370000000000005</v>
      </c>
      <c r="EN345" s="22">
        <v>39</v>
      </c>
      <c r="EP345" s="6"/>
    </row>
    <row r="346" spans="14:146" x14ac:dyDescent="0.25">
      <c r="N346" s="22">
        <v>22.32</v>
      </c>
      <c r="O346" s="22">
        <v>56</v>
      </c>
      <c r="Q346" s="6"/>
      <c r="AF346" s="22">
        <v>23.08</v>
      </c>
      <c r="AG346" s="22">
        <v>56</v>
      </c>
      <c r="AI346" s="6"/>
      <c r="AX346" s="22">
        <v>24.33</v>
      </c>
      <c r="AY346" s="22">
        <v>53</v>
      </c>
      <c r="BA346" s="6"/>
      <c r="BS346" s="22">
        <v>27.27</v>
      </c>
      <c r="BT346" s="22">
        <v>50</v>
      </c>
      <c r="BV346" s="6"/>
      <c r="CK346" s="22">
        <v>32.360000000000007</v>
      </c>
      <c r="CL346" s="22">
        <v>45</v>
      </c>
      <c r="CN346" s="6"/>
      <c r="DC346" s="22">
        <v>35.360000000000007</v>
      </c>
      <c r="DD346" s="22">
        <v>44</v>
      </c>
      <c r="DF346" s="6"/>
      <c r="DU346" s="22">
        <v>39.410000000000004</v>
      </c>
      <c r="DV346" s="22">
        <v>42</v>
      </c>
      <c r="DX346" s="6"/>
      <c r="EM346" s="22">
        <v>45.360000000000007</v>
      </c>
      <c r="EN346" s="22">
        <v>39</v>
      </c>
      <c r="EP346" s="6"/>
    </row>
    <row r="347" spans="14:146" x14ac:dyDescent="0.25">
      <c r="N347" s="22">
        <v>22.31</v>
      </c>
      <c r="O347" s="22">
        <v>56</v>
      </c>
      <c r="Q347" s="6"/>
      <c r="AF347" s="22">
        <v>23.07</v>
      </c>
      <c r="AG347" s="22">
        <v>56</v>
      </c>
      <c r="AI347" s="6"/>
      <c r="AX347" s="22">
        <v>24.32</v>
      </c>
      <c r="AY347" s="22">
        <v>53</v>
      </c>
      <c r="BA347" s="6"/>
      <c r="BS347" s="22">
        <v>27.26</v>
      </c>
      <c r="BT347" s="22">
        <v>50</v>
      </c>
      <c r="BV347" s="6"/>
      <c r="CK347" s="22">
        <v>32.35</v>
      </c>
      <c r="CL347" s="22">
        <v>45</v>
      </c>
      <c r="CN347" s="6"/>
      <c r="DC347" s="22">
        <v>35.35</v>
      </c>
      <c r="DD347" s="22">
        <v>44</v>
      </c>
      <c r="DF347" s="6"/>
      <c r="DU347" s="22">
        <v>39.400000000000006</v>
      </c>
      <c r="DV347" s="22">
        <v>42</v>
      </c>
      <c r="DX347" s="6"/>
      <c r="EM347" s="22">
        <v>45.35</v>
      </c>
      <c r="EN347" s="22">
        <v>39</v>
      </c>
      <c r="EP347" s="6"/>
    </row>
    <row r="348" spans="14:146" x14ac:dyDescent="0.25">
      <c r="N348" s="22">
        <v>22.3</v>
      </c>
      <c r="O348" s="22">
        <v>56</v>
      </c>
      <c r="Q348" s="6"/>
      <c r="AF348" s="22">
        <v>23.06</v>
      </c>
      <c r="AG348" s="22">
        <v>56</v>
      </c>
      <c r="AI348" s="6"/>
      <c r="AX348" s="22">
        <v>24.31</v>
      </c>
      <c r="AY348" s="22">
        <v>53</v>
      </c>
      <c r="BA348" s="6"/>
      <c r="BS348" s="22">
        <v>27.25</v>
      </c>
      <c r="BT348" s="22">
        <v>50</v>
      </c>
      <c r="BV348" s="6"/>
      <c r="CK348" s="22">
        <v>32.340000000000003</v>
      </c>
      <c r="CL348" s="22">
        <v>45</v>
      </c>
      <c r="CN348" s="6"/>
      <c r="DC348" s="22">
        <v>35.340000000000003</v>
      </c>
      <c r="DD348" s="22">
        <v>44</v>
      </c>
      <c r="DF348" s="6"/>
      <c r="DU348" s="22">
        <v>39.39</v>
      </c>
      <c r="DV348" s="22">
        <v>42</v>
      </c>
      <c r="DX348" s="6"/>
      <c r="EM348" s="22">
        <v>45.34</v>
      </c>
      <c r="EN348" s="22">
        <v>39</v>
      </c>
      <c r="EP348" s="6"/>
    </row>
    <row r="349" spans="14:146" x14ac:dyDescent="0.25">
      <c r="N349" s="22">
        <v>22.29</v>
      </c>
      <c r="O349" s="22">
        <v>56</v>
      </c>
      <c r="Q349" s="6"/>
      <c r="AF349" s="22">
        <v>23.05</v>
      </c>
      <c r="AG349" s="22">
        <v>56</v>
      </c>
      <c r="AI349" s="6"/>
      <c r="AX349" s="22">
        <v>24.3</v>
      </c>
      <c r="AY349" s="22">
        <v>53</v>
      </c>
      <c r="BA349" s="6"/>
      <c r="BS349" s="22">
        <v>27.24</v>
      </c>
      <c r="BT349" s="22">
        <v>51</v>
      </c>
      <c r="BV349" s="6"/>
      <c r="CK349" s="22">
        <v>32.330000000000005</v>
      </c>
      <c r="CL349" s="22">
        <v>46</v>
      </c>
      <c r="CN349" s="6"/>
      <c r="DC349" s="22">
        <v>35.330000000000005</v>
      </c>
      <c r="DD349" s="22">
        <v>44</v>
      </c>
      <c r="DF349" s="6"/>
      <c r="DU349" s="22">
        <v>39.380000000000003</v>
      </c>
      <c r="DV349" s="22">
        <v>42</v>
      </c>
      <c r="DX349" s="6"/>
      <c r="EM349" s="22">
        <v>45.330000000000005</v>
      </c>
      <c r="EN349" s="22">
        <v>39</v>
      </c>
      <c r="EP349" s="6"/>
    </row>
    <row r="350" spans="14:146" x14ac:dyDescent="0.25">
      <c r="N350" s="22">
        <v>22.28</v>
      </c>
      <c r="O350" s="22">
        <v>56</v>
      </c>
      <c r="Q350" s="6"/>
      <c r="AF350" s="22">
        <v>23.04</v>
      </c>
      <c r="AG350" s="22">
        <v>56</v>
      </c>
      <c r="AI350" s="6"/>
      <c r="AX350" s="22">
        <v>24.29</v>
      </c>
      <c r="AY350" s="22">
        <v>53</v>
      </c>
      <c r="BA350" s="6"/>
      <c r="BS350" s="22">
        <v>27.23</v>
      </c>
      <c r="BT350" s="22">
        <v>51</v>
      </c>
      <c r="BV350" s="6"/>
      <c r="CK350" s="22">
        <v>32.32</v>
      </c>
      <c r="CL350" s="22">
        <v>46</v>
      </c>
      <c r="CN350" s="6"/>
      <c r="DC350" s="22">
        <v>35.32</v>
      </c>
      <c r="DD350" s="22">
        <v>44</v>
      </c>
      <c r="DF350" s="6"/>
      <c r="DU350" s="22">
        <v>39.370000000000005</v>
      </c>
      <c r="DV350" s="22">
        <v>42</v>
      </c>
      <c r="DX350" s="6"/>
      <c r="EM350" s="22">
        <v>45.32</v>
      </c>
      <c r="EN350" s="22">
        <v>39</v>
      </c>
      <c r="EP350" s="6"/>
    </row>
    <row r="351" spans="14:146" x14ac:dyDescent="0.25">
      <c r="N351" s="22">
        <v>22.27</v>
      </c>
      <c r="O351" s="22">
        <v>56</v>
      </c>
      <c r="Q351" s="6"/>
      <c r="AF351" s="22">
        <v>23.03</v>
      </c>
      <c r="AG351" s="22">
        <v>56</v>
      </c>
      <c r="AI351" s="6"/>
      <c r="AX351" s="22">
        <v>24.28</v>
      </c>
      <c r="AY351" s="22">
        <v>53</v>
      </c>
      <c r="BA351" s="6"/>
      <c r="BS351" s="22">
        <v>27.22</v>
      </c>
      <c r="BT351" s="22">
        <v>51</v>
      </c>
      <c r="BV351" s="6"/>
      <c r="CK351" s="22">
        <v>32.31</v>
      </c>
      <c r="CL351" s="22">
        <v>46</v>
      </c>
      <c r="CN351" s="6"/>
      <c r="DC351" s="22">
        <v>35.31</v>
      </c>
      <c r="DD351" s="22">
        <v>44</v>
      </c>
      <c r="DF351" s="6"/>
      <c r="DU351" s="22">
        <v>39.360000000000007</v>
      </c>
      <c r="DV351" s="22">
        <v>42</v>
      </c>
      <c r="DX351" s="6"/>
      <c r="EM351" s="22">
        <v>45.31</v>
      </c>
      <c r="EN351" s="22">
        <v>39</v>
      </c>
      <c r="EP351" s="6"/>
    </row>
    <row r="352" spans="14:146" x14ac:dyDescent="0.25">
      <c r="N352" s="22">
        <v>22.26</v>
      </c>
      <c r="O352" s="22">
        <v>56</v>
      </c>
      <c r="Q352" s="6"/>
      <c r="AF352" s="22">
        <v>23.02</v>
      </c>
      <c r="AG352" s="22">
        <v>56</v>
      </c>
      <c r="AI352" s="6"/>
      <c r="AX352" s="22">
        <v>24.27</v>
      </c>
      <c r="AY352" s="22">
        <v>53</v>
      </c>
      <c r="BA352" s="6"/>
      <c r="BS352" s="22">
        <v>27.21</v>
      </c>
      <c r="BT352" s="22">
        <v>51</v>
      </c>
      <c r="BV352" s="6"/>
      <c r="CK352" s="22">
        <v>32.300000000000004</v>
      </c>
      <c r="CL352" s="22">
        <v>46</v>
      </c>
      <c r="CN352" s="6"/>
      <c r="DC352" s="22">
        <v>35.300000000000004</v>
      </c>
      <c r="DD352" s="22">
        <v>44</v>
      </c>
      <c r="DF352" s="6"/>
      <c r="DU352" s="22">
        <v>39.35</v>
      </c>
      <c r="DV352" s="22">
        <v>42</v>
      </c>
      <c r="DX352" s="6"/>
      <c r="EM352" s="22">
        <v>45.300000000000004</v>
      </c>
      <c r="EN352" s="22">
        <v>40</v>
      </c>
      <c r="EP352" s="6"/>
    </row>
    <row r="353" spans="14:146" x14ac:dyDescent="0.25">
      <c r="N353" s="22">
        <v>22.25</v>
      </c>
      <c r="O353" s="22">
        <v>57</v>
      </c>
      <c r="Q353" s="6"/>
      <c r="AF353" s="22">
        <v>23.01</v>
      </c>
      <c r="AG353" s="22">
        <v>56</v>
      </c>
      <c r="AI353" s="6"/>
      <c r="AX353" s="22">
        <v>24.26</v>
      </c>
      <c r="AY353" s="22">
        <v>53</v>
      </c>
      <c r="BA353" s="6"/>
      <c r="BS353" s="22">
        <v>27.2</v>
      </c>
      <c r="BT353" s="22">
        <v>51</v>
      </c>
      <c r="BV353" s="6"/>
      <c r="CK353" s="22">
        <v>32.290000000000006</v>
      </c>
      <c r="CL353" s="22">
        <v>46</v>
      </c>
      <c r="CN353" s="6"/>
      <c r="DC353" s="22">
        <v>35.290000000000006</v>
      </c>
      <c r="DD353" s="22">
        <v>44</v>
      </c>
      <c r="DF353" s="6"/>
      <c r="DU353" s="22">
        <v>39.340000000000003</v>
      </c>
      <c r="DV353" s="22">
        <v>43</v>
      </c>
      <c r="DX353" s="6"/>
      <c r="EM353" s="22">
        <v>45.290000000000006</v>
      </c>
      <c r="EN353" s="22">
        <v>40</v>
      </c>
      <c r="EP353" s="6"/>
    </row>
    <row r="354" spans="14:146" x14ac:dyDescent="0.25">
      <c r="N354" s="22">
        <v>22.24</v>
      </c>
      <c r="O354" s="22">
        <v>57</v>
      </c>
      <c r="Q354" s="6"/>
      <c r="AF354" s="22">
        <v>23</v>
      </c>
      <c r="AG354" s="22">
        <v>57</v>
      </c>
      <c r="AI354" s="6"/>
      <c r="AX354" s="22">
        <v>24.25</v>
      </c>
      <c r="AY354" s="22">
        <v>53</v>
      </c>
      <c r="BA354" s="6"/>
      <c r="BS354" s="22">
        <v>27.19</v>
      </c>
      <c r="BT354" s="22">
        <v>51</v>
      </c>
      <c r="BV354" s="6"/>
      <c r="CK354" s="22">
        <v>32.28</v>
      </c>
      <c r="CL354" s="22">
        <v>46</v>
      </c>
      <c r="CN354" s="6"/>
      <c r="DC354" s="22">
        <v>35.28</v>
      </c>
      <c r="DD354" s="22">
        <v>44</v>
      </c>
      <c r="DF354" s="6"/>
      <c r="DU354" s="22">
        <v>39.330000000000005</v>
      </c>
      <c r="DV354" s="22">
        <v>43</v>
      </c>
      <c r="DX354" s="6"/>
      <c r="EM354" s="22">
        <v>45.28</v>
      </c>
      <c r="EN354" s="22">
        <v>40</v>
      </c>
      <c r="EP354" s="6"/>
    </row>
    <row r="355" spans="14:146" x14ac:dyDescent="0.25">
      <c r="N355" s="22">
        <v>22.23</v>
      </c>
      <c r="O355" s="22">
        <v>57</v>
      </c>
      <c r="Q355" s="6"/>
      <c r="AF355" s="22">
        <v>22.59</v>
      </c>
      <c r="AG355" s="22">
        <v>57</v>
      </c>
      <c r="AI355" s="6"/>
      <c r="AX355" s="22">
        <v>24.24</v>
      </c>
      <c r="AY355" s="22">
        <v>53</v>
      </c>
      <c r="BA355" s="6"/>
      <c r="BS355" s="22">
        <v>27.18</v>
      </c>
      <c r="BT355" s="22">
        <v>51</v>
      </c>
      <c r="BV355" s="6"/>
      <c r="CK355" s="22">
        <v>32.270000000000003</v>
      </c>
      <c r="CL355" s="22">
        <v>46</v>
      </c>
      <c r="CN355" s="6"/>
      <c r="DC355" s="22">
        <v>35.270000000000003</v>
      </c>
      <c r="DD355" s="22">
        <v>44</v>
      </c>
      <c r="DF355" s="6"/>
      <c r="DU355" s="22">
        <v>39.32</v>
      </c>
      <c r="DV355" s="22">
        <v>43</v>
      </c>
      <c r="DX355" s="6"/>
      <c r="EM355" s="22">
        <v>45.27</v>
      </c>
      <c r="EN355" s="22">
        <v>40</v>
      </c>
      <c r="EP355" s="6"/>
    </row>
    <row r="356" spans="14:146" x14ac:dyDescent="0.25">
      <c r="N356" s="22">
        <v>22.22</v>
      </c>
      <c r="O356" s="22">
        <v>57</v>
      </c>
      <c r="Q356" s="6"/>
      <c r="AF356" s="22">
        <v>22.58</v>
      </c>
      <c r="AG356" s="22">
        <v>57</v>
      </c>
      <c r="AI356" s="6"/>
      <c r="AX356" s="22">
        <v>24.23</v>
      </c>
      <c r="AY356" s="22">
        <v>54</v>
      </c>
      <c r="BA356" s="6"/>
      <c r="BS356" s="22">
        <v>27.169999999999998</v>
      </c>
      <c r="BT356" s="22">
        <v>51</v>
      </c>
      <c r="BV356" s="6"/>
      <c r="CK356" s="22">
        <v>32.260000000000005</v>
      </c>
      <c r="CL356" s="22">
        <v>46</v>
      </c>
      <c r="CN356" s="6"/>
      <c r="DC356" s="22">
        <v>35.260000000000005</v>
      </c>
      <c r="DD356" s="22">
        <v>44</v>
      </c>
      <c r="DF356" s="6"/>
      <c r="DU356" s="22">
        <v>39.31</v>
      </c>
      <c r="DV356" s="22">
        <v>43</v>
      </c>
      <c r="DX356" s="6"/>
      <c r="EM356" s="22">
        <v>45.260000000000005</v>
      </c>
      <c r="EN356" s="22">
        <v>40</v>
      </c>
      <c r="EP356" s="6"/>
    </row>
    <row r="357" spans="14:146" x14ac:dyDescent="0.25">
      <c r="N357" s="22">
        <v>22.21</v>
      </c>
      <c r="O357" s="22">
        <v>57</v>
      </c>
      <c r="Q357" s="6"/>
      <c r="AF357" s="22">
        <v>22.57</v>
      </c>
      <c r="AG357" s="22">
        <v>57</v>
      </c>
      <c r="AI357" s="6"/>
      <c r="AX357" s="22">
        <v>24.22</v>
      </c>
      <c r="AY357" s="22">
        <v>54</v>
      </c>
      <c r="BA357" s="6"/>
      <c r="BS357" s="22">
        <v>27.16</v>
      </c>
      <c r="BT357" s="22">
        <v>51</v>
      </c>
      <c r="BV357" s="6"/>
      <c r="CK357" s="22">
        <v>32.25</v>
      </c>
      <c r="CL357" s="22">
        <v>46</v>
      </c>
      <c r="CN357" s="6"/>
      <c r="DC357" s="22">
        <v>35.25</v>
      </c>
      <c r="DD357" s="22">
        <v>44</v>
      </c>
      <c r="DF357" s="6"/>
      <c r="DU357" s="22">
        <v>39.300000000000004</v>
      </c>
      <c r="DV357" s="22">
        <v>43</v>
      </c>
      <c r="DX357" s="6"/>
      <c r="EM357" s="22">
        <v>45.25</v>
      </c>
      <c r="EN357" s="22">
        <v>40</v>
      </c>
      <c r="EP357" s="6"/>
    </row>
    <row r="358" spans="14:146" x14ac:dyDescent="0.25">
      <c r="N358" s="22">
        <v>22.2</v>
      </c>
      <c r="O358" s="22">
        <v>57</v>
      </c>
      <c r="Q358" s="6"/>
      <c r="AF358" s="22">
        <v>22.56</v>
      </c>
      <c r="AG358" s="22">
        <v>57</v>
      </c>
      <c r="AI358" s="6"/>
      <c r="AX358" s="22">
        <v>24.21</v>
      </c>
      <c r="AY358" s="22">
        <v>54</v>
      </c>
      <c r="BA358" s="6"/>
      <c r="BS358" s="22">
        <v>27.15</v>
      </c>
      <c r="BT358" s="22">
        <v>51</v>
      </c>
      <c r="BV358" s="6"/>
      <c r="CK358" s="22">
        <v>32.24</v>
      </c>
      <c r="CL358" s="22">
        <v>46</v>
      </c>
      <c r="CN358" s="6"/>
      <c r="DC358" s="22">
        <v>35.24</v>
      </c>
      <c r="DD358" s="22">
        <v>44</v>
      </c>
      <c r="DF358" s="6"/>
      <c r="DU358" s="22">
        <v>39.290000000000006</v>
      </c>
      <c r="DV358" s="22">
        <v>43</v>
      </c>
      <c r="DX358" s="6"/>
      <c r="EM358" s="22">
        <v>45.24</v>
      </c>
      <c r="EN358" s="22">
        <v>40</v>
      </c>
      <c r="EP358" s="6"/>
    </row>
    <row r="359" spans="14:146" x14ac:dyDescent="0.25">
      <c r="N359" s="22">
        <v>22.19</v>
      </c>
      <c r="O359" s="22">
        <v>57</v>
      </c>
      <c r="Q359" s="6"/>
      <c r="AF359" s="22">
        <v>22.55</v>
      </c>
      <c r="AG359" s="22">
        <v>57</v>
      </c>
      <c r="AI359" s="6"/>
      <c r="AX359" s="22">
        <v>24.2</v>
      </c>
      <c r="AY359" s="22">
        <v>54</v>
      </c>
      <c r="BA359" s="6"/>
      <c r="BS359" s="22">
        <v>27.14</v>
      </c>
      <c r="BT359" s="22">
        <v>51</v>
      </c>
      <c r="BV359" s="6"/>
      <c r="CK359" s="22">
        <v>32.230000000000004</v>
      </c>
      <c r="CL359" s="22">
        <v>46</v>
      </c>
      <c r="CN359" s="6"/>
      <c r="DC359" s="22">
        <v>35.230000000000004</v>
      </c>
      <c r="DD359" s="22">
        <v>44</v>
      </c>
      <c r="DF359" s="6"/>
      <c r="DU359" s="22">
        <v>39.28</v>
      </c>
      <c r="DV359" s="22">
        <v>43</v>
      </c>
      <c r="DX359" s="6"/>
      <c r="EM359" s="22">
        <v>45.23</v>
      </c>
      <c r="EN359" s="22">
        <v>40</v>
      </c>
      <c r="EP359" s="6"/>
    </row>
    <row r="360" spans="14:146" x14ac:dyDescent="0.25">
      <c r="N360" s="22">
        <v>22.18</v>
      </c>
      <c r="O360" s="22">
        <v>57</v>
      </c>
      <c r="Q360" s="6"/>
      <c r="AF360" s="22">
        <v>22.54</v>
      </c>
      <c r="AG360" s="22">
        <v>57</v>
      </c>
      <c r="AI360" s="6"/>
      <c r="AX360" s="22">
        <v>24.19</v>
      </c>
      <c r="AY360" s="22">
        <v>54</v>
      </c>
      <c r="BA360" s="6"/>
      <c r="BS360" s="22">
        <v>27.13</v>
      </c>
      <c r="BT360" s="22">
        <v>52</v>
      </c>
      <c r="BV360" s="6"/>
      <c r="CK360" s="22">
        <v>32.220000000000006</v>
      </c>
      <c r="CL360" s="22">
        <v>46</v>
      </c>
      <c r="CN360" s="6"/>
      <c r="DC360" s="22">
        <v>35.220000000000006</v>
      </c>
      <c r="DD360" s="22">
        <v>44</v>
      </c>
      <c r="DF360" s="6"/>
      <c r="DU360" s="22">
        <v>39.270000000000003</v>
      </c>
      <c r="DV360" s="22">
        <v>43</v>
      </c>
      <c r="DX360" s="6"/>
      <c r="EM360" s="22">
        <v>45.22</v>
      </c>
      <c r="EN360" s="22">
        <v>40</v>
      </c>
      <c r="EP360" s="6"/>
    </row>
    <row r="361" spans="14:146" x14ac:dyDescent="0.25">
      <c r="N361" s="22">
        <v>22.169999999999998</v>
      </c>
      <c r="O361" s="22">
        <v>57</v>
      </c>
      <c r="Q361" s="6"/>
      <c r="AF361" s="22">
        <v>22.53</v>
      </c>
      <c r="AG361" s="22">
        <v>57</v>
      </c>
      <c r="AI361" s="6"/>
      <c r="AX361" s="22">
        <v>24.18</v>
      </c>
      <c r="AY361" s="22">
        <v>54</v>
      </c>
      <c r="BA361" s="6"/>
      <c r="BS361" s="22">
        <v>27.12</v>
      </c>
      <c r="BT361" s="22">
        <v>52</v>
      </c>
      <c r="BV361" s="6"/>
      <c r="CK361" s="22">
        <v>32.21</v>
      </c>
      <c r="CL361" s="22">
        <v>46</v>
      </c>
      <c r="CN361" s="6"/>
      <c r="DC361" s="22">
        <v>35.21</v>
      </c>
      <c r="DD361" s="22">
        <v>44</v>
      </c>
      <c r="DF361" s="6"/>
      <c r="DU361" s="22">
        <v>39.260000000000005</v>
      </c>
      <c r="DV361" s="22">
        <v>43</v>
      </c>
      <c r="DX361" s="6"/>
      <c r="EM361" s="22">
        <v>45.21</v>
      </c>
      <c r="EN361" s="22">
        <v>40</v>
      </c>
      <c r="EP361" s="6"/>
    </row>
    <row r="362" spans="14:146" x14ac:dyDescent="0.25">
      <c r="N362" s="22">
        <v>22.16</v>
      </c>
      <c r="O362" s="22">
        <v>58</v>
      </c>
      <c r="Q362" s="6"/>
      <c r="AF362" s="22">
        <v>22.52</v>
      </c>
      <c r="AG362" s="22">
        <v>57</v>
      </c>
      <c r="AI362" s="6"/>
      <c r="AX362" s="22">
        <v>24.169999999999998</v>
      </c>
      <c r="AY362" s="22">
        <v>54</v>
      </c>
      <c r="BA362" s="6"/>
      <c r="BS362" s="22">
        <v>27.11</v>
      </c>
      <c r="BT362" s="22">
        <v>52</v>
      </c>
      <c r="BV362" s="6"/>
      <c r="CK362" s="22">
        <v>32.200000000000003</v>
      </c>
      <c r="CL362" s="22">
        <v>46</v>
      </c>
      <c r="CN362" s="6"/>
      <c r="DC362" s="22">
        <v>35.200000000000003</v>
      </c>
      <c r="DD362" s="22">
        <v>44</v>
      </c>
      <c r="DF362" s="6"/>
      <c r="DU362" s="22">
        <v>39.25</v>
      </c>
      <c r="DV362" s="22">
        <v>43</v>
      </c>
      <c r="DX362" s="6"/>
      <c r="EM362" s="22">
        <v>45.2</v>
      </c>
      <c r="EN362" s="22">
        <v>40</v>
      </c>
      <c r="EP362" s="6"/>
    </row>
    <row r="363" spans="14:146" x14ac:dyDescent="0.25">
      <c r="N363" s="22">
        <v>22.15</v>
      </c>
      <c r="O363" s="22">
        <v>58</v>
      </c>
      <c r="Q363" s="6"/>
      <c r="AF363" s="22">
        <v>22.51</v>
      </c>
      <c r="AG363" s="22">
        <v>57</v>
      </c>
      <c r="AI363" s="6"/>
      <c r="AX363" s="22">
        <v>24.16</v>
      </c>
      <c r="AY363" s="22">
        <v>54</v>
      </c>
      <c r="BA363" s="6"/>
      <c r="BS363" s="22">
        <v>27.1</v>
      </c>
      <c r="BT363" s="22">
        <v>52</v>
      </c>
      <c r="BV363" s="6"/>
      <c r="CK363" s="22">
        <v>32.190000000000005</v>
      </c>
      <c r="CL363" s="22">
        <v>46</v>
      </c>
      <c r="CN363" s="6"/>
      <c r="DC363" s="22">
        <v>35.190000000000005</v>
      </c>
      <c r="DD363" s="22">
        <v>44</v>
      </c>
      <c r="DF363" s="6"/>
      <c r="DU363" s="22">
        <v>39.24</v>
      </c>
      <c r="DV363" s="22">
        <v>43</v>
      </c>
      <c r="DX363" s="6"/>
      <c r="EM363" s="22">
        <v>45.19</v>
      </c>
      <c r="EN363" s="22">
        <v>40</v>
      </c>
      <c r="EP363" s="6"/>
    </row>
    <row r="364" spans="14:146" x14ac:dyDescent="0.25">
      <c r="N364" s="22">
        <v>22.14</v>
      </c>
      <c r="O364" s="22">
        <v>58</v>
      </c>
      <c r="Q364" s="6"/>
      <c r="AF364" s="22">
        <v>22.5</v>
      </c>
      <c r="AG364" s="22">
        <v>58</v>
      </c>
      <c r="AI364" s="6"/>
      <c r="AX364" s="22">
        <v>24.15</v>
      </c>
      <c r="AY364" s="22">
        <v>54</v>
      </c>
      <c r="BA364" s="6"/>
      <c r="BS364" s="22">
        <v>27.09</v>
      </c>
      <c r="BT364" s="22">
        <v>52</v>
      </c>
      <c r="BV364" s="6"/>
      <c r="CK364" s="22">
        <v>32.180000000000007</v>
      </c>
      <c r="CL364" s="22">
        <v>46</v>
      </c>
      <c r="CN364" s="6"/>
      <c r="DC364" s="22">
        <v>35.180000000000007</v>
      </c>
      <c r="DD364" s="22">
        <v>44</v>
      </c>
      <c r="DF364" s="6"/>
      <c r="DU364" s="22">
        <v>39.230000000000004</v>
      </c>
      <c r="DV364" s="22">
        <v>43</v>
      </c>
      <c r="DX364" s="6"/>
      <c r="EM364" s="22">
        <v>45.18</v>
      </c>
      <c r="EN364" s="22">
        <v>40</v>
      </c>
      <c r="EP364" s="6"/>
    </row>
    <row r="365" spans="14:146" x14ac:dyDescent="0.25">
      <c r="N365" s="22">
        <v>22.13</v>
      </c>
      <c r="O365" s="22">
        <v>58</v>
      </c>
      <c r="Q365" s="6"/>
      <c r="AF365" s="22">
        <v>22.49</v>
      </c>
      <c r="AG365" s="22">
        <v>58</v>
      </c>
      <c r="AI365" s="6"/>
      <c r="AX365" s="22">
        <v>24.14</v>
      </c>
      <c r="AY365" s="22">
        <v>54</v>
      </c>
      <c r="BA365" s="6"/>
      <c r="BS365" s="22">
        <v>27.08</v>
      </c>
      <c r="BT365" s="22">
        <v>52</v>
      </c>
      <c r="BV365" s="6"/>
      <c r="CK365" s="22">
        <v>32.17</v>
      </c>
      <c r="CL365" s="22">
        <v>46</v>
      </c>
      <c r="CN365" s="6"/>
      <c r="DC365" s="22">
        <v>35.17</v>
      </c>
      <c r="DD365" s="22">
        <v>44</v>
      </c>
      <c r="DF365" s="6"/>
      <c r="DU365" s="22">
        <v>39.220000000000006</v>
      </c>
      <c r="DV365" s="22">
        <v>43</v>
      </c>
      <c r="DX365" s="6"/>
      <c r="EM365" s="22">
        <v>45.17</v>
      </c>
      <c r="EN365" s="22">
        <v>40</v>
      </c>
      <c r="EP365" s="6"/>
    </row>
    <row r="366" spans="14:146" x14ac:dyDescent="0.25">
      <c r="N366" s="22">
        <v>22.12</v>
      </c>
      <c r="O366" s="22">
        <v>58</v>
      </c>
      <c r="Q366" s="6"/>
      <c r="AF366" s="22">
        <v>22.48</v>
      </c>
      <c r="AG366" s="22">
        <v>58</v>
      </c>
      <c r="AI366" s="6"/>
      <c r="AX366" s="22">
        <v>24.13</v>
      </c>
      <c r="AY366" s="22">
        <v>55</v>
      </c>
      <c r="BA366" s="6"/>
      <c r="BS366" s="22">
        <v>27.07</v>
      </c>
      <c r="BT366" s="22">
        <v>52</v>
      </c>
      <c r="BV366" s="6"/>
      <c r="CK366" s="22">
        <v>32.160000000000004</v>
      </c>
      <c r="CL366" s="22">
        <v>46</v>
      </c>
      <c r="CN366" s="6"/>
      <c r="DC366" s="22">
        <v>35.160000000000004</v>
      </c>
      <c r="DD366" s="22">
        <v>45</v>
      </c>
      <c r="DF366" s="6"/>
      <c r="DU366" s="22">
        <v>39.21</v>
      </c>
      <c r="DV366" s="22">
        <v>43</v>
      </c>
      <c r="DX366" s="6"/>
      <c r="EM366" s="22">
        <v>45.16</v>
      </c>
      <c r="EN366" s="22">
        <v>40</v>
      </c>
      <c r="EP366" s="6"/>
    </row>
    <row r="367" spans="14:146" x14ac:dyDescent="0.25">
      <c r="N367" s="22">
        <v>22.11</v>
      </c>
      <c r="O367" s="22">
        <v>58</v>
      </c>
      <c r="Q367" s="6"/>
      <c r="AF367" s="22">
        <v>22.47</v>
      </c>
      <c r="AG367" s="22">
        <v>58</v>
      </c>
      <c r="AI367" s="6"/>
      <c r="AX367" s="22">
        <v>24.12</v>
      </c>
      <c r="AY367" s="22">
        <v>55</v>
      </c>
      <c r="BA367" s="6"/>
      <c r="BS367" s="22">
        <v>27.06</v>
      </c>
      <c r="BT367" s="22">
        <v>52</v>
      </c>
      <c r="BV367" s="6"/>
      <c r="CK367" s="22">
        <v>32.150000000000006</v>
      </c>
      <c r="CL367" s="22">
        <v>46</v>
      </c>
      <c r="CN367" s="6"/>
      <c r="DC367" s="22">
        <v>35.150000000000006</v>
      </c>
      <c r="DD367" s="22">
        <v>45</v>
      </c>
      <c r="DF367" s="6"/>
      <c r="DU367" s="22">
        <v>39.200000000000003</v>
      </c>
      <c r="DV367" s="22">
        <v>43</v>
      </c>
      <c r="DX367" s="6"/>
      <c r="EM367" s="22">
        <v>45.15</v>
      </c>
      <c r="EN367" s="22">
        <v>40</v>
      </c>
      <c r="EP367" s="6"/>
    </row>
    <row r="368" spans="14:146" x14ac:dyDescent="0.25">
      <c r="N368" s="22">
        <v>22.1</v>
      </c>
      <c r="O368" s="22">
        <v>58</v>
      </c>
      <c r="Q368" s="6"/>
      <c r="AF368" s="22">
        <v>22.46</v>
      </c>
      <c r="AG368" s="22">
        <v>58</v>
      </c>
      <c r="AI368" s="6"/>
      <c r="AX368" s="22">
        <v>24.11</v>
      </c>
      <c r="AY368" s="22">
        <v>55</v>
      </c>
      <c r="BA368" s="6"/>
      <c r="BS368" s="22">
        <v>27.05</v>
      </c>
      <c r="BT368" s="22">
        <v>52</v>
      </c>
      <c r="BV368" s="6"/>
      <c r="CK368" s="22">
        <v>32.14</v>
      </c>
      <c r="CL368" s="22">
        <v>46</v>
      </c>
      <c r="CN368" s="6"/>
      <c r="DC368" s="22">
        <v>35.14</v>
      </c>
      <c r="DD368" s="22">
        <v>45</v>
      </c>
      <c r="DF368" s="6"/>
      <c r="DU368" s="22">
        <v>39.190000000000005</v>
      </c>
      <c r="DV368" s="22">
        <v>43</v>
      </c>
      <c r="DX368" s="6"/>
      <c r="EM368" s="22">
        <v>45.14</v>
      </c>
      <c r="EN368" s="22">
        <v>40</v>
      </c>
      <c r="EP368" s="6"/>
    </row>
    <row r="369" spans="14:146" x14ac:dyDescent="0.25">
      <c r="N369" s="22">
        <v>22.09</v>
      </c>
      <c r="O369" s="22">
        <v>58</v>
      </c>
      <c r="Q369" s="6"/>
      <c r="AF369" s="22">
        <v>22.45</v>
      </c>
      <c r="AG369" s="22">
        <v>58</v>
      </c>
      <c r="AI369" s="6"/>
      <c r="AX369" s="22">
        <v>24.1</v>
      </c>
      <c r="AY369" s="22">
        <v>55</v>
      </c>
      <c r="BA369" s="6"/>
      <c r="BS369" s="22">
        <v>27.04</v>
      </c>
      <c r="BT369" s="22">
        <v>52</v>
      </c>
      <c r="BV369" s="6"/>
      <c r="CK369" s="22">
        <v>32.130000000000003</v>
      </c>
      <c r="CL369" s="22">
        <v>46</v>
      </c>
      <c r="CN369" s="6"/>
      <c r="DC369" s="22">
        <v>35.130000000000003</v>
      </c>
      <c r="DD369" s="22">
        <v>45</v>
      </c>
      <c r="DF369" s="6"/>
      <c r="DU369" s="22">
        <v>39.180000000000007</v>
      </c>
      <c r="DV369" s="22">
        <v>43</v>
      </c>
      <c r="DX369" s="6"/>
      <c r="EM369" s="22">
        <v>45.13</v>
      </c>
      <c r="EN369" s="22">
        <v>40</v>
      </c>
      <c r="EP369" s="6"/>
    </row>
    <row r="370" spans="14:146" x14ac:dyDescent="0.25">
      <c r="N370" s="22">
        <v>22.08</v>
      </c>
      <c r="O370" s="22">
        <v>59</v>
      </c>
      <c r="Q370" s="6"/>
      <c r="AF370" s="22">
        <v>22.44</v>
      </c>
      <c r="AG370" s="22">
        <v>58</v>
      </c>
      <c r="AI370" s="6"/>
      <c r="AX370" s="22">
        <v>24.09</v>
      </c>
      <c r="AY370" s="22">
        <v>55</v>
      </c>
      <c r="BA370" s="6"/>
      <c r="BS370" s="22">
        <v>27.03</v>
      </c>
      <c r="BT370" s="22">
        <v>52</v>
      </c>
      <c r="BV370" s="6"/>
      <c r="CK370" s="22">
        <v>32.120000000000005</v>
      </c>
      <c r="CL370" s="22">
        <v>47</v>
      </c>
      <c r="CN370" s="6"/>
      <c r="DC370" s="22">
        <v>35.120000000000005</v>
      </c>
      <c r="DD370" s="22">
        <v>45</v>
      </c>
      <c r="DF370" s="6"/>
      <c r="DU370" s="22">
        <v>39.17</v>
      </c>
      <c r="DV370" s="22">
        <v>43</v>
      </c>
      <c r="DX370" s="6"/>
      <c r="EM370" s="22">
        <v>45.12</v>
      </c>
      <c r="EN370" s="22">
        <v>40</v>
      </c>
      <c r="EP370" s="6"/>
    </row>
    <row r="371" spans="14:146" x14ac:dyDescent="0.25">
      <c r="N371" s="22">
        <v>22.07</v>
      </c>
      <c r="O371" s="22">
        <v>59</v>
      </c>
      <c r="Q371" s="6"/>
      <c r="AF371" s="22">
        <v>22.43</v>
      </c>
      <c r="AG371" s="22">
        <v>58</v>
      </c>
      <c r="AI371" s="6"/>
      <c r="AX371" s="22">
        <v>24.08</v>
      </c>
      <c r="AY371" s="22">
        <v>55</v>
      </c>
      <c r="BA371" s="6"/>
      <c r="BS371" s="22">
        <v>27.02</v>
      </c>
      <c r="BT371" s="22">
        <v>53</v>
      </c>
      <c r="BV371" s="6"/>
      <c r="CK371" s="22">
        <v>32.110000000000007</v>
      </c>
      <c r="CL371" s="22">
        <v>47</v>
      </c>
      <c r="CN371" s="6"/>
      <c r="DC371" s="22">
        <v>35.110000000000007</v>
      </c>
      <c r="DD371" s="22">
        <v>45</v>
      </c>
      <c r="DF371" s="6"/>
      <c r="DU371" s="22">
        <v>39.160000000000004</v>
      </c>
      <c r="DV371" s="22">
        <v>43</v>
      </c>
      <c r="DX371" s="6"/>
      <c r="EM371" s="22">
        <v>45.11</v>
      </c>
      <c r="EN371" s="22">
        <v>40</v>
      </c>
      <c r="EP371" s="6"/>
    </row>
    <row r="372" spans="14:146" x14ac:dyDescent="0.25">
      <c r="N372" s="22">
        <v>22.06</v>
      </c>
      <c r="O372" s="22">
        <v>59</v>
      </c>
      <c r="Q372" s="6"/>
      <c r="AF372" s="22">
        <v>22.419999999999998</v>
      </c>
      <c r="AG372" s="22">
        <v>58</v>
      </c>
      <c r="AI372" s="6"/>
      <c r="AX372" s="22">
        <v>24.07</v>
      </c>
      <c r="AY372" s="22">
        <v>55</v>
      </c>
      <c r="BA372" s="6"/>
      <c r="BS372" s="22">
        <v>27.01</v>
      </c>
      <c r="BT372" s="22">
        <v>53</v>
      </c>
      <c r="BV372" s="6"/>
      <c r="CK372" s="22">
        <v>32.1</v>
      </c>
      <c r="CL372" s="22">
        <v>47</v>
      </c>
      <c r="CN372" s="6"/>
      <c r="DC372" s="22">
        <v>35.1</v>
      </c>
      <c r="DD372" s="22">
        <v>45</v>
      </c>
      <c r="DF372" s="6"/>
      <c r="DU372" s="22">
        <v>39.150000000000006</v>
      </c>
      <c r="DV372" s="22">
        <v>43</v>
      </c>
      <c r="DX372" s="6"/>
      <c r="EM372" s="22">
        <v>45.1</v>
      </c>
      <c r="EN372" s="22">
        <v>40</v>
      </c>
      <c r="EP372" s="6"/>
    </row>
    <row r="373" spans="14:146" x14ac:dyDescent="0.25">
      <c r="N373" s="22">
        <v>22.05</v>
      </c>
      <c r="O373" s="22">
        <v>59</v>
      </c>
      <c r="Q373" s="6"/>
      <c r="AF373" s="22">
        <v>22.41</v>
      </c>
      <c r="AG373" s="22">
        <v>58</v>
      </c>
      <c r="AI373" s="6"/>
      <c r="AX373" s="22">
        <v>24.06</v>
      </c>
      <c r="AY373" s="22">
        <v>55</v>
      </c>
      <c r="BA373" s="6"/>
      <c r="BS373" s="22">
        <v>27</v>
      </c>
      <c r="BT373" s="22">
        <v>53</v>
      </c>
      <c r="BV373" s="6"/>
      <c r="CK373" s="22">
        <v>32.090000000000003</v>
      </c>
      <c r="CL373" s="22">
        <v>47</v>
      </c>
      <c r="CN373" s="6"/>
      <c r="DC373" s="22">
        <v>35.090000000000003</v>
      </c>
      <c r="DD373" s="22">
        <v>45</v>
      </c>
      <c r="DF373" s="6"/>
      <c r="DU373" s="22">
        <v>39.14</v>
      </c>
      <c r="DV373" s="22">
        <v>43</v>
      </c>
      <c r="DX373" s="6"/>
      <c r="EM373" s="22">
        <v>45.09</v>
      </c>
      <c r="EN373" s="22">
        <v>40</v>
      </c>
      <c r="EP373" s="6"/>
    </row>
    <row r="374" spans="14:146" x14ac:dyDescent="0.25">
      <c r="N374" s="22">
        <v>22.04</v>
      </c>
      <c r="O374" s="22">
        <v>59</v>
      </c>
      <c r="Q374" s="6"/>
      <c r="AF374" s="22">
        <v>22.4</v>
      </c>
      <c r="AG374" s="22">
        <v>59</v>
      </c>
      <c r="AI374" s="6"/>
      <c r="AX374" s="22">
        <v>24.05</v>
      </c>
      <c r="AY374" s="22">
        <v>55</v>
      </c>
      <c r="BA374" s="6"/>
      <c r="BS374" s="22">
        <v>26.59</v>
      </c>
      <c r="BT374" s="22">
        <v>53</v>
      </c>
      <c r="BV374" s="6"/>
      <c r="CK374" s="22">
        <v>32.080000000000005</v>
      </c>
      <c r="CL374" s="22">
        <v>47</v>
      </c>
      <c r="CN374" s="6"/>
      <c r="DC374" s="22">
        <v>35.080000000000005</v>
      </c>
      <c r="DD374" s="22">
        <v>45</v>
      </c>
      <c r="DF374" s="6"/>
      <c r="DU374" s="22">
        <v>39.130000000000003</v>
      </c>
      <c r="DV374" s="22">
        <v>43</v>
      </c>
      <c r="DX374" s="6"/>
      <c r="EM374" s="22">
        <v>45.08</v>
      </c>
      <c r="EN374" s="22">
        <v>40</v>
      </c>
      <c r="EP374" s="6"/>
    </row>
    <row r="375" spans="14:146" x14ac:dyDescent="0.25">
      <c r="N375" s="22">
        <v>22.03</v>
      </c>
      <c r="O375" s="22">
        <v>59</v>
      </c>
      <c r="Q375" s="6"/>
      <c r="AF375" s="22">
        <v>22.39</v>
      </c>
      <c r="AG375" s="22">
        <v>59</v>
      </c>
      <c r="AI375" s="6"/>
      <c r="AX375" s="22">
        <v>24.04</v>
      </c>
      <c r="AY375" s="22">
        <v>56</v>
      </c>
      <c r="BA375" s="6"/>
      <c r="BS375" s="22">
        <v>26.58</v>
      </c>
      <c r="BT375" s="22">
        <v>53</v>
      </c>
      <c r="BV375" s="6"/>
      <c r="CK375" s="22">
        <v>32.07</v>
      </c>
      <c r="CL375" s="22">
        <v>47</v>
      </c>
      <c r="CN375" s="6"/>
      <c r="DC375" s="22">
        <v>35.07</v>
      </c>
      <c r="DD375" s="22">
        <v>45</v>
      </c>
      <c r="DF375" s="6"/>
      <c r="DU375" s="22">
        <v>39.120000000000005</v>
      </c>
      <c r="DV375" s="22">
        <v>44</v>
      </c>
      <c r="DX375" s="6"/>
      <c r="EM375" s="22">
        <v>45.07</v>
      </c>
      <c r="EN375" s="22">
        <v>40</v>
      </c>
      <c r="EP375" s="6"/>
    </row>
    <row r="376" spans="14:146" x14ac:dyDescent="0.25">
      <c r="N376" s="22">
        <v>22.02</v>
      </c>
      <c r="O376" s="22">
        <v>59</v>
      </c>
      <c r="Q376" s="6"/>
      <c r="AF376" s="22">
        <v>22.38</v>
      </c>
      <c r="AG376" s="22">
        <v>59</v>
      </c>
      <c r="AI376" s="6"/>
      <c r="AX376" s="22">
        <v>24.03</v>
      </c>
      <c r="AY376" s="22">
        <v>56</v>
      </c>
      <c r="BA376" s="6"/>
      <c r="BS376" s="22">
        <v>26.57</v>
      </c>
      <c r="BT376" s="22">
        <v>53</v>
      </c>
      <c r="BV376" s="6"/>
      <c r="CK376" s="22">
        <v>32.06</v>
      </c>
      <c r="CL376" s="22">
        <v>47</v>
      </c>
      <c r="CN376" s="6"/>
      <c r="DC376" s="22">
        <v>35.06</v>
      </c>
      <c r="DD376" s="22">
        <v>45</v>
      </c>
      <c r="DF376" s="6"/>
      <c r="DU376" s="22">
        <v>39.110000000000007</v>
      </c>
      <c r="DV376" s="22">
        <v>44</v>
      </c>
      <c r="DX376" s="6"/>
      <c r="EM376" s="22">
        <v>45.06</v>
      </c>
      <c r="EN376" s="22">
        <v>40</v>
      </c>
      <c r="EP376" s="6"/>
    </row>
    <row r="377" spans="14:146" x14ac:dyDescent="0.25">
      <c r="N377" s="22">
        <v>22.01</v>
      </c>
      <c r="O377" s="22">
        <v>59</v>
      </c>
      <c r="Q377" s="6"/>
      <c r="AF377" s="22">
        <v>22.37</v>
      </c>
      <c r="AG377" s="22">
        <v>59</v>
      </c>
      <c r="AI377" s="6"/>
      <c r="AX377" s="22">
        <v>24.02</v>
      </c>
      <c r="AY377" s="22">
        <v>56</v>
      </c>
      <c r="BA377" s="6"/>
      <c r="BS377" s="22">
        <v>26.56</v>
      </c>
      <c r="BT377" s="22">
        <v>53</v>
      </c>
      <c r="BV377" s="6"/>
      <c r="CK377" s="22">
        <v>32.050000000000004</v>
      </c>
      <c r="CL377" s="22">
        <v>47</v>
      </c>
      <c r="CN377" s="6"/>
      <c r="DC377" s="22">
        <v>35.050000000000004</v>
      </c>
      <c r="DD377" s="22">
        <v>45</v>
      </c>
      <c r="DF377" s="6"/>
      <c r="DU377" s="22">
        <v>39.1</v>
      </c>
      <c r="DV377" s="22">
        <v>44</v>
      </c>
      <c r="DX377" s="6"/>
      <c r="EM377" s="22">
        <v>45.05</v>
      </c>
      <c r="EN377" s="22">
        <v>40</v>
      </c>
      <c r="EP377" s="6"/>
    </row>
    <row r="378" spans="14:146" x14ac:dyDescent="0.25">
      <c r="N378" s="22">
        <v>22</v>
      </c>
      <c r="O378" s="22">
        <v>60</v>
      </c>
      <c r="Q378" s="6"/>
      <c r="AF378" s="22">
        <v>22.36</v>
      </c>
      <c r="AG378" s="22">
        <v>59</v>
      </c>
      <c r="AI378" s="6"/>
      <c r="AX378" s="22">
        <v>24.01</v>
      </c>
      <c r="AY378" s="22">
        <v>56</v>
      </c>
      <c r="BA378" s="6"/>
      <c r="BS378" s="22">
        <v>26.55</v>
      </c>
      <c r="BT378" s="22">
        <v>53</v>
      </c>
      <c r="BV378" s="6"/>
      <c r="CK378" s="22">
        <v>32.040000000000006</v>
      </c>
      <c r="CL378" s="22">
        <v>47</v>
      </c>
      <c r="CN378" s="6"/>
      <c r="DC378" s="22">
        <v>35.040000000000006</v>
      </c>
      <c r="DD378" s="22">
        <v>45</v>
      </c>
      <c r="DF378" s="6"/>
      <c r="DU378" s="22">
        <v>39.090000000000003</v>
      </c>
      <c r="DV378" s="22">
        <v>44</v>
      </c>
      <c r="DX378" s="6"/>
      <c r="EM378" s="22">
        <v>45.04</v>
      </c>
      <c r="EN378" s="22">
        <v>40</v>
      </c>
      <c r="EP378" s="6"/>
    </row>
    <row r="379" spans="14:146" x14ac:dyDescent="0.25">
      <c r="N379" s="22">
        <v>21.59</v>
      </c>
      <c r="O379" s="22">
        <v>60</v>
      </c>
      <c r="Q379" s="6"/>
      <c r="AF379" s="22">
        <v>22.35</v>
      </c>
      <c r="AG379" s="22">
        <v>59</v>
      </c>
      <c r="AI379" s="6"/>
      <c r="AX379" s="22">
        <v>24</v>
      </c>
      <c r="AY379" s="22">
        <v>56</v>
      </c>
      <c r="BA379" s="6"/>
      <c r="BS379" s="22">
        <v>26.54</v>
      </c>
      <c r="BT379" s="22">
        <v>53</v>
      </c>
      <c r="BV379" s="6"/>
      <c r="CK379" s="22">
        <v>32.03</v>
      </c>
      <c r="CL379" s="22">
        <v>47</v>
      </c>
      <c r="CN379" s="6"/>
      <c r="DC379" s="22">
        <v>35.03</v>
      </c>
      <c r="DD379" s="22">
        <v>45</v>
      </c>
      <c r="DF379" s="6"/>
      <c r="DU379" s="22">
        <v>39.080000000000005</v>
      </c>
      <c r="DV379" s="22">
        <v>44</v>
      </c>
      <c r="DX379" s="6"/>
      <c r="EM379" s="22">
        <v>45.03</v>
      </c>
      <c r="EN379" s="22">
        <v>40</v>
      </c>
      <c r="EP379" s="6"/>
    </row>
    <row r="380" spans="14:146" x14ac:dyDescent="0.25">
      <c r="N380" s="22">
        <v>21.58</v>
      </c>
      <c r="O380" s="22">
        <v>60</v>
      </c>
      <c r="Q380" s="6"/>
      <c r="AF380" s="22">
        <v>22.34</v>
      </c>
      <c r="AG380" s="22">
        <v>59</v>
      </c>
      <c r="AI380" s="6"/>
      <c r="AX380" s="22">
        <v>23.59</v>
      </c>
      <c r="AY380" s="22">
        <v>56</v>
      </c>
      <c r="BA380" s="6"/>
      <c r="BS380" s="22">
        <v>26.53</v>
      </c>
      <c r="BT380" s="22">
        <v>53</v>
      </c>
      <c r="BV380" s="6"/>
      <c r="CK380" s="22">
        <v>32.020000000000003</v>
      </c>
      <c r="CL380" s="22">
        <v>47</v>
      </c>
      <c r="CN380" s="6"/>
      <c r="DC380" s="22">
        <v>35.020000000000003</v>
      </c>
      <c r="DD380" s="22">
        <v>45</v>
      </c>
      <c r="DF380" s="6"/>
      <c r="DU380" s="22">
        <v>39.07</v>
      </c>
      <c r="DV380" s="22">
        <v>44</v>
      </c>
      <c r="DX380" s="6"/>
      <c r="EM380" s="22">
        <v>45.02</v>
      </c>
      <c r="EN380" s="22">
        <v>40</v>
      </c>
      <c r="EP380" s="6"/>
    </row>
    <row r="381" spans="14:146" x14ac:dyDescent="0.25">
      <c r="N381" s="22">
        <v>21.57</v>
      </c>
      <c r="O381" s="22">
        <v>60</v>
      </c>
      <c r="Q381" s="6"/>
      <c r="AF381" s="22">
        <v>22.33</v>
      </c>
      <c r="AG381" s="22">
        <v>59</v>
      </c>
      <c r="AI381" s="6"/>
      <c r="AX381" s="22">
        <v>23.58</v>
      </c>
      <c r="AY381" s="22">
        <v>56</v>
      </c>
      <c r="BA381" s="6"/>
      <c r="BS381" s="22">
        <v>26.52</v>
      </c>
      <c r="BT381" s="22">
        <v>53</v>
      </c>
      <c r="BV381" s="6"/>
      <c r="CK381" s="22">
        <v>32.010000000000005</v>
      </c>
      <c r="CL381" s="22">
        <v>47</v>
      </c>
      <c r="CN381" s="6"/>
      <c r="DC381" s="22">
        <v>35.010000000000005</v>
      </c>
      <c r="DD381" s="22">
        <v>45</v>
      </c>
      <c r="DF381" s="6"/>
      <c r="DU381" s="22">
        <v>39.06</v>
      </c>
      <c r="DV381" s="22">
        <v>44</v>
      </c>
      <c r="DX381" s="6"/>
      <c r="EM381" s="22">
        <v>45.01</v>
      </c>
      <c r="EN381" s="22">
        <v>40</v>
      </c>
      <c r="EP381" s="6"/>
    </row>
    <row r="382" spans="14:146" x14ac:dyDescent="0.25">
      <c r="N382" s="22">
        <v>21.56</v>
      </c>
      <c r="O382" s="22">
        <v>60</v>
      </c>
      <c r="Q382" s="6"/>
      <c r="AF382" s="22">
        <v>22.32</v>
      </c>
      <c r="AG382" s="22">
        <v>59</v>
      </c>
      <c r="AI382" s="6"/>
      <c r="AX382" s="22">
        <v>23.57</v>
      </c>
      <c r="AY382" s="22">
        <v>56</v>
      </c>
      <c r="BA382" s="6"/>
      <c r="BS382" s="22">
        <v>26.51</v>
      </c>
      <c r="BT382" s="22">
        <v>54</v>
      </c>
      <c r="BV382" s="6"/>
      <c r="CK382" s="22">
        <v>32</v>
      </c>
      <c r="CL382" s="22">
        <v>47</v>
      </c>
      <c r="CN382" s="6"/>
      <c r="DC382" s="22">
        <v>35</v>
      </c>
      <c r="DD382" s="22">
        <v>45</v>
      </c>
      <c r="DF382" s="6"/>
      <c r="DU382" s="22">
        <v>39.050000000000004</v>
      </c>
      <c r="DV382" s="22">
        <v>44</v>
      </c>
      <c r="DX382" s="6"/>
      <c r="EM382" s="22">
        <v>45</v>
      </c>
      <c r="EN382" s="22">
        <v>41</v>
      </c>
      <c r="EP382" s="6"/>
    </row>
    <row r="383" spans="14:146" x14ac:dyDescent="0.25">
      <c r="N383" s="22">
        <v>21.55</v>
      </c>
      <c r="O383" s="22">
        <v>60</v>
      </c>
      <c r="Q383" s="6"/>
      <c r="AF383" s="22">
        <v>22.31</v>
      </c>
      <c r="AG383" s="22">
        <v>59</v>
      </c>
      <c r="AI383" s="6"/>
      <c r="AX383" s="22">
        <v>23.56</v>
      </c>
      <c r="AY383" s="22">
        <v>56</v>
      </c>
      <c r="BA383" s="6"/>
      <c r="BS383" s="22">
        <v>26.5</v>
      </c>
      <c r="BT383" s="22">
        <v>54</v>
      </c>
      <c r="BV383" s="6"/>
      <c r="CK383" s="22">
        <v>31.59</v>
      </c>
      <c r="CL383" s="22">
        <v>47</v>
      </c>
      <c r="CN383" s="6"/>
      <c r="DC383" s="22">
        <v>34.590000000000003</v>
      </c>
      <c r="DD383" s="22">
        <v>45</v>
      </c>
      <c r="DF383" s="6"/>
      <c r="DU383" s="22">
        <v>39.040000000000006</v>
      </c>
      <c r="DV383" s="22">
        <v>44</v>
      </c>
      <c r="DX383" s="6"/>
      <c r="EM383" s="22">
        <v>44.59</v>
      </c>
      <c r="EN383" s="22">
        <v>41</v>
      </c>
      <c r="EP383" s="6"/>
    </row>
    <row r="384" spans="14:146" x14ac:dyDescent="0.25">
      <c r="N384" s="22">
        <v>21.54</v>
      </c>
      <c r="O384" s="22">
        <v>60</v>
      </c>
      <c r="Q384" s="6"/>
      <c r="AF384" s="22">
        <v>22.3</v>
      </c>
      <c r="AG384" s="22">
        <v>60</v>
      </c>
      <c r="AI384" s="6"/>
      <c r="AX384" s="22">
        <v>23.55</v>
      </c>
      <c r="AY384" s="22">
        <v>56</v>
      </c>
      <c r="BA384" s="6"/>
      <c r="BS384" s="22">
        <v>26.49</v>
      </c>
      <c r="BT384" s="22">
        <v>54</v>
      </c>
      <c r="BV384" s="6"/>
      <c r="CK384" s="22">
        <v>31.58</v>
      </c>
      <c r="CL384" s="22">
        <v>47</v>
      </c>
      <c r="CN384" s="6"/>
      <c r="DC384" s="22">
        <v>34.580000000000005</v>
      </c>
      <c r="DD384" s="22">
        <v>46</v>
      </c>
      <c r="DF384" s="6"/>
      <c r="DU384" s="22">
        <v>39.03</v>
      </c>
      <c r="DV384" s="22">
        <v>44</v>
      </c>
      <c r="DX384" s="6"/>
      <c r="EM384" s="22">
        <v>44.580000000000005</v>
      </c>
      <c r="EN384" s="22">
        <v>41</v>
      </c>
      <c r="EP384" s="6"/>
    </row>
    <row r="385" spans="14:146" x14ac:dyDescent="0.25">
      <c r="N385" s="22">
        <v>21.53</v>
      </c>
      <c r="O385" s="22">
        <v>60</v>
      </c>
      <c r="Q385" s="6"/>
      <c r="AF385" s="22">
        <v>22.29</v>
      </c>
      <c r="AG385" s="22">
        <v>60</v>
      </c>
      <c r="AI385" s="6"/>
      <c r="AX385" s="22">
        <v>23.54</v>
      </c>
      <c r="AY385" s="22">
        <v>57</v>
      </c>
      <c r="BA385" s="6"/>
      <c r="BS385" s="22">
        <v>26.48</v>
      </c>
      <c r="BT385" s="22">
        <v>54</v>
      </c>
      <c r="BV385" s="6"/>
      <c r="CK385" s="22">
        <v>31.57</v>
      </c>
      <c r="CL385" s="22">
        <v>47</v>
      </c>
      <c r="CN385" s="6"/>
      <c r="DC385" s="22">
        <v>34.57</v>
      </c>
      <c r="DD385" s="22">
        <v>46</v>
      </c>
      <c r="DF385" s="6"/>
      <c r="DU385" s="22">
        <v>39.020000000000003</v>
      </c>
      <c r="DV385" s="22">
        <v>44</v>
      </c>
      <c r="DX385" s="6"/>
      <c r="EM385" s="22">
        <v>44.57</v>
      </c>
      <c r="EN385" s="22">
        <v>41</v>
      </c>
      <c r="EP385" s="6"/>
    </row>
    <row r="386" spans="14:146" x14ac:dyDescent="0.25">
      <c r="N386" s="22">
        <v>21.52</v>
      </c>
      <c r="O386" s="22">
        <v>60</v>
      </c>
      <c r="Q386" s="6"/>
      <c r="AF386" s="22">
        <v>22.28</v>
      </c>
      <c r="AG386" s="22">
        <v>60</v>
      </c>
      <c r="AI386" s="6"/>
      <c r="AX386" s="22">
        <v>23.53</v>
      </c>
      <c r="AY386" s="22">
        <v>57</v>
      </c>
      <c r="BA386" s="6"/>
      <c r="BS386" s="22">
        <v>26.47</v>
      </c>
      <c r="BT386" s="22">
        <v>54</v>
      </c>
      <c r="BV386" s="6"/>
      <c r="CK386" s="22">
        <v>31.56</v>
      </c>
      <c r="CL386" s="22">
        <v>47</v>
      </c>
      <c r="CN386" s="6"/>
      <c r="DC386" s="22">
        <v>34.56</v>
      </c>
      <c r="DD386" s="22">
        <v>46</v>
      </c>
      <c r="DF386" s="6"/>
      <c r="DU386" s="22">
        <v>39.010000000000005</v>
      </c>
      <c r="DV386" s="22">
        <v>44</v>
      </c>
      <c r="DX386" s="6"/>
      <c r="EM386" s="22">
        <v>44.56</v>
      </c>
      <c r="EN386" s="22">
        <v>41</v>
      </c>
      <c r="EP386" s="6"/>
    </row>
    <row r="387" spans="14:146" x14ac:dyDescent="0.25">
      <c r="N387" s="22">
        <v>21.51</v>
      </c>
      <c r="O387" s="22">
        <v>60</v>
      </c>
      <c r="Q387" s="6"/>
      <c r="AF387" s="22">
        <v>22.27</v>
      </c>
      <c r="AG387" s="22">
        <v>60</v>
      </c>
      <c r="AI387" s="6"/>
      <c r="AX387" s="22">
        <v>23.52</v>
      </c>
      <c r="AY387" s="22">
        <v>57</v>
      </c>
      <c r="BA387" s="6"/>
      <c r="BS387" s="22">
        <v>26.46</v>
      </c>
      <c r="BT387" s="22">
        <v>54</v>
      </c>
      <c r="BV387" s="6"/>
      <c r="CK387" s="22">
        <v>31.55</v>
      </c>
      <c r="CL387" s="22">
        <v>47</v>
      </c>
      <c r="CN387" s="6"/>
      <c r="DC387" s="22">
        <v>34.550000000000004</v>
      </c>
      <c r="DD387" s="22">
        <v>46</v>
      </c>
      <c r="DF387" s="6"/>
      <c r="DU387" s="22">
        <v>39</v>
      </c>
      <c r="DV387" s="22">
        <v>44</v>
      </c>
      <c r="DX387" s="6"/>
      <c r="EM387" s="22">
        <v>44.550000000000004</v>
      </c>
      <c r="EN387" s="22">
        <v>41</v>
      </c>
      <c r="EP387" s="6"/>
    </row>
    <row r="388" spans="14:146" x14ac:dyDescent="0.25">
      <c r="N388" s="22">
        <v>21.5</v>
      </c>
      <c r="O388" s="22">
        <v>60</v>
      </c>
      <c r="Q388" s="6"/>
      <c r="AF388" s="22">
        <v>22.26</v>
      </c>
      <c r="AG388" s="22">
        <v>60</v>
      </c>
      <c r="AI388" s="6"/>
      <c r="AX388" s="22">
        <v>23.51</v>
      </c>
      <c r="AY388" s="22">
        <v>57</v>
      </c>
      <c r="BA388" s="6"/>
      <c r="BS388" s="22">
        <v>26.45</v>
      </c>
      <c r="BT388" s="22">
        <v>54</v>
      </c>
      <c r="BV388" s="6"/>
      <c r="CK388" s="22">
        <v>31.54</v>
      </c>
      <c r="CL388" s="22">
        <v>47</v>
      </c>
      <c r="CN388" s="6"/>
      <c r="DC388" s="22">
        <v>34.540000000000006</v>
      </c>
      <c r="DD388" s="22">
        <v>46</v>
      </c>
      <c r="DF388" s="6"/>
      <c r="DU388" s="22">
        <v>38.590000000000003</v>
      </c>
      <c r="DV388" s="22">
        <v>44</v>
      </c>
      <c r="DX388" s="6"/>
      <c r="EM388" s="22">
        <v>44.540000000000006</v>
      </c>
      <c r="EN388" s="22">
        <v>41</v>
      </c>
      <c r="EP388" s="6"/>
    </row>
    <row r="389" spans="14:146" x14ac:dyDescent="0.25">
      <c r="N389" s="22">
        <v>21.49</v>
      </c>
      <c r="O389" s="22">
        <v>60</v>
      </c>
      <c r="Q389" s="6"/>
      <c r="AF389" s="22">
        <v>22.25</v>
      </c>
      <c r="AG389" s="22">
        <v>60</v>
      </c>
      <c r="AI389" s="6"/>
      <c r="AX389" s="22">
        <v>23.5</v>
      </c>
      <c r="AY389" s="22">
        <v>57</v>
      </c>
      <c r="BA389" s="6"/>
      <c r="BS389" s="22">
        <v>26.44</v>
      </c>
      <c r="BT389" s="22">
        <v>54</v>
      </c>
      <c r="BV389" s="6"/>
      <c r="CK389" s="22">
        <v>31.53</v>
      </c>
      <c r="CL389" s="22">
        <v>47</v>
      </c>
      <c r="CN389" s="6"/>
      <c r="DC389" s="22">
        <v>34.53</v>
      </c>
      <c r="DD389" s="22">
        <v>46</v>
      </c>
      <c r="DF389" s="6"/>
      <c r="DU389" s="22">
        <v>38.580000000000005</v>
      </c>
      <c r="DV389" s="22">
        <v>44</v>
      </c>
      <c r="DX389" s="6"/>
      <c r="EM389" s="22">
        <v>44.53</v>
      </c>
      <c r="EN389" s="22">
        <v>41</v>
      </c>
      <c r="EP389" s="6"/>
    </row>
    <row r="390" spans="14:146" x14ac:dyDescent="0.25">
      <c r="N390" s="22">
        <v>21.48</v>
      </c>
      <c r="O390" s="22">
        <v>60</v>
      </c>
      <c r="Q390" s="6"/>
      <c r="AF390" s="22">
        <v>22.24</v>
      </c>
      <c r="AG390" s="22">
        <v>60</v>
      </c>
      <c r="AI390" s="6"/>
      <c r="AX390" s="22">
        <v>23.49</v>
      </c>
      <c r="AY390" s="22">
        <v>57</v>
      </c>
      <c r="BA390" s="6"/>
      <c r="BS390" s="22">
        <v>26.43</v>
      </c>
      <c r="BT390" s="22">
        <v>54</v>
      </c>
      <c r="BV390" s="6"/>
      <c r="CK390" s="22">
        <v>31.52</v>
      </c>
      <c r="CL390" s="22">
        <v>47</v>
      </c>
      <c r="CN390" s="6"/>
      <c r="DC390" s="22">
        <v>34.520000000000003</v>
      </c>
      <c r="DD390" s="22">
        <v>46</v>
      </c>
      <c r="DF390" s="6"/>
      <c r="DU390" s="22">
        <v>38.57</v>
      </c>
      <c r="DV390" s="22">
        <v>44</v>
      </c>
      <c r="DX390" s="6"/>
      <c r="EM390" s="22">
        <v>44.52</v>
      </c>
      <c r="EN390" s="22">
        <v>41</v>
      </c>
      <c r="EP390" s="6"/>
    </row>
    <row r="391" spans="14:146" x14ac:dyDescent="0.25">
      <c r="N391" s="22">
        <v>21.47</v>
      </c>
      <c r="O391" s="22">
        <v>60</v>
      </c>
      <c r="Q391" s="6"/>
      <c r="AF391" s="22">
        <v>22.23</v>
      </c>
      <c r="AG391" s="22">
        <v>60</v>
      </c>
      <c r="AI391" s="6"/>
      <c r="AX391" s="22">
        <v>23.48</v>
      </c>
      <c r="AY391" s="22">
        <v>57</v>
      </c>
      <c r="BA391" s="6"/>
      <c r="BS391" s="22">
        <v>26.419999999999998</v>
      </c>
      <c r="BT391" s="22">
        <v>54</v>
      </c>
      <c r="BV391" s="6"/>
      <c r="CK391" s="22">
        <v>31.51</v>
      </c>
      <c r="CL391" s="22">
        <v>48</v>
      </c>
      <c r="CN391" s="6"/>
      <c r="DC391" s="22">
        <v>34.510000000000005</v>
      </c>
      <c r="DD391" s="22">
        <v>46</v>
      </c>
      <c r="DF391" s="6"/>
      <c r="DU391" s="22">
        <v>38.56</v>
      </c>
      <c r="DV391" s="22">
        <v>44</v>
      </c>
      <c r="DX391" s="6"/>
      <c r="EM391" s="22">
        <v>44.510000000000005</v>
      </c>
      <c r="EN391" s="22">
        <v>41</v>
      </c>
      <c r="EP391" s="6"/>
    </row>
    <row r="392" spans="14:146" x14ac:dyDescent="0.25">
      <c r="N392" s="22">
        <v>21.46</v>
      </c>
      <c r="O392" s="22">
        <v>60</v>
      </c>
      <c r="Q392" s="6"/>
      <c r="AF392" s="22">
        <v>22.22</v>
      </c>
      <c r="AG392" s="22">
        <v>60</v>
      </c>
      <c r="AI392" s="6"/>
      <c r="AX392" s="22">
        <v>23.47</v>
      </c>
      <c r="AY392" s="22">
        <v>57</v>
      </c>
      <c r="BA392" s="6"/>
      <c r="BS392" s="22">
        <v>26.41</v>
      </c>
      <c r="BT392" s="22">
        <v>54</v>
      </c>
      <c r="BV392" s="6"/>
      <c r="CK392" s="22">
        <v>31.5</v>
      </c>
      <c r="CL392" s="22">
        <v>48</v>
      </c>
      <c r="CN392" s="6"/>
      <c r="DC392" s="22">
        <v>34.5</v>
      </c>
      <c r="DD392" s="22">
        <v>46</v>
      </c>
      <c r="DF392" s="6"/>
      <c r="DU392" s="22">
        <v>38.550000000000004</v>
      </c>
      <c r="DV392" s="22">
        <v>44</v>
      </c>
      <c r="DX392" s="6"/>
      <c r="EM392" s="22">
        <v>44.5</v>
      </c>
      <c r="EN392" s="22">
        <v>41</v>
      </c>
      <c r="EP392" s="6"/>
    </row>
    <row r="393" spans="14:146" x14ac:dyDescent="0.25">
      <c r="N393" s="22">
        <v>21.45</v>
      </c>
      <c r="O393" s="22">
        <v>60</v>
      </c>
      <c r="Q393" s="6"/>
      <c r="AF393" s="22">
        <v>22.21</v>
      </c>
      <c r="AG393" s="22">
        <v>60</v>
      </c>
      <c r="AI393" s="6"/>
      <c r="AX393" s="22">
        <v>23.46</v>
      </c>
      <c r="AY393" s="22">
        <v>58</v>
      </c>
      <c r="BA393" s="6"/>
      <c r="BS393" s="22">
        <v>26.4</v>
      </c>
      <c r="BT393" s="22">
        <v>55</v>
      </c>
      <c r="BV393" s="6"/>
      <c r="CK393" s="22">
        <v>31.49</v>
      </c>
      <c r="CL393" s="22">
        <v>48</v>
      </c>
      <c r="CN393" s="6"/>
      <c r="DC393" s="22">
        <v>34.49</v>
      </c>
      <c r="DD393" s="22">
        <v>46</v>
      </c>
      <c r="DF393" s="6"/>
      <c r="DU393" s="22">
        <v>38.540000000000006</v>
      </c>
      <c r="DV393" s="22">
        <v>44</v>
      </c>
      <c r="DX393" s="6"/>
      <c r="EM393" s="22">
        <v>44.49</v>
      </c>
      <c r="EN393" s="22">
        <v>41</v>
      </c>
      <c r="EP393" s="6"/>
    </row>
    <row r="394" spans="14:146" x14ac:dyDescent="0.25">
      <c r="N394" s="22">
        <v>21.44</v>
      </c>
      <c r="O394" s="22">
        <v>60</v>
      </c>
      <c r="Q394" s="6"/>
      <c r="AF394" s="22">
        <v>22.2</v>
      </c>
      <c r="AG394" s="22">
        <v>60</v>
      </c>
      <c r="AI394" s="6"/>
      <c r="AX394" s="22">
        <v>23.45</v>
      </c>
      <c r="AY394" s="22">
        <v>58</v>
      </c>
      <c r="BA394" s="6"/>
      <c r="BS394" s="22">
        <v>26.39</v>
      </c>
      <c r="BT394" s="22">
        <v>55</v>
      </c>
      <c r="BV394" s="6"/>
      <c r="CK394" s="22">
        <v>31.48</v>
      </c>
      <c r="CL394" s="22">
        <v>48</v>
      </c>
      <c r="CN394" s="6"/>
      <c r="DC394" s="22">
        <v>34.480000000000004</v>
      </c>
      <c r="DD394" s="22">
        <v>46</v>
      </c>
      <c r="DF394" s="6"/>
      <c r="DU394" s="22">
        <v>38.53</v>
      </c>
      <c r="DV394" s="22">
        <v>44</v>
      </c>
      <c r="DX394" s="6"/>
      <c r="EM394" s="22">
        <v>44.480000000000004</v>
      </c>
      <c r="EN394" s="22">
        <v>41</v>
      </c>
      <c r="EP394" s="6"/>
    </row>
    <row r="395" spans="14:146" x14ac:dyDescent="0.25">
      <c r="N395" s="22">
        <v>21.43</v>
      </c>
      <c r="O395" s="22">
        <v>60</v>
      </c>
      <c r="Q395" s="6"/>
      <c r="AF395" s="22">
        <v>22.19</v>
      </c>
      <c r="AG395" s="22">
        <v>60</v>
      </c>
      <c r="AI395" s="6"/>
      <c r="AX395" s="22">
        <v>23.44</v>
      </c>
      <c r="AY395" s="22">
        <v>58</v>
      </c>
      <c r="BA395" s="6"/>
      <c r="BS395" s="22">
        <v>26.38</v>
      </c>
      <c r="BT395" s="22">
        <v>55</v>
      </c>
      <c r="BV395" s="6"/>
      <c r="CK395" s="22">
        <v>31.47</v>
      </c>
      <c r="CL395" s="22">
        <v>48</v>
      </c>
      <c r="CN395" s="6"/>
      <c r="DC395" s="22">
        <v>34.470000000000006</v>
      </c>
      <c r="DD395" s="22">
        <v>46</v>
      </c>
      <c r="DF395" s="6"/>
      <c r="DU395" s="22">
        <v>38.520000000000003</v>
      </c>
      <c r="DV395" s="22">
        <v>44</v>
      </c>
      <c r="DX395" s="6"/>
      <c r="EM395" s="22">
        <v>44.470000000000006</v>
      </c>
      <c r="EN395" s="22">
        <v>41</v>
      </c>
      <c r="EP395" s="6"/>
    </row>
    <row r="396" spans="14:146" x14ac:dyDescent="0.25">
      <c r="N396" s="22">
        <v>21.419999999999998</v>
      </c>
      <c r="O396" s="22">
        <v>60</v>
      </c>
      <c r="Q396" s="6"/>
      <c r="AF396" s="22">
        <v>22.18</v>
      </c>
      <c r="AG396" s="22">
        <v>60</v>
      </c>
      <c r="AI396" s="6"/>
      <c r="AX396" s="22">
        <v>23.43</v>
      </c>
      <c r="AY396" s="22">
        <v>58</v>
      </c>
      <c r="BA396" s="6"/>
      <c r="BS396" s="22">
        <v>26.37</v>
      </c>
      <c r="BT396" s="22">
        <v>55</v>
      </c>
      <c r="BV396" s="6"/>
      <c r="CK396" s="22">
        <v>31.46</v>
      </c>
      <c r="CL396" s="22">
        <v>48</v>
      </c>
      <c r="CN396" s="6"/>
      <c r="DC396" s="22">
        <v>34.46</v>
      </c>
      <c r="DD396" s="22">
        <v>46</v>
      </c>
      <c r="DF396" s="6"/>
      <c r="DU396" s="22">
        <v>38.510000000000005</v>
      </c>
      <c r="DV396" s="22">
        <v>44</v>
      </c>
      <c r="DX396" s="6"/>
      <c r="EM396" s="22">
        <v>44.46</v>
      </c>
      <c r="EN396" s="22">
        <v>41</v>
      </c>
      <c r="EP396" s="6"/>
    </row>
    <row r="397" spans="14:146" x14ac:dyDescent="0.25">
      <c r="N397" s="22">
        <v>21.41</v>
      </c>
      <c r="O397" s="22">
        <v>60</v>
      </c>
      <c r="Q397" s="6"/>
      <c r="AF397" s="22">
        <v>22.169999999999998</v>
      </c>
      <c r="AG397" s="22">
        <v>60</v>
      </c>
      <c r="AI397" s="6"/>
      <c r="AX397" s="22">
        <v>23.419999999999998</v>
      </c>
      <c r="AY397" s="22">
        <v>58</v>
      </c>
      <c r="BA397" s="6"/>
      <c r="BS397" s="22">
        <v>26.36</v>
      </c>
      <c r="BT397" s="22">
        <v>55</v>
      </c>
      <c r="BV397" s="6"/>
      <c r="CK397" s="22">
        <v>31.45</v>
      </c>
      <c r="CL397" s="22">
        <v>48</v>
      </c>
      <c r="CN397" s="6"/>
      <c r="DC397" s="22">
        <v>34.450000000000003</v>
      </c>
      <c r="DD397" s="22">
        <v>46</v>
      </c>
      <c r="DF397" s="6"/>
      <c r="DU397" s="22">
        <v>38.5</v>
      </c>
      <c r="DV397" s="22">
        <v>45</v>
      </c>
      <c r="DX397" s="6"/>
      <c r="EM397" s="22">
        <v>44.45</v>
      </c>
      <c r="EN397" s="22">
        <v>41</v>
      </c>
      <c r="EP397" s="6"/>
    </row>
    <row r="398" spans="14:146" x14ac:dyDescent="0.25">
      <c r="N398" s="22">
        <v>21.4</v>
      </c>
      <c r="O398" s="22">
        <v>60</v>
      </c>
      <c r="Q398" s="6"/>
      <c r="AF398" s="22">
        <v>22.16</v>
      </c>
      <c r="AG398" s="22">
        <v>60</v>
      </c>
      <c r="AI398" s="6"/>
      <c r="AX398" s="22">
        <v>23.41</v>
      </c>
      <c r="AY398" s="22">
        <v>58</v>
      </c>
      <c r="BA398" s="6"/>
      <c r="BS398" s="22">
        <v>26.35</v>
      </c>
      <c r="BT398" s="22">
        <v>55</v>
      </c>
      <c r="BV398" s="6"/>
      <c r="CK398" s="22">
        <v>31.44</v>
      </c>
      <c r="CL398" s="22">
        <v>48</v>
      </c>
      <c r="CN398" s="6"/>
      <c r="DC398" s="22">
        <v>34.440000000000005</v>
      </c>
      <c r="DD398" s="22">
        <v>46</v>
      </c>
      <c r="DF398" s="6"/>
      <c r="DU398" s="22">
        <v>38.49</v>
      </c>
      <c r="DV398" s="22">
        <v>45</v>
      </c>
      <c r="DX398" s="6"/>
      <c r="EM398" s="22">
        <v>44.440000000000005</v>
      </c>
      <c r="EN398" s="22">
        <v>41</v>
      </c>
      <c r="EP398" s="6"/>
    </row>
    <row r="399" spans="14:146" x14ac:dyDescent="0.25">
      <c r="N399" s="22">
        <v>21.39</v>
      </c>
      <c r="O399" s="22">
        <v>60</v>
      </c>
      <c r="Q399" s="6"/>
      <c r="AF399" s="22">
        <v>22.15</v>
      </c>
      <c r="AG399" s="22">
        <v>60</v>
      </c>
      <c r="AI399" s="6"/>
      <c r="AX399" s="22">
        <v>23.4</v>
      </c>
      <c r="AY399" s="22">
        <v>58</v>
      </c>
      <c r="BA399" s="6"/>
      <c r="BS399" s="22">
        <v>26.34</v>
      </c>
      <c r="BT399" s="22">
        <v>55</v>
      </c>
      <c r="BV399" s="6"/>
      <c r="CK399" s="22">
        <v>31.43</v>
      </c>
      <c r="CL399" s="22">
        <v>48</v>
      </c>
      <c r="CN399" s="6"/>
      <c r="DC399" s="22">
        <v>34.430000000000007</v>
      </c>
      <c r="DD399" s="22">
        <v>46</v>
      </c>
      <c r="DF399" s="6"/>
      <c r="DU399" s="22">
        <v>38.480000000000004</v>
      </c>
      <c r="DV399" s="22">
        <v>45</v>
      </c>
      <c r="DX399" s="6"/>
      <c r="EM399" s="22">
        <v>44.430000000000007</v>
      </c>
      <c r="EN399" s="22">
        <v>41</v>
      </c>
      <c r="EP399" s="6"/>
    </row>
    <row r="400" spans="14:146" x14ac:dyDescent="0.25">
      <c r="N400" s="22">
        <v>21.38</v>
      </c>
      <c r="O400" s="22">
        <v>61</v>
      </c>
      <c r="Q400" s="6"/>
      <c r="AF400" s="22">
        <v>22.14</v>
      </c>
      <c r="AG400" s="22">
        <v>60</v>
      </c>
      <c r="AI400" s="6"/>
      <c r="AX400" s="22">
        <v>23.39</v>
      </c>
      <c r="AY400" s="22">
        <v>58</v>
      </c>
      <c r="BA400" s="6"/>
      <c r="BS400" s="22">
        <v>26.33</v>
      </c>
      <c r="BT400" s="22">
        <v>55</v>
      </c>
      <c r="BV400" s="6"/>
      <c r="CK400" s="22">
        <v>31.419999999999998</v>
      </c>
      <c r="CL400" s="22">
        <v>48</v>
      </c>
      <c r="CN400" s="6"/>
      <c r="DC400" s="22">
        <v>34.42</v>
      </c>
      <c r="DD400" s="22">
        <v>46</v>
      </c>
      <c r="DF400" s="6"/>
      <c r="DU400" s="22">
        <v>38.470000000000006</v>
      </c>
      <c r="DV400" s="22">
        <v>45</v>
      </c>
      <c r="DX400" s="6"/>
      <c r="EM400" s="22">
        <v>44.42</v>
      </c>
      <c r="EN400" s="22">
        <v>41</v>
      </c>
      <c r="EP400" s="6"/>
    </row>
    <row r="401" spans="14:146" x14ac:dyDescent="0.25">
      <c r="N401" s="22">
        <v>21.37</v>
      </c>
      <c r="O401" s="22">
        <v>61</v>
      </c>
      <c r="Q401" s="6"/>
      <c r="AF401" s="22">
        <v>22.13</v>
      </c>
      <c r="AG401" s="22">
        <v>60</v>
      </c>
      <c r="AI401" s="6"/>
      <c r="AX401" s="22">
        <v>23.38</v>
      </c>
      <c r="AY401" s="22">
        <v>59</v>
      </c>
      <c r="BA401" s="6"/>
      <c r="BS401" s="22">
        <v>26.32</v>
      </c>
      <c r="BT401" s="22">
        <v>55</v>
      </c>
      <c r="BV401" s="6"/>
      <c r="CK401" s="22">
        <v>31.41</v>
      </c>
      <c r="CL401" s="22">
        <v>48</v>
      </c>
      <c r="CN401" s="6"/>
      <c r="DC401" s="22">
        <v>34.410000000000004</v>
      </c>
      <c r="DD401" s="22">
        <v>46</v>
      </c>
      <c r="DF401" s="6"/>
      <c r="DU401" s="22">
        <v>38.46</v>
      </c>
      <c r="DV401" s="22">
        <v>45</v>
      </c>
      <c r="DX401" s="6"/>
      <c r="EM401" s="22">
        <v>44.410000000000004</v>
      </c>
      <c r="EN401" s="22">
        <v>41</v>
      </c>
      <c r="EP401" s="6"/>
    </row>
    <row r="402" spans="14:146" x14ac:dyDescent="0.25">
      <c r="N402" s="22">
        <v>21.36</v>
      </c>
      <c r="O402" s="22">
        <v>61</v>
      </c>
      <c r="Q402" s="6"/>
      <c r="AF402" s="22">
        <v>22.12</v>
      </c>
      <c r="AG402" s="22">
        <v>60</v>
      </c>
      <c r="AI402" s="6"/>
      <c r="AX402" s="22">
        <v>23.37</v>
      </c>
      <c r="AY402" s="22">
        <v>59</v>
      </c>
      <c r="BA402" s="6"/>
      <c r="BS402" s="22">
        <v>26.31</v>
      </c>
      <c r="BT402" s="22">
        <v>55</v>
      </c>
      <c r="BV402" s="6"/>
      <c r="CK402" s="22">
        <v>31.4</v>
      </c>
      <c r="CL402" s="22">
        <v>48</v>
      </c>
      <c r="CN402" s="6"/>
      <c r="DC402" s="22">
        <v>34.400000000000006</v>
      </c>
      <c r="DD402" s="22">
        <v>47</v>
      </c>
      <c r="DF402" s="6"/>
      <c r="DU402" s="22">
        <v>38.450000000000003</v>
      </c>
      <c r="DV402" s="22">
        <v>45</v>
      </c>
      <c r="DX402" s="6"/>
      <c r="EM402" s="22">
        <v>44.400000000000006</v>
      </c>
      <c r="EN402" s="22">
        <v>41</v>
      </c>
      <c r="EP402" s="6"/>
    </row>
    <row r="403" spans="14:146" x14ac:dyDescent="0.25">
      <c r="N403" s="22">
        <v>21.35</v>
      </c>
      <c r="O403" s="22">
        <v>61</v>
      </c>
      <c r="Q403" s="6"/>
      <c r="AF403" s="22">
        <v>22.11</v>
      </c>
      <c r="AG403" s="22">
        <v>60</v>
      </c>
      <c r="AI403" s="6"/>
      <c r="AX403" s="22">
        <v>23.36</v>
      </c>
      <c r="AY403" s="22">
        <v>59</v>
      </c>
      <c r="BA403" s="6"/>
      <c r="BS403" s="22">
        <v>26.3</v>
      </c>
      <c r="BT403" s="22">
        <v>56</v>
      </c>
      <c r="BV403" s="6"/>
      <c r="CK403" s="22">
        <v>31.39</v>
      </c>
      <c r="CL403" s="22">
        <v>48</v>
      </c>
      <c r="CN403" s="6"/>
      <c r="DC403" s="22">
        <v>34.39</v>
      </c>
      <c r="DD403" s="22">
        <v>47</v>
      </c>
      <c r="DF403" s="6"/>
      <c r="DU403" s="22">
        <v>38.440000000000005</v>
      </c>
      <c r="DV403" s="22">
        <v>45</v>
      </c>
      <c r="DX403" s="6"/>
      <c r="EM403" s="22">
        <v>44.39</v>
      </c>
      <c r="EN403" s="22">
        <v>41</v>
      </c>
      <c r="EP403" s="6"/>
    </row>
    <row r="404" spans="14:146" x14ac:dyDescent="0.25">
      <c r="N404" s="22">
        <v>21.34</v>
      </c>
      <c r="O404" s="22">
        <v>61</v>
      </c>
      <c r="Q404" s="6"/>
      <c r="AF404" s="22">
        <v>22.1</v>
      </c>
      <c r="AG404" s="22">
        <v>60</v>
      </c>
      <c r="AI404" s="6"/>
      <c r="AX404" s="22">
        <v>23.35</v>
      </c>
      <c r="AY404" s="22">
        <v>59</v>
      </c>
      <c r="BA404" s="6"/>
      <c r="BS404" s="22">
        <v>26.29</v>
      </c>
      <c r="BT404" s="22">
        <v>56</v>
      </c>
      <c r="BV404" s="6"/>
      <c r="CK404" s="22">
        <v>31.38</v>
      </c>
      <c r="CL404" s="22">
        <v>48</v>
      </c>
      <c r="CN404" s="6"/>
      <c r="DC404" s="22">
        <v>34.380000000000003</v>
      </c>
      <c r="DD404" s="22">
        <v>47</v>
      </c>
      <c r="DF404" s="6"/>
      <c r="DU404" s="22">
        <v>38.430000000000007</v>
      </c>
      <c r="DV404" s="22">
        <v>45</v>
      </c>
      <c r="DX404" s="6"/>
      <c r="EM404" s="22">
        <v>44.38</v>
      </c>
      <c r="EN404" s="22">
        <v>41</v>
      </c>
      <c r="EP404" s="6"/>
    </row>
    <row r="405" spans="14:146" x14ac:dyDescent="0.25">
      <c r="N405" s="22">
        <v>21.33</v>
      </c>
      <c r="O405" s="22">
        <v>61</v>
      </c>
      <c r="Q405" s="6"/>
      <c r="AF405" s="22">
        <v>22.09</v>
      </c>
      <c r="AG405" s="22">
        <v>60</v>
      </c>
      <c r="AI405" s="6"/>
      <c r="AX405" s="22">
        <v>23.34</v>
      </c>
      <c r="AY405" s="22">
        <v>59</v>
      </c>
      <c r="BA405" s="6"/>
      <c r="BS405" s="22">
        <v>26.28</v>
      </c>
      <c r="BT405" s="22">
        <v>56</v>
      </c>
      <c r="BV405" s="6"/>
      <c r="CK405" s="22">
        <v>31.37</v>
      </c>
      <c r="CL405" s="22">
        <v>48</v>
      </c>
      <c r="CN405" s="6"/>
      <c r="DC405" s="22">
        <v>34.370000000000005</v>
      </c>
      <c r="DD405" s="22">
        <v>47</v>
      </c>
      <c r="DF405" s="6"/>
      <c r="DU405" s="22">
        <v>38.42</v>
      </c>
      <c r="DV405" s="22">
        <v>45</v>
      </c>
      <c r="DX405" s="6"/>
      <c r="EM405" s="22">
        <v>44.370000000000005</v>
      </c>
      <c r="EN405" s="22">
        <v>41</v>
      </c>
      <c r="EP405" s="6"/>
    </row>
    <row r="406" spans="14:146" x14ac:dyDescent="0.25">
      <c r="N406" s="22">
        <v>21.32</v>
      </c>
      <c r="O406" s="22">
        <v>61</v>
      </c>
      <c r="Q406" s="6"/>
      <c r="AF406" s="22">
        <v>22.08</v>
      </c>
      <c r="AG406" s="22">
        <v>60</v>
      </c>
      <c r="AI406" s="6"/>
      <c r="AX406" s="22">
        <v>23.33</v>
      </c>
      <c r="AY406" s="22">
        <v>59</v>
      </c>
      <c r="BA406" s="6"/>
      <c r="BS406" s="22">
        <v>26.27</v>
      </c>
      <c r="BT406" s="22">
        <v>56</v>
      </c>
      <c r="BV406" s="6"/>
      <c r="CK406" s="22">
        <v>31.36</v>
      </c>
      <c r="CL406" s="22">
        <v>48</v>
      </c>
      <c r="CN406" s="6"/>
      <c r="DC406" s="22">
        <v>34.360000000000007</v>
      </c>
      <c r="DD406" s="22">
        <v>47</v>
      </c>
      <c r="DF406" s="6"/>
      <c r="DU406" s="22">
        <v>38.410000000000004</v>
      </c>
      <c r="DV406" s="22">
        <v>45</v>
      </c>
      <c r="DX406" s="6"/>
      <c r="EM406" s="22">
        <v>44.360000000000007</v>
      </c>
      <c r="EN406" s="22">
        <v>41</v>
      </c>
      <c r="EP406" s="6"/>
    </row>
    <row r="407" spans="14:146" x14ac:dyDescent="0.25">
      <c r="N407" s="22">
        <v>21.31</v>
      </c>
      <c r="O407" s="22">
        <v>61</v>
      </c>
      <c r="Q407" s="6"/>
      <c r="AF407" s="22">
        <v>22.07</v>
      </c>
      <c r="AG407" s="22">
        <v>60</v>
      </c>
      <c r="AI407" s="6"/>
      <c r="AX407" s="22">
        <v>23.32</v>
      </c>
      <c r="AY407" s="22">
        <v>59</v>
      </c>
      <c r="BA407" s="6"/>
      <c r="BS407" s="22">
        <v>26.26</v>
      </c>
      <c r="BT407" s="22">
        <v>56</v>
      </c>
      <c r="BV407" s="6"/>
      <c r="CK407" s="22">
        <v>31.35</v>
      </c>
      <c r="CL407" s="22">
        <v>48</v>
      </c>
      <c r="CN407" s="6"/>
      <c r="DC407" s="22">
        <v>34.35</v>
      </c>
      <c r="DD407" s="22">
        <v>47</v>
      </c>
      <c r="DF407" s="6"/>
      <c r="DU407" s="22">
        <v>38.400000000000006</v>
      </c>
      <c r="DV407" s="22">
        <v>45</v>
      </c>
      <c r="DX407" s="6"/>
      <c r="EM407" s="22">
        <v>44.35</v>
      </c>
      <c r="EN407" s="22">
        <v>41</v>
      </c>
      <c r="EP407" s="6"/>
    </row>
    <row r="408" spans="14:146" x14ac:dyDescent="0.25">
      <c r="N408" s="22">
        <v>21.3</v>
      </c>
      <c r="O408" s="22">
        <v>61</v>
      </c>
      <c r="Q408" s="6"/>
      <c r="AF408" s="22">
        <v>22.06</v>
      </c>
      <c r="AG408" s="22">
        <v>60</v>
      </c>
      <c r="AI408" s="6"/>
      <c r="AX408" s="22">
        <v>23.31</v>
      </c>
      <c r="AY408" s="22">
        <v>59</v>
      </c>
      <c r="BA408" s="6"/>
      <c r="BS408" s="22">
        <v>26.25</v>
      </c>
      <c r="BT408" s="22">
        <v>56</v>
      </c>
      <c r="BV408" s="6"/>
      <c r="CK408" s="22">
        <v>31.34</v>
      </c>
      <c r="CL408" s="22">
        <v>48</v>
      </c>
      <c r="CN408" s="6"/>
      <c r="DC408" s="22">
        <v>34.340000000000003</v>
      </c>
      <c r="DD408" s="22">
        <v>47</v>
      </c>
      <c r="DF408" s="6"/>
      <c r="DU408" s="22">
        <v>38.39</v>
      </c>
      <c r="DV408" s="22">
        <v>45</v>
      </c>
      <c r="DX408" s="6"/>
      <c r="EM408" s="22">
        <v>44.34</v>
      </c>
      <c r="EN408" s="22">
        <v>41</v>
      </c>
      <c r="EP408" s="6"/>
    </row>
    <row r="409" spans="14:146" x14ac:dyDescent="0.25">
      <c r="N409" s="22">
        <v>21.29</v>
      </c>
      <c r="O409" s="22">
        <v>61</v>
      </c>
      <c r="Q409" s="6"/>
      <c r="AF409" s="22">
        <v>22.05</v>
      </c>
      <c r="AG409" s="22">
        <v>61</v>
      </c>
      <c r="AI409" s="6"/>
      <c r="AX409" s="22">
        <v>23.3</v>
      </c>
      <c r="AY409" s="22">
        <v>60</v>
      </c>
      <c r="BA409" s="6"/>
      <c r="BS409" s="22">
        <v>26.24</v>
      </c>
      <c r="BT409" s="22">
        <v>56</v>
      </c>
      <c r="BV409" s="6"/>
      <c r="CK409" s="22">
        <v>31.33</v>
      </c>
      <c r="CL409" s="22">
        <v>48</v>
      </c>
      <c r="CN409" s="6"/>
      <c r="DC409" s="22">
        <v>34.330000000000005</v>
      </c>
      <c r="DD409" s="22">
        <v>47</v>
      </c>
      <c r="DF409" s="6"/>
      <c r="DU409" s="22">
        <v>38.380000000000003</v>
      </c>
      <c r="DV409" s="22">
        <v>45</v>
      </c>
      <c r="DX409" s="6"/>
      <c r="EM409" s="22">
        <v>44.330000000000005</v>
      </c>
      <c r="EN409" s="22">
        <v>41</v>
      </c>
      <c r="EP409" s="6"/>
    </row>
    <row r="410" spans="14:146" x14ac:dyDescent="0.25">
      <c r="N410" s="22">
        <v>21.28</v>
      </c>
      <c r="O410" s="22">
        <v>61</v>
      </c>
      <c r="Q410" s="6"/>
      <c r="AF410" s="22">
        <v>22.04</v>
      </c>
      <c r="AG410" s="22">
        <v>61</v>
      </c>
      <c r="AI410" s="6"/>
      <c r="AX410" s="22">
        <v>23.29</v>
      </c>
      <c r="AY410" s="22">
        <v>60</v>
      </c>
      <c r="BA410" s="6"/>
      <c r="BS410" s="22">
        <v>26.23</v>
      </c>
      <c r="BT410" s="22">
        <v>56</v>
      </c>
      <c r="BV410" s="6"/>
      <c r="CK410" s="22">
        <v>31.32</v>
      </c>
      <c r="CL410" s="22">
        <v>48</v>
      </c>
      <c r="CN410" s="6"/>
      <c r="DC410" s="22">
        <v>34.32</v>
      </c>
      <c r="DD410" s="22">
        <v>47</v>
      </c>
      <c r="DF410" s="6"/>
      <c r="DU410" s="22">
        <v>38.370000000000005</v>
      </c>
      <c r="DV410" s="22">
        <v>45</v>
      </c>
      <c r="DX410" s="6"/>
      <c r="EM410" s="22">
        <v>44.32</v>
      </c>
      <c r="EN410" s="22">
        <v>41</v>
      </c>
      <c r="EP410" s="6"/>
    </row>
    <row r="411" spans="14:146" x14ac:dyDescent="0.25">
      <c r="N411" s="22">
        <v>21.27</v>
      </c>
      <c r="O411" s="22">
        <v>61</v>
      </c>
      <c r="Q411" s="6"/>
      <c r="AF411" s="22">
        <v>22.03</v>
      </c>
      <c r="AG411" s="22">
        <v>61</v>
      </c>
      <c r="AI411" s="6"/>
      <c r="AX411" s="22">
        <v>23.28</v>
      </c>
      <c r="AY411" s="22">
        <v>60</v>
      </c>
      <c r="BA411" s="6"/>
      <c r="BS411" s="22">
        <v>26.22</v>
      </c>
      <c r="BT411" s="22">
        <v>56</v>
      </c>
      <c r="BV411" s="6"/>
      <c r="CK411" s="22">
        <v>31.31</v>
      </c>
      <c r="CL411" s="22">
        <v>48</v>
      </c>
      <c r="CN411" s="6"/>
      <c r="DC411" s="22">
        <v>34.31</v>
      </c>
      <c r="DD411" s="22">
        <v>47</v>
      </c>
      <c r="DF411" s="6"/>
      <c r="DU411" s="22">
        <v>38.360000000000007</v>
      </c>
      <c r="DV411" s="22">
        <v>45</v>
      </c>
      <c r="DX411" s="6"/>
      <c r="EM411" s="22">
        <v>44.31</v>
      </c>
      <c r="EN411" s="22">
        <v>41</v>
      </c>
      <c r="EP411" s="6"/>
    </row>
    <row r="412" spans="14:146" x14ac:dyDescent="0.25">
      <c r="N412" s="22">
        <v>21.26</v>
      </c>
      <c r="O412" s="22">
        <v>61</v>
      </c>
      <c r="Q412" s="6"/>
      <c r="AF412" s="22">
        <v>22.02</v>
      </c>
      <c r="AG412" s="22">
        <v>61</v>
      </c>
      <c r="AI412" s="6"/>
      <c r="AX412" s="22">
        <v>23.27</v>
      </c>
      <c r="AY412" s="22">
        <v>60</v>
      </c>
      <c r="BA412" s="6"/>
      <c r="BS412" s="22">
        <v>26.21</v>
      </c>
      <c r="BT412" s="22">
        <v>56</v>
      </c>
      <c r="BV412" s="6"/>
      <c r="CK412" s="22">
        <v>31.3</v>
      </c>
      <c r="CL412" s="22">
        <v>49</v>
      </c>
      <c r="CN412" s="6"/>
      <c r="DC412" s="22">
        <v>34.300000000000004</v>
      </c>
      <c r="DD412" s="22">
        <v>47</v>
      </c>
      <c r="DF412" s="6"/>
      <c r="DU412" s="22">
        <v>38.35</v>
      </c>
      <c r="DV412" s="22">
        <v>45</v>
      </c>
      <c r="DX412" s="6"/>
      <c r="EM412" s="22">
        <v>44.300000000000004</v>
      </c>
      <c r="EN412" s="22">
        <v>42</v>
      </c>
      <c r="EP412" s="6"/>
    </row>
    <row r="413" spans="14:146" x14ac:dyDescent="0.25">
      <c r="N413" s="22">
        <v>21.25</v>
      </c>
      <c r="O413" s="22">
        <v>61</v>
      </c>
      <c r="Q413" s="6"/>
      <c r="AF413" s="22">
        <v>22.01</v>
      </c>
      <c r="AG413" s="22">
        <v>61</v>
      </c>
      <c r="AI413" s="6"/>
      <c r="AX413" s="22">
        <v>23.26</v>
      </c>
      <c r="AY413" s="22">
        <v>60</v>
      </c>
      <c r="BA413" s="6"/>
      <c r="BS413" s="22">
        <v>26.2</v>
      </c>
      <c r="BT413" s="22">
        <v>57</v>
      </c>
      <c r="BV413" s="6"/>
      <c r="CK413" s="22">
        <v>31.29</v>
      </c>
      <c r="CL413" s="22">
        <v>49</v>
      </c>
      <c r="CN413" s="6"/>
      <c r="DC413" s="22">
        <v>34.290000000000006</v>
      </c>
      <c r="DD413" s="22">
        <v>47</v>
      </c>
      <c r="DF413" s="6"/>
      <c r="DU413" s="22">
        <v>38.340000000000003</v>
      </c>
      <c r="DV413" s="22">
        <v>45</v>
      </c>
      <c r="DX413" s="6"/>
      <c r="EM413" s="22">
        <v>44.290000000000006</v>
      </c>
      <c r="EN413" s="22">
        <v>42</v>
      </c>
      <c r="EP413" s="6"/>
    </row>
    <row r="414" spans="14:146" x14ac:dyDescent="0.25">
      <c r="N414" s="22">
        <v>21.24</v>
      </c>
      <c r="O414" s="22">
        <v>61</v>
      </c>
      <c r="Q414" s="6"/>
      <c r="AF414" s="22">
        <v>22</v>
      </c>
      <c r="AG414" s="22">
        <v>61</v>
      </c>
      <c r="AI414" s="6"/>
      <c r="AX414" s="22">
        <v>23.25</v>
      </c>
      <c r="AY414" s="22">
        <v>60</v>
      </c>
      <c r="BA414" s="6"/>
      <c r="BS414" s="22">
        <v>26.19</v>
      </c>
      <c r="BT414" s="22">
        <v>57</v>
      </c>
      <c r="BV414" s="6"/>
      <c r="CK414" s="22">
        <v>31.28</v>
      </c>
      <c r="CL414" s="22">
        <v>49</v>
      </c>
      <c r="CN414" s="6"/>
      <c r="DC414" s="22">
        <v>34.28</v>
      </c>
      <c r="DD414" s="22">
        <v>47</v>
      </c>
      <c r="DF414" s="6"/>
      <c r="DU414" s="22">
        <v>38.330000000000005</v>
      </c>
      <c r="DV414" s="22">
        <v>45</v>
      </c>
      <c r="DX414" s="6"/>
      <c r="EM414" s="22">
        <v>44.28</v>
      </c>
      <c r="EN414" s="22">
        <v>42</v>
      </c>
      <c r="EP414" s="6"/>
    </row>
    <row r="415" spans="14:146" x14ac:dyDescent="0.25">
      <c r="N415" s="22">
        <v>21.23</v>
      </c>
      <c r="O415" s="22">
        <v>61</v>
      </c>
      <c r="Q415" s="6"/>
      <c r="AF415" s="22">
        <v>21.59</v>
      </c>
      <c r="AG415" s="22">
        <v>61</v>
      </c>
      <c r="AI415" s="6"/>
      <c r="AX415" s="22">
        <v>23.24</v>
      </c>
      <c r="AY415" s="22">
        <v>60</v>
      </c>
      <c r="BA415" s="6"/>
      <c r="BS415" s="22">
        <v>26.18</v>
      </c>
      <c r="BT415" s="22">
        <v>57</v>
      </c>
      <c r="BV415" s="6"/>
      <c r="CK415" s="22">
        <v>31.27</v>
      </c>
      <c r="CL415" s="22">
        <v>49</v>
      </c>
      <c r="CN415" s="6"/>
      <c r="DC415" s="22">
        <v>34.270000000000003</v>
      </c>
      <c r="DD415" s="22">
        <v>47</v>
      </c>
      <c r="DF415" s="6"/>
      <c r="DU415" s="22">
        <v>38.32</v>
      </c>
      <c r="DV415" s="22">
        <v>45</v>
      </c>
      <c r="DX415" s="6"/>
      <c r="EM415" s="22">
        <v>44.27</v>
      </c>
      <c r="EN415" s="22">
        <v>42</v>
      </c>
      <c r="EP415" s="6"/>
    </row>
    <row r="416" spans="14:146" x14ac:dyDescent="0.25">
      <c r="N416" s="22">
        <v>21.22</v>
      </c>
      <c r="O416" s="22">
        <v>61</v>
      </c>
      <c r="Q416" s="6"/>
      <c r="AF416" s="22">
        <v>21.58</v>
      </c>
      <c r="AG416" s="22">
        <v>61</v>
      </c>
      <c r="AI416" s="6"/>
      <c r="AX416" s="22">
        <v>23.23</v>
      </c>
      <c r="AY416" s="22">
        <v>60</v>
      </c>
      <c r="BA416" s="6"/>
      <c r="BS416" s="22">
        <v>26.169999999999998</v>
      </c>
      <c r="BT416" s="22">
        <v>57</v>
      </c>
      <c r="BV416" s="6"/>
      <c r="CK416" s="22">
        <v>31.26</v>
      </c>
      <c r="CL416" s="22">
        <v>49</v>
      </c>
      <c r="CN416" s="6"/>
      <c r="DC416" s="22">
        <v>34.260000000000005</v>
      </c>
      <c r="DD416" s="22">
        <v>47</v>
      </c>
      <c r="DF416" s="6"/>
      <c r="DU416" s="22">
        <v>38.31</v>
      </c>
      <c r="DV416" s="22">
        <v>45</v>
      </c>
      <c r="DX416" s="6"/>
      <c r="EM416" s="22">
        <v>44.260000000000005</v>
      </c>
      <c r="EN416" s="22">
        <v>42</v>
      </c>
      <c r="EP416" s="6"/>
    </row>
    <row r="417" spans="14:146" x14ac:dyDescent="0.25">
      <c r="N417" s="22">
        <v>21.21</v>
      </c>
      <c r="O417" s="22">
        <v>61</v>
      </c>
      <c r="Q417" s="6"/>
      <c r="AF417" s="22">
        <v>21.57</v>
      </c>
      <c r="AG417" s="22">
        <v>61</v>
      </c>
      <c r="AI417" s="6"/>
      <c r="AX417" s="22">
        <v>23.22</v>
      </c>
      <c r="AY417" s="22">
        <v>60</v>
      </c>
      <c r="BA417" s="6"/>
      <c r="BS417" s="22">
        <v>26.16</v>
      </c>
      <c r="BT417" s="22">
        <v>57</v>
      </c>
      <c r="BV417" s="6"/>
      <c r="CK417" s="22">
        <v>31.25</v>
      </c>
      <c r="CL417" s="22">
        <v>49</v>
      </c>
      <c r="CN417" s="6"/>
      <c r="DC417" s="22">
        <v>34.25</v>
      </c>
      <c r="DD417" s="22">
        <v>47</v>
      </c>
      <c r="DF417" s="6"/>
      <c r="DU417" s="22">
        <v>38.300000000000004</v>
      </c>
      <c r="DV417" s="22">
        <v>45</v>
      </c>
      <c r="DX417" s="6"/>
      <c r="EM417" s="22">
        <v>44.25</v>
      </c>
      <c r="EN417" s="22">
        <v>42</v>
      </c>
      <c r="EP417" s="6"/>
    </row>
    <row r="418" spans="14:146" x14ac:dyDescent="0.25">
      <c r="N418" s="22">
        <v>21.2</v>
      </c>
      <c r="O418" s="22">
        <v>61</v>
      </c>
      <c r="Q418" s="6"/>
      <c r="AF418" s="22">
        <v>21.56</v>
      </c>
      <c r="AG418" s="22">
        <v>61</v>
      </c>
      <c r="AI418" s="6"/>
      <c r="AX418" s="22">
        <v>23.21</v>
      </c>
      <c r="AY418" s="22">
        <v>60</v>
      </c>
      <c r="BA418" s="6"/>
      <c r="BS418" s="22">
        <v>26.15</v>
      </c>
      <c r="BT418" s="22">
        <v>57</v>
      </c>
      <c r="BV418" s="6"/>
      <c r="CK418" s="22">
        <v>31.24</v>
      </c>
      <c r="CL418" s="22">
        <v>49</v>
      </c>
      <c r="CN418" s="6"/>
      <c r="DC418" s="22">
        <v>34.24</v>
      </c>
      <c r="DD418" s="22">
        <v>47</v>
      </c>
      <c r="DF418" s="6"/>
      <c r="DU418" s="22">
        <v>38.290000000000006</v>
      </c>
      <c r="DV418" s="22">
        <v>45</v>
      </c>
      <c r="DX418" s="6"/>
      <c r="EM418" s="22">
        <v>44.24</v>
      </c>
      <c r="EN418" s="22">
        <v>42</v>
      </c>
      <c r="EP418" s="6"/>
    </row>
    <row r="419" spans="14:146" x14ac:dyDescent="0.25">
      <c r="N419" s="22">
        <v>21.19</v>
      </c>
      <c r="O419" s="22">
        <v>61</v>
      </c>
      <c r="Q419" s="6"/>
      <c r="AF419" s="22">
        <v>21.55</v>
      </c>
      <c r="AG419" s="22">
        <v>61</v>
      </c>
      <c r="AI419" s="6"/>
      <c r="AX419" s="22">
        <v>23.2</v>
      </c>
      <c r="AY419" s="22">
        <v>60</v>
      </c>
      <c r="BA419" s="6"/>
      <c r="BS419" s="22">
        <v>26.14</v>
      </c>
      <c r="BT419" s="22">
        <v>57</v>
      </c>
      <c r="BV419" s="6"/>
      <c r="CK419" s="22">
        <v>31.23</v>
      </c>
      <c r="CL419" s="22">
        <v>49</v>
      </c>
      <c r="CN419" s="6"/>
      <c r="DC419" s="22">
        <v>34.230000000000004</v>
      </c>
      <c r="DD419" s="22">
        <v>47</v>
      </c>
      <c r="DF419" s="6"/>
      <c r="DU419" s="22">
        <v>38.28</v>
      </c>
      <c r="DV419" s="22">
        <v>46</v>
      </c>
      <c r="DX419" s="6"/>
      <c r="EM419" s="22">
        <v>44.230000000000004</v>
      </c>
      <c r="EN419" s="22">
        <v>42</v>
      </c>
      <c r="EP419" s="6"/>
    </row>
    <row r="420" spans="14:146" x14ac:dyDescent="0.25">
      <c r="N420" s="22">
        <v>21.18</v>
      </c>
      <c r="O420" s="22">
        <v>61</v>
      </c>
      <c r="Q420" s="6"/>
      <c r="AF420" s="22">
        <v>21.54</v>
      </c>
      <c r="AG420" s="22">
        <v>61</v>
      </c>
      <c r="AI420" s="6"/>
      <c r="AX420" s="22">
        <v>23.19</v>
      </c>
      <c r="AY420" s="22">
        <v>60</v>
      </c>
      <c r="BA420" s="6"/>
      <c r="BS420" s="22">
        <v>26.13</v>
      </c>
      <c r="BT420" s="22">
        <v>57</v>
      </c>
      <c r="BV420" s="6"/>
      <c r="CK420" s="22">
        <v>31.22</v>
      </c>
      <c r="CL420" s="22">
        <v>49</v>
      </c>
      <c r="CN420" s="6"/>
      <c r="DC420" s="22">
        <v>34.220000000000006</v>
      </c>
      <c r="DD420" s="22">
        <v>48</v>
      </c>
      <c r="DF420" s="6"/>
      <c r="DU420" s="22">
        <v>38.270000000000003</v>
      </c>
      <c r="DV420" s="22">
        <v>46</v>
      </c>
      <c r="DX420" s="6"/>
      <c r="EM420" s="22">
        <v>44.220000000000006</v>
      </c>
      <c r="EN420" s="22">
        <v>42</v>
      </c>
      <c r="EP420" s="6"/>
    </row>
    <row r="421" spans="14:146" x14ac:dyDescent="0.25">
      <c r="N421" s="22">
        <v>21.169999999999998</v>
      </c>
      <c r="O421" s="22">
        <v>61</v>
      </c>
      <c r="Q421" s="6"/>
      <c r="AF421" s="22">
        <v>21.53</v>
      </c>
      <c r="AG421" s="22">
        <v>61</v>
      </c>
      <c r="AI421" s="6"/>
      <c r="AX421" s="22">
        <v>23.18</v>
      </c>
      <c r="AY421" s="22">
        <v>60</v>
      </c>
      <c r="BA421" s="6"/>
      <c r="BS421" s="22">
        <v>26.12</v>
      </c>
      <c r="BT421" s="22">
        <v>57</v>
      </c>
      <c r="BV421" s="6"/>
      <c r="CK421" s="22">
        <v>31.21</v>
      </c>
      <c r="CL421" s="22">
        <v>49</v>
      </c>
      <c r="CN421" s="6"/>
      <c r="DC421" s="22">
        <v>34.21</v>
      </c>
      <c r="DD421" s="22">
        <v>48</v>
      </c>
      <c r="DF421" s="6"/>
      <c r="DU421" s="22">
        <v>38.260000000000005</v>
      </c>
      <c r="DV421" s="22">
        <v>46</v>
      </c>
      <c r="DX421" s="6"/>
      <c r="EM421" s="22">
        <v>44.21</v>
      </c>
      <c r="EN421" s="22">
        <v>42</v>
      </c>
      <c r="EP421" s="6"/>
    </row>
    <row r="422" spans="14:146" x14ac:dyDescent="0.25">
      <c r="N422" s="22">
        <v>21.16</v>
      </c>
      <c r="O422" s="22">
        <v>62</v>
      </c>
      <c r="Q422" s="6"/>
      <c r="AF422" s="22">
        <v>21.52</v>
      </c>
      <c r="AG422" s="22">
        <v>61</v>
      </c>
      <c r="AI422" s="6"/>
      <c r="AX422" s="22">
        <v>23.169999999999998</v>
      </c>
      <c r="AY422" s="22">
        <v>60</v>
      </c>
      <c r="BA422" s="6"/>
      <c r="BS422" s="22">
        <v>26.11</v>
      </c>
      <c r="BT422" s="22">
        <v>57</v>
      </c>
      <c r="BV422" s="6"/>
      <c r="CK422" s="22">
        <v>31.2</v>
      </c>
      <c r="CL422" s="22">
        <v>49</v>
      </c>
      <c r="CN422" s="6"/>
      <c r="DC422" s="22">
        <v>34.200000000000003</v>
      </c>
      <c r="DD422" s="22">
        <v>48</v>
      </c>
      <c r="DF422" s="6"/>
      <c r="DU422" s="22">
        <v>38.25</v>
      </c>
      <c r="DV422" s="22">
        <v>46</v>
      </c>
      <c r="DX422" s="6"/>
      <c r="EM422" s="22">
        <v>44.2</v>
      </c>
      <c r="EN422" s="22">
        <v>42</v>
      </c>
      <c r="EP422" s="6"/>
    </row>
    <row r="423" spans="14:146" x14ac:dyDescent="0.25">
      <c r="N423" s="22">
        <v>21.15</v>
      </c>
      <c r="O423" s="22">
        <v>62</v>
      </c>
      <c r="Q423" s="6"/>
      <c r="AF423" s="22">
        <v>21.51</v>
      </c>
      <c r="AG423" s="22">
        <v>61</v>
      </c>
      <c r="AI423" s="6"/>
      <c r="AX423" s="22">
        <v>23.16</v>
      </c>
      <c r="AY423" s="22">
        <v>60</v>
      </c>
      <c r="BA423" s="6"/>
      <c r="BS423" s="22">
        <v>26.1</v>
      </c>
      <c r="BT423" s="22">
        <v>58</v>
      </c>
      <c r="BV423" s="6"/>
      <c r="CK423" s="22">
        <v>31.19</v>
      </c>
      <c r="CL423" s="22">
        <v>49</v>
      </c>
      <c r="CN423" s="6"/>
      <c r="DC423" s="22">
        <v>34.190000000000005</v>
      </c>
      <c r="DD423" s="22">
        <v>48</v>
      </c>
      <c r="DF423" s="6"/>
      <c r="DU423" s="22">
        <v>38.24</v>
      </c>
      <c r="DV423" s="22">
        <v>46</v>
      </c>
      <c r="DX423" s="6"/>
      <c r="EM423" s="22">
        <v>44.190000000000005</v>
      </c>
      <c r="EN423" s="22">
        <v>42</v>
      </c>
      <c r="EP423" s="6"/>
    </row>
    <row r="424" spans="14:146" x14ac:dyDescent="0.25">
      <c r="N424" s="22">
        <v>21.14</v>
      </c>
      <c r="O424" s="22">
        <v>62</v>
      </c>
      <c r="Q424" s="6"/>
      <c r="AF424" s="22">
        <v>21.5</v>
      </c>
      <c r="AG424" s="22">
        <v>61</v>
      </c>
      <c r="AI424" s="6"/>
      <c r="AX424" s="22">
        <v>23.15</v>
      </c>
      <c r="AY424" s="22">
        <v>60</v>
      </c>
      <c r="BA424" s="6"/>
      <c r="BS424" s="22">
        <v>26.09</v>
      </c>
      <c r="BT424" s="22">
        <v>58</v>
      </c>
      <c r="BV424" s="6"/>
      <c r="CK424" s="22">
        <v>31.18</v>
      </c>
      <c r="CL424" s="22">
        <v>49</v>
      </c>
      <c r="CN424" s="6"/>
      <c r="DC424" s="22">
        <v>34.180000000000007</v>
      </c>
      <c r="DD424" s="22">
        <v>48</v>
      </c>
      <c r="DF424" s="6"/>
      <c r="DU424" s="22">
        <v>38.230000000000004</v>
      </c>
      <c r="DV424" s="22">
        <v>46</v>
      </c>
      <c r="DX424" s="6"/>
      <c r="EM424" s="22">
        <v>44.180000000000007</v>
      </c>
      <c r="EN424" s="22">
        <v>42</v>
      </c>
      <c r="EP424" s="6"/>
    </row>
    <row r="425" spans="14:146" x14ac:dyDescent="0.25">
      <c r="N425" s="22">
        <v>21.13</v>
      </c>
      <c r="O425" s="22">
        <v>62</v>
      </c>
      <c r="Q425" s="6"/>
      <c r="AF425" s="22">
        <v>21.49</v>
      </c>
      <c r="AG425" s="22">
        <v>61</v>
      </c>
      <c r="AI425" s="6"/>
      <c r="AX425" s="22">
        <v>23.14</v>
      </c>
      <c r="AY425" s="22">
        <v>60</v>
      </c>
      <c r="BA425" s="6"/>
      <c r="BS425" s="22">
        <v>26.08</v>
      </c>
      <c r="BT425" s="22">
        <v>58</v>
      </c>
      <c r="BV425" s="6"/>
      <c r="CK425" s="22">
        <v>31.169999999999998</v>
      </c>
      <c r="CL425" s="22">
        <v>49</v>
      </c>
      <c r="CN425" s="6"/>
      <c r="DC425" s="22">
        <v>34.17</v>
      </c>
      <c r="DD425" s="22">
        <v>48</v>
      </c>
      <c r="DF425" s="6"/>
      <c r="DU425" s="22">
        <v>38.220000000000006</v>
      </c>
      <c r="DV425" s="22">
        <v>46</v>
      </c>
      <c r="DX425" s="6"/>
      <c r="EM425" s="22">
        <v>44.17</v>
      </c>
      <c r="EN425" s="22">
        <v>42</v>
      </c>
      <c r="EP425" s="6"/>
    </row>
    <row r="426" spans="14:146" x14ac:dyDescent="0.25">
      <c r="N426" s="22">
        <v>21.12</v>
      </c>
      <c r="O426" s="22">
        <v>62</v>
      </c>
      <c r="Q426" s="6"/>
      <c r="AF426" s="22">
        <v>21.48</v>
      </c>
      <c r="AG426" s="22">
        <v>61</v>
      </c>
      <c r="AI426" s="6"/>
      <c r="AX426" s="22">
        <v>23.13</v>
      </c>
      <c r="AY426" s="22">
        <v>60</v>
      </c>
      <c r="BA426" s="6"/>
      <c r="BS426" s="22">
        <v>26.07</v>
      </c>
      <c r="BT426" s="22">
        <v>58</v>
      </c>
      <c r="BV426" s="6"/>
      <c r="CK426" s="22">
        <v>31.16</v>
      </c>
      <c r="CL426" s="22">
        <v>49</v>
      </c>
      <c r="CN426" s="6"/>
      <c r="DC426" s="22">
        <v>34.160000000000004</v>
      </c>
      <c r="DD426" s="22">
        <v>48</v>
      </c>
      <c r="DF426" s="6"/>
      <c r="DU426" s="22">
        <v>38.21</v>
      </c>
      <c r="DV426" s="22">
        <v>46</v>
      </c>
      <c r="DX426" s="6"/>
      <c r="EM426" s="22">
        <v>44.160000000000004</v>
      </c>
      <c r="EN426" s="22">
        <v>42</v>
      </c>
      <c r="EP426" s="6"/>
    </row>
    <row r="427" spans="14:146" x14ac:dyDescent="0.25">
      <c r="N427" s="22">
        <v>21.11</v>
      </c>
      <c r="O427" s="22">
        <v>62</v>
      </c>
      <c r="Q427" s="6"/>
      <c r="AF427" s="22">
        <v>21.47</v>
      </c>
      <c r="AG427" s="22">
        <v>61</v>
      </c>
      <c r="AI427" s="6"/>
      <c r="AX427" s="22">
        <v>23.12</v>
      </c>
      <c r="AY427" s="22">
        <v>60</v>
      </c>
      <c r="BA427" s="6"/>
      <c r="BS427" s="22">
        <v>26.06</v>
      </c>
      <c r="BT427" s="22">
        <v>58</v>
      </c>
      <c r="BV427" s="6"/>
      <c r="CK427" s="22">
        <v>31.15</v>
      </c>
      <c r="CL427" s="22">
        <v>49</v>
      </c>
      <c r="CN427" s="6"/>
      <c r="DC427" s="22">
        <v>34.150000000000006</v>
      </c>
      <c r="DD427" s="22">
        <v>48</v>
      </c>
      <c r="DF427" s="6"/>
      <c r="DU427" s="22">
        <v>38.200000000000003</v>
      </c>
      <c r="DV427" s="22">
        <v>46</v>
      </c>
      <c r="DX427" s="6"/>
      <c r="EM427" s="22">
        <v>44.150000000000006</v>
      </c>
      <c r="EN427" s="22">
        <v>42</v>
      </c>
      <c r="EP427" s="6"/>
    </row>
    <row r="428" spans="14:146" x14ac:dyDescent="0.25">
      <c r="N428" s="22">
        <v>21.1</v>
      </c>
      <c r="O428" s="22">
        <v>62</v>
      </c>
      <c r="Q428" s="6"/>
      <c r="AF428" s="22">
        <v>21.46</v>
      </c>
      <c r="AG428" s="22">
        <v>61</v>
      </c>
      <c r="AI428" s="6"/>
      <c r="AX428" s="22">
        <v>23.11</v>
      </c>
      <c r="AY428" s="22">
        <v>60</v>
      </c>
      <c r="BA428" s="6"/>
      <c r="BS428" s="22">
        <v>26.05</v>
      </c>
      <c r="BT428" s="22">
        <v>58</v>
      </c>
      <c r="BV428" s="6"/>
      <c r="CK428" s="22">
        <v>31.14</v>
      </c>
      <c r="CL428" s="22">
        <v>49</v>
      </c>
      <c r="CN428" s="6"/>
      <c r="DC428" s="22">
        <v>34.14</v>
      </c>
      <c r="DD428" s="22">
        <v>48</v>
      </c>
      <c r="DF428" s="6"/>
      <c r="DU428" s="22">
        <v>38.190000000000005</v>
      </c>
      <c r="DV428" s="22">
        <v>46</v>
      </c>
      <c r="DX428" s="6"/>
      <c r="EM428" s="22">
        <v>44.14</v>
      </c>
      <c r="EN428" s="22">
        <v>42</v>
      </c>
      <c r="EP428" s="6"/>
    </row>
    <row r="429" spans="14:146" x14ac:dyDescent="0.25">
      <c r="N429" s="22">
        <v>21.09</v>
      </c>
      <c r="O429" s="22">
        <v>62</v>
      </c>
      <c r="Q429" s="6"/>
      <c r="AF429" s="22">
        <v>21.45</v>
      </c>
      <c r="AG429" s="22">
        <v>61</v>
      </c>
      <c r="AI429" s="6"/>
      <c r="AX429" s="22">
        <v>23.1</v>
      </c>
      <c r="AY429" s="22">
        <v>60</v>
      </c>
      <c r="BA429" s="6"/>
      <c r="BS429" s="22">
        <v>26.04</v>
      </c>
      <c r="BT429" s="22">
        <v>58</v>
      </c>
      <c r="BV429" s="6"/>
      <c r="CK429" s="22">
        <v>31.13</v>
      </c>
      <c r="CL429" s="22">
        <v>49</v>
      </c>
      <c r="CN429" s="6"/>
      <c r="DC429" s="22">
        <v>34.130000000000003</v>
      </c>
      <c r="DD429" s="22">
        <v>48</v>
      </c>
      <c r="DF429" s="6"/>
      <c r="DU429" s="22">
        <v>38.18</v>
      </c>
      <c r="DV429" s="22">
        <v>46</v>
      </c>
      <c r="DX429" s="6"/>
      <c r="EM429" s="22">
        <v>44.13</v>
      </c>
      <c r="EN429" s="22">
        <v>42</v>
      </c>
      <c r="EP429" s="6"/>
    </row>
    <row r="430" spans="14:146" x14ac:dyDescent="0.25">
      <c r="N430" s="22">
        <v>21.08</v>
      </c>
      <c r="O430" s="22">
        <v>62</v>
      </c>
      <c r="Q430" s="6"/>
      <c r="AF430" s="22">
        <v>21.44</v>
      </c>
      <c r="AG430" s="22">
        <v>61</v>
      </c>
      <c r="AI430" s="6"/>
      <c r="AX430" s="22">
        <v>23.09</v>
      </c>
      <c r="AY430" s="22">
        <v>60</v>
      </c>
      <c r="BA430" s="6"/>
      <c r="BS430" s="22">
        <v>26.03</v>
      </c>
      <c r="BT430" s="22">
        <v>58</v>
      </c>
      <c r="BV430" s="6"/>
      <c r="CK430" s="22">
        <v>31.12</v>
      </c>
      <c r="CL430" s="22">
        <v>49</v>
      </c>
      <c r="CN430" s="6"/>
      <c r="DC430" s="22">
        <v>34.120000000000005</v>
      </c>
      <c r="DD430" s="22">
        <v>48</v>
      </c>
      <c r="DF430" s="6"/>
      <c r="DU430" s="22">
        <v>38.17</v>
      </c>
      <c r="DV430" s="22">
        <v>46</v>
      </c>
      <c r="DX430" s="6"/>
      <c r="EM430" s="22">
        <v>44.120000000000005</v>
      </c>
      <c r="EN430" s="22">
        <v>42</v>
      </c>
      <c r="EP430" s="6"/>
    </row>
    <row r="431" spans="14:146" x14ac:dyDescent="0.25">
      <c r="N431" s="22">
        <v>21.07</v>
      </c>
      <c r="O431" s="22">
        <v>62</v>
      </c>
      <c r="Q431" s="6"/>
      <c r="AF431" s="22">
        <v>21.43</v>
      </c>
      <c r="AG431" s="22">
        <v>61</v>
      </c>
      <c r="AI431" s="6"/>
      <c r="AX431" s="22">
        <v>23.08</v>
      </c>
      <c r="AY431" s="22">
        <v>60</v>
      </c>
      <c r="BA431" s="6"/>
      <c r="BS431" s="22">
        <v>26.02</v>
      </c>
      <c r="BT431" s="22">
        <v>58</v>
      </c>
      <c r="BV431" s="6"/>
      <c r="CK431" s="22">
        <v>31.11</v>
      </c>
      <c r="CL431" s="22">
        <v>49</v>
      </c>
      <c r="CN431" s="6"/>
      <c r="DC431" s="22">
        <v>34.110000000000007</v>
      </c>
      <c r="DD431" s="22">
        <v>48</v>
      </c>
      <c r="DF431" s="6"/>
      <c r="DU431" s="22">
        <v>38.160000000000004</v>
      </c>
      <c r="DV431" s="22">
        <v>46</v>
      </c>
      <c r="DX431" s="6"/>
      <c r="EM431" s="22">
        <v>44.110000000000007</v>
      </c>
      <c r="EN431" s="22">
        <v>42</v>
      </c>
      <c r="EP431" s="6"/>
    </row>
    <row r="432" spans="14:146" x14ac:dyDescent="0.25">
      <c r="N432" s="22">
        <v>21.06</v>
      </c>
      <c r="O432" s="22">
        <v>62</v>
      </c>
      <c r="Q432" s="6"/>
      <c r="AF432" s="22">
        <v>21.419999999999998</v>
      </c>
      <c r="AG432" s="22">
        <v>61</v>
      </c>
      <c r="AI432" s="6"/>
      <c r="AX432" s="22">
        <v>23.07</v>
      </c>
      <c r="AY432" s="22">
        <v>60</v>
      </c>
      <c r="BA432" s="6"/>
      <c r="BS432" s="22">
        <v>26.01</v>
      </c>
      <c r="BT432" s="22">
        <v>58</v>
      </c>
      <c r="BV432" s="6"/>
      <c r="CK432" s="22">
        <v>31.1</v>
      </c>
      <c r="CL432" s="22">
        <v>50</v>
      </c>
      <c r="CN432" s="6"/>
      <c r="DC432" s="22">
        <v>34.1</v>
      </c>
      <c r="DD432" s="22">
        <v>48</v>
      </c>
      <c r="DF432" s="6"/>
      <c r="DU432" s="22">
        <v>38.150000000000006</v>
      </c>
      <c r="DV432" s="22">
        <v>46</v>
      </c>
      <c r="DX432" s="6"/>
      <c r="EM432" s="22">
        <v>44.1</v>
      </c>
      <c r="EN432" s="22">
        <v>42</v>
      </c>
      <c r="EP432" s="6"/>
    </row>
    <row r="433" spans="14:146" x14ac:dyDescent="0.25">
      <c r="N433" s="22">
        <v>21.05</v>
      </c>
      <c r="O433" s="22">
        <v>62</v>
      </c>
      <c r="Q433" s="6"/>
      <c r="AF433" s="22">
        <v>21.41</v>
      </c>
      <c r="AG433" s="22">
        <v>61</v>
      </c>
      <c r="AI433" s="6"/>
      <c r="AX433" s="22">
        <v>23.06</v>
      </c>
      <c r="AY433" s="22">
        <v>60</v>
      </c>
      <c r="BA433" s="6"/>
      <c r="BS433" s="22">
        <v>26</v>
      </c>
      <c r="BT433" s="22">
        <v>59</v>
      </c>
      <c r="BV433" s="6"/>
      <c r="CK433" s="22">
        <v>31.09</v>
      </c>
      <c r="CL433" s="22">
        <v>50</v>
      </c>
      <c r="CN433" s="6"/>
      <c r="DC433" s="22">
        <v>34.090000000000003</v>
      </c>
      <c r="DD433" s="22">
        <v>48</v>
      </c>
      <c r="DF433" s="6"/>
      <c r="DU433" s="22">
        <v>38.14</v>
      </c>
      <c r="DV433" s="22">
        <v>46</v>
      </c>
      <c r="DX433" s="6"/>
      <c r="EM433" s="22">
        <v>44.09</v>
      </c>
      <c r="EN433" s="22">
        <v>42</v>
      </c>
      <c r="EP433" s="6"/>
    </row>
    <row r="434" spans="14:146" x14ac:dyDescent="0.25">
      <c r="N434" s="22">
        <v>21.04</v>
      </c>
      <c r="O434" s="22">
        <v>62</v>
      </c>
      <c r="Q434" s="6"/>
      <c r="AF434" s="22">
        <v>21.4</v>
      </c>
      <c r="AG434" s="22">
        <v>62</v>
      </c>
      <c r="AI434" s="6"/>
      <c r="AX434" s="22">
        <v>23.05</v>
      </c>
      <c r="AY434" s="22">
        <v>61</v>
      </c>
      <c r="BA434" s="6"/>
      <c r="BS434" s="22">
        <v>25.59</v>
      </c>
      <c r="BT434" s="22">
        <v>59</v>
      </c>
      <c r="BV434" s="6"/>
      <c r="CK434" s="22">
        <v>31.08</v>
      </c>
      <c r="CL434" s="22">
        <v>50</v>
      </c>
      <c r="CN434" s="6"/>
      <c r="DC434" s="22">
        <v>34.080000000000005</v>
      </c>
      <c r="DD434" s="22">
        <v>48</v>
      </c>
      <c r="DF434" s="6"/>
      <c r="DU434" s="22">
        <v>38.130000000000003</v>
      </c>
      <c r="DV434" s="22">
        <v>46</v>
      </c>
      <c r="DX434" s="6"/>
      <c r="EM434" s="22">
        <v>44.080000000000005</v>
      </c>
      <c r="EN434" s="22">
        <v>42</v>
      </c>
      <c r="EP434" s="6"/>
    </row>
    <row r="435" spans="14:146" x14ac:dyDescent="0.25">
      <c r="N435" s="22">
        <v>21.03</v>
      </c>
      <c r="O435" s="22">
        <v>62</v>
      </c>
      <c r="Q435" s="6"/>
      <c r="AF435" s="22">
        <v>21.39</v>
      </c>
      <c r="AG435" s="22">
        <v>62</v>
      </c>
      <c r="AI435" s="6"/>
      <c r="AX435" s="22">
        <v>23.04</v>
      </c>
      <c r="AY435" s="22">
        <v>61</v>
      </c>
      <c r="BA435" s="6"/>
      <c r="BS435" s="22">
        <v>25.58</v>
      </c>
      <c r="BT435" s="22">
        <v>59</v>
      </c>
      <c r="BV435" s="6"/>
      <c r="CK435" s="22">
        <v>31.07</v>
      </c>
      <c r="CL435" s="22">
        <v>50</v>
      </c>
      <c r="CN435" s="6"/>
      <c r="DC435" s="22">
        <v>34.07</v>
      </c>
      <c r="DD435" s="22">
        <v>48</v>
      </c>
      <c r="DF435" s="6"/>
      <c r="DU435" s="22">
        <v>38.120000000000005</v>
      </c>
      <c r="DV435" s="22">
        <v>46</v>
      </c>
      <c r="DX435" s="6"/>
      <c r="EM435" s="22">
        <v>44.07</v>
      </c>
      <c r="EN435" s="22">
        <v>42</v>
      </c>
      <c r="EP435" s="6"/>
    </row>
    <row r="436" spans="14:146" x14ac:dyDescent="0.25">
      <c r="N436" s="22">
        <v>21.02</v>
      </c>
      <c r="O436" s="22">
        <v>62</v>
      </c>
      <c r="Q436" s="6"/>
      <c r="AF436" s="22">
        <v>21.38</v>
      </c>
      <c r="AG436" s="22">
        <v>62</v>
      </c>
      <c r="AI436" s="6"/>
      <c r="AX436" s="22">
        <v>23.03</v>
      </c>
      <c r="AY436" s="22">
        <v>61</v>
      </c>
      <c r="BA436" s="6"/>
      <c r="BS436" s="22">
        <v>25.57</v>
      </c>
      <c r="BT436" s="22">
        <v>59</v>
      </c>
      <c r="BV436" s="6"/>
      <c r="CK436" s="22">
        <v>31.06</v>
      </c>
      <c r="CL436" s="22">
        <v>50</v>
      </c>
      <c r="CN436" s="6"/>
      <c r="DC436" s="22">
        <v>34.06</v>
      </c>
      <c r="DD436" s="22">
        <v>48</v>
      </c>
      <c r="DF436" s="6"/>
      <c r="DU436" s="22">
        <v>38.11</v>
      </c>
      <c r="DV436" s="22">
        <v>46</v>
      </c>
      <c r="DX436" s="6"/>
      <c r="EM436" s="22">
        <v>44.06</v>
      </c>
      <c r="EN436" s="22">
        <v>42</v>
      </c>
      <c r="EP436" s="6"/>
    </row>
    <row r="437" spans="14:146" x14ac:dyDescent="0.25">
      <c r="N437" s="22">
        <v>21.01</v>
      </c>
      <c r="O437" s="22">
        <v>62</v>
      </c>
      <c r="Q437" s="6"/>
      <c r="AF437" s="22">
        <v>21.37</v>
      </c>
      <c r="AG437" s="22">
        <v>62</v>
      </c>
      <c r="AI437" s="6"/>
      <c r="AX437" s="22">
        <v>23.02</v>
      </c>
      <c r="AY437" s="22">
        <v>61</v>
      </c>
      <c r="BA437" s="6"/>
      <c r="BS437" s="22">
        <v>25.56</v>
      </c>
      <c r="BT437" s="22">
        <v>59</v>
      </c>
      <c r="BV437" s="6"/>
      <c r="CK437" s="22">
        <v>31.05</v>
      </c>
      <c r="CL437" s="22">
        <v>50</v>
      </c>
      <c r="CN437" s="6"/>
      <c r="DC437" s="22">
        <v>34.050000000000004</v>
      </c>
      <c r="DD437" s="22">
        <v>48</v>
      </c>
      <c r="DF437" s="6"/>
      <c r="DU437" s="22">
        <v>38.1</v>
      </c>
      <c r="DV437" s="22">
        <v>46</v>
      </c>
      <c r="DX437" s="6"/>
      <c r="EM437" s="22">
        <v>44.050000000000004</v>
      </c>
      <c r="EN437" s="22">
        <v>42</v>
      </c>
      <c r="EP437" s="6"/>
    </row>
    <row r="438" spans="14:146" x14ac:dyDescent="0.25">
      <c r="N438" s="22">
        <v>21</v>
      </c>
      <c r="O438" s="22">
        <v>62</v>
      </c>
      <c r="Q438" s="6"/>
      <c r="AF438" s="22">
        <v>21.36</v>
      </c>
      <c r="AG438" s="22">
        <v>62</v>
      </c>
      <c r="AI438" s="6"/>
      <c r="AX438" s="22">
        <v>23.01</v>
      </c>
      <c r="AY438" s="22">
        <v>61</v>
      </c>
      <c r="BA438" s="6"/>
      <c r="BS438" s="22">
        <v>25.55</v>
      </c>
      <c r="BT438" s="22">
        <v>59</v>
      </c>
      <c r="BV438" s="6"/>
      <c r="CK438" s="22">
        <v>31.04</v>
      </c>
      <c r="CL438" s="22">
        <v>50</v>
      </c>
      <c r="CN438" s="6"/>
      <c r="DC438" s="22">
        <v>34.040000000000006</v>
      </c>
      <c r="DD438" s="22">
        <v>49</v>
      </c>
      <c r="DF438" s="6"/>
      <c r="DU438" s="22">
        <v>38.090000000000003</v>
      </c>
      <c r="DV438" s="22">
        <v>46</v>
      </c>
      <c r="DX438" s="6"/>
      <c r="EM438" s="22">
        <v>44.040000000000006</v>
      </c>
      <c r="EN438" s="22">
        <v>42</v>
      </c>
      <c r="EP438" s="6"/>
    </row>
    <row r="439" spans="14:146" x14ac:dyDescent="0.25">
      <c r="N439" s="22">
        <v>20.59</v>
      </c>
      <c r="O439" s="22">
        <v>62</v>
      </c>
      <c r="Q439" s="6"/>
      <c r="AF439" s="22">
        <v>21.35</v>
      </c>
      <c r="AG439" s="22">
        <v>62</v>
      </c>
      <c r="AI439" s="6"/>
      <c r="AX439" s="22">
        <v>23</v>
      </c>
      <c r="AY439" s="22">
        <v>61</v>
      </c>
      <c r="BA439" s="6"/>
      <c r="BS439" s="22">
        <v>25.54</v>
      </c>
      <c r="BT439" s="22">
        <v>59</v>
      </c>
      <c r="BV439" s="6"/>
      <c r="CK439" s="22">
        <v>31.03</v>
      </c>
      <c r="CL439" s="22">
        <v>50</v>
      </c>
      <c r="CN439" s="6"/>
      <c r="DC439" s="22">
        <v>34.03</v>
      </c>
      <c r="DD439" s="22">
        <v>49</v>
      </c>
      <c r="DF439" s="6"/>
      <c r="DU439" s="22">
        <v>38.080000000000005</v>
      </c>
      <c r="DV439" s="22">
        <v>46</v>
      </c>
      <c r="DX439" s="6"/>
      <c r="EM439" s="22">
        <v>44.03</v>
      </c>
      <c r="EN439" s="22">
        <v>42</v>
      </c>
      <c r="EP439" s="6"/>
    </row>
    <row r="440" spans="14:146" x14ac:dyDescent="0.25">
      <c r="N440" s="22">
        <v>20.58</v>
      </c>
      <c r="O440" s="22">
        <v>62</v>
      </c>
      <c r="Q440" s="6"/>
      <c r="AF440" s="22">
        <v>21.34</v>
      </c>
      <c r="AG440" s="22">
        <v>62</v>
      </c>
      <c r="AI440" s="6"/>
      <c r="AX440" s="22">
        <v>22.59</v>
      </c>
      <c r="AY440" s="22">
        <v>61</v>
      </c>
      <c r="BA440" s="6"/>
      <c r="BS440" s="22">
        <v>25.53</v>
      </c>
      <c r="BT440" s="22">
        <v>59</v>
      </c>
      <c r="BV440" s="6"/>
      <c r="CK440" s="22">
        <v>31.02</v>
      </c>
      <c r="CL440" s="22">
        <v>50</v>
      </c>
      <c r="CN440" s="6"/>
      <c r="DC440" s="22">
        <v>34.020000000000003</v>
      </c>
      <c r="DD440" s="22">
        <v>49</v>
      </c>
      <c r="DF440" s="6"/>
      <c r="DU440" s="22">
        <v>38.07</v>
      </c>
      <c r="DV440" s="22">
        <v>46</v>
      </c>
      <c r="DX440" s="6"/>
      <c r="EM440" s="22">
        <v>44.02</v>
      </c>
      <c r="EN440" s="22">
        <v>43</v>
      </c>
      <c r="EP440" s="6"/>
    </row>
    <row r="441" spans="14:146" x14ac:dyDescent="0.25">
      <c r="N441" s="22">
        <v>20.57</v>
      </c>
      <c r="O441" s="22">
        <v>62</v>
      </c>
      <c r="Q441" s="6"/>
      <c r="AF441" s="22">
        <v>21.33</v>
      </c>
      <c r="AG441" s="22">
        <v>62</v>
      </c>
      <c r="AI441" s="6"/>
      <c r="AX441" s="22">
        <v>22.58</v>
      </c>
      <c r="AY441" s="22">
        <v>61</v>
      </c>
      <c r="BA441" s="6"/>
      <c r="BS441" s="22">
        <v>25.52</v>
      </c>
      <c r="BT441" s="22">
        <v>59</v>
      </c>
      <c r="BV441" s="6"/>
      <c r="CK441" s="22">
        <v>31.01</v>
      </c>
      <c r="CL441" s="22">
        <v>50</v>
      </c>
      <c r="CN441" s="6"/>
      <c r="DC441" s="22">
        <v>34.010000000000005</v>
      </c>
      <c r="DD441" s="22">
        <v>49</v>
      </c>
      <c r="DF441" s="6"/>
      <c r="DU441" s="22">
        <v>38.06</v>
      </c>
      <c r="DV441" s="22">
        <v>47</v>
      </c>
      <c r="DX441" s="6"/>
      <c r="EM441" s="22">
        <v>44.010000000000005</v>
      </c>
      <c r="EN441" s="22">
        <v>43</v>
      </c>
      <c r="EP441" s="6"/>
    </row>
    <row r="442" spans="14:146" x14ac:dyDescent="0.25">
      <c r="N442" s="22">
        <v>20.56</v>
      </c>
      <c r="O442" s="22">
        <v>62</v>
      </c>
      <c r="Q442" s="6"/>
      <c r="AF442" s="22">
        <v>21.32</v>
      </c>
      <c r="AG442" s="22">
        <v>62</v>
      </c>
      <c r="AI442" s="6"/>
      <c r="AX442" s="22">
        <v>22.57</v>
      </c>
      <c r="AY442" s="22">
        <v>61</v>
      </c>
      <c r="BA442" s="6"/>
      <c r="BS442" s="22">
        <v>25.51</v>
      </c>
      <c r="BT442" s="22">
        <v>59</v>
      </c>
      <c r="BV442" s="6"/>
      <c r="CK442" s="22">
        <v>31</v>
      </c>
      <c r="CL442" s="22">
        <v>50</v>
      </c>
      <c r="CN442" s="6"/>
      <c r="DC442" s="22">
        <v>34</v>
      </c>
      <c r="DD442" s="22">
        <v>49</v>
      </c>
      <c r="DF442" s="6"/>
      <c r="DU442" s="22">
        <v>38.050000000000004</v>
      </c>
      <c r="DV442" s="22">
        <v>47</v>
      </c>
      <c r="DX442" s="6"/>
      <c r="EM442" s="22">
        <v>44</v>
      </c>
      <c r="EN442" s="22">
        <v>43</v>
      </c>
      <c r="EP442" s="6"/>
    </row>
    <row r="443" spans="14:146" x14ac:dyDescent="0.25">
      <c r="N443" s="22">
        <v>20.55</v>
      </c>
      <c r="O443" s="22">
        <v>63</v>
      </c>
      <c r="Q443" s="6"/>
      <c r="AF443" s="22">
        <v>21.31</v>
      </c>
      <c r="AG443" s="22">
        <v>62</v>
      </c>
      <c r="AI443" s="6"/>
      <c r="AX443" s="22">
        <v>22.56</v>
      </c>
      <c r="AY443" s="22">
        <v>61</v>
      </c>
      <c r="BA443" s="6"/>
      <c r="BS443" s="22">
        <v>25.5</v>
      </c>
      <c r="BT443" s="22">
        <v>60</v>
      </c>
      <c r="BV443" s="6"/>
      <c r="CK443" s="22">
        <v>30.59</v>
      </c>
      <c r="CL443" s="22">
        <v>50</v>
      </c>
      <c r="CN443" s="6"/>
      <c r="DC443" s="22">
        <v>33.590000000000003</v>
      </c>
      <c r="DD443" s="22">
        <v>49</v>
      </c>
      <c r="DF443" s="6"/>
      <c r="DU443" s="22">
        <v>38.040000000000006</v>
      </c>
      <c r="DV443" s="22">
        <v>47</v>
      </c>
      <c r="DX443" s="6"/>
      <c r="EM443" s="22">
        <v>43.59</v>
      </c>
      <c r="EN443" s="22">
        <v>43</v>
      </c>
      <c r="EP443" s="6"/>
    </row>
    <row r="444" spans="14:146" x14ac:dyDescent="0.25">
      <c r="N444" s="22">
        <v>20.54</v>
      </c>
      <c r="O444" s="22">
        <v>63</v>
      </c>
      <c r="Q444" s="6"/>
      <c r="AF444" s="22">
        <v>21.3</v>
      </c>
      <c r="AG444" s="22">
        <v>62</v>
      </c>
      <c r="AI444" s="6"/>
      <c r="AX444" s="22">
        <v>22.55</v>
      </c>
      <c r="AY444" s="22">
        <v>61</v>
      </c>
      <c r="BA444" s="6"/>
      <c r="BS444" s="22">
        <v>25.49</v>
      </c>
      <c r="BT444" s="22">
        <v>60</v>
      </c>
      <c r="BV444" s="6"/>
      <c r="CK444" s="22">
        <v>30.58</v>
      </c>
      <c r="CL444" s="22">
        <v>50</v>
      </c>
      <c r="CN444" s="6"/>
      <c r="DC444" s="22">
        <v>33.580000000000005</v>
      </c>
      <c r="DD444" s="22">
        <v>49</v>
      </c>
      <c r="DF444" s="6"/>
      <c r="DU444" s="22">
        <v>38.03</v>
      </c>
      <c r="DV444" s="22">
        <v>47</v>
      </c>
      <c r="DX444" s="6"/>
      <c r="EM444" s="22">
        <v>43.580000000000005</v>
      </c>
      <c r="EN444" s="22">
        <v>43</v>
      </c>
      <c r="EP444" s="6"/>
    </row>
    <row r="445" spans="14:146" x14ac:dyDescent="0.25">
      <c r="N445" s="22">
        <v>20.53</v>
      </c>
      <c r="O445" s="22">
        <v>63</v>
      </c>
      <c r="Q445" s="6"/>
      <c r="AF445" s="22">
        <v>21.29</v>
      </c>
      <c r="AG445" s="22">
        <v>62</v>
      </c>
      <c r="AI445" s="6"/>
      <c r="AX445" s="22">
        <v>22.54</v>
      </c>
      <c r="AY445" s="22">
        <v>61</v>
      </c>
      <c r="BA445" s="6"/>
      <c r="BS445" s="22">
        <v>25.48</v>
      </c>
      <c r="BT445" s="22">
        <v>60</v>
      </c>
      <c r="BV445" s="6"/>
      <c r="CK445" s="22">
        <v>30.57</v>
      </c>
      <c r="CL445" s="22">
        <v>50</v>
      </c>
      <c r="CN445" s="6"/>
      <c r="DC445" s="22">
        <v>33.57</v>
      </c>
      <c r="DD445" s="22">
        <v>49</v>
      </c>
      <c r="DF445" s="6"/>
      <c r="DU445" s="22">
        <v>38.020000000000003</v>
      </c>
      <c r="DV445" s="22">
        <v>47</v>
      </c>
      <c r="DX445" s="6"/>
      <c r="EM445" s="22">
        <v>43.57</v>
      </c>
      <c r="EN445" s="22">
        <v>43</v>
      </c>
      <c r="EP445" s="6"/>
    </row>
    <row r="446" spans="14:146" x14ac:dyDescent="0.25">
      <c r="N446" s="22">
        <v>20.52</v>
      </c>
      <c r="O446" s="22">
        <v>63</v>
      </c>
      <c r="Q446" s="6"/>
      <c r="AF446" s="22">
        <v>21.28</v>
      </c>
      <c r="AG446" s="22">
        <v>62</v>
      </c>
      <c r="AI446" s="6"/>
      <c r="AX446" s="22">
        <v>22.53</v>
      </c>
      <c r="AY446" s="22">
        <v>61</v>
      </c>
      <c r="BA446" s="6"/>
      <c r="BS446" s="22">
        <v>25.47</v>
      </c>
      <c r="BT446" s="22">
        <v>60</v>
      </c>
      <c r="BV446" s="6"/>
      <c r="CK446" s="22">
        <v>30.56</v>
      </c>
      <c r="CL446" s="22">
        <v>50</v>
      </c>
      <c r="CN446" s="6"/>
      <c r="DC446" s="22">
        <v>33.56</v>
      </c>
      <c r="DD446" s="22">
        <v>49</v>
      </c>
      <c r="DF446" s="6"/>
      <c r="DU446" s="22">
        <v>38.010000000000005</v>
      </c>
      <c r="DV446" s="22">
        <v>47</v>
      </c>
      <c r="DX446" s="6"/>
      <c r="EM446" s="22">
        <v>43.56</v>
      </c>
      <c r="EN446" s="22">
        <v>43</v>
      </c>
      <c r="EP446" s="6"/>
    </row>
    <row r="447" spans="14:146" x14ac:dyDescent="0.25">
      <c r="N447" s="22">
        <v>20.51</v>
      </c>
      <c r="O447" s="22">
        <v>63</v>
      </c>
      <c r="Q447" s="6"/>
      <c r="AF447" s="22">
        <v>21.27</v>
      </c>
      <c r="AG447" s="22">
        <v>62</v>
      </c>
      <c r="AI447" s="6"/>
      <c r="AX447" s="22">
        <v>22.52</v>
      </c>
      <c r="AY447" s="22">
        <v>61</v>
      </c>
      <c r="BA447" s="6"/>
      <c r="BS447" s="22">
        <v>25.46</v>
      </c>
      <c r="BT447" s="22">
        <v>60</v>
      </c>
      <c r="BV447" s="6"/>
      <c r="CK447" s="22">
        <v>30.55</v>
      </c>
      <c r="CL447" s="22">
        <v>50</v>
      </c>
      <c r="CN447" s="6"/>
      <c r="DC447" s="22">
        <v>33.550000000000004</v>
      </c>
      <c r="DD447" s="22">
        <v>49</v>
      </c>
      <c r="DF447" s="6"/>
      <c r="DU447" s="22">
        <v>38</v>
      </c>
      <c r="DV447" s="22">
        <v>47</v>
      </c>
      <c r="DX447" s="6"/>
      <c r="EM447" s="22">
        <v>43.550000000000004</v>
      </c>
      <c r="EN447" s="22">
        <v>43</v>
      </c>
      <c r="EP447" s="6"/>
    </row>
    <row r="448" spans="14:146" x14ac:dyDescent="0.25">
      <c r="N448" s="22">
        <v>20.5</v>
      </c>
      <c r="O448" s="22">
        <v>63</v>
      </c>
      <c r="Q448" s="6"/>
      <c r="AF448" s="22">
        <v>21.26</v>
      </c>
      <c r="AG448" s="22">
        <v>62</v>
      </c>
      <c r="AI448" s="6"/>
      <c r="AX448" s="22">
        <v>22.51</v>
      </c>
      <c r="AY448" s="22">
        <v>61</v>
      </c>
      <c r="BA448" s="6"/>
      <c r="BS448" s="22">
        <v>25.45</v>
      </c>
      <c r="BT448" s="22">
        <v>60</v>
      </c>
      <c r="BV448" s="6"/>
      <c r="CK448" s="22">
        <v>30.54</v>
      </c>
      <c r="CL448" s="22">
        <v>50</v>
      </c>
      <c r="CN448" s="6"/>
      <c r="DC448" s="22">
        <v>33.540000000000006</v>
      </c>
      <c r="DD448" s="22">
        <v>49</v>
      </c>
      <c r="DF448" s="6"/>
      <c r="DU448" s="22">
        <v>37.590000000000003</v>
      </c>
      <c r="DV448" s="22">
        <v>47</v>
      </c>
      <c r="DX448" s="6"/>
      <c r="EM448" s="22">
        <v>43.540000000000006</v>
      </c>
      <c r="EN448" s="22">
        <v>43</v>
      </c>
      <c r="EP448" s="6"/>
    </row>
    <row r="449" spans="14:146" x14ac:dyDescent="0.25">
      <c r="N449" s="22">
        <v>20.49</v>
      </c>
      <c r="O449" s="22">
        <v>63</v>
      </c>
      <c r="Q449" s="6"/>
      <c r="AF449" s="22">
        <v>21.25</v>
      </c>
      <c r="AG449" s="22">
        <v>62</v>
      </c>
      <c r="AI449" s="6"/>
      <c r="AX449" s="22">
        <v>22.5</v>
      </c>
      <c r="AY449" s="22">
        <v>61</v>
      </c>
      <c r="BA449" s="6"/>
      <c r="BS449" s="22">
        <v>25.44</v>
      </c>
      <c r="BT449" s="22">
        <v>60</v>
      </c>
      <c r="BV449" s="6"/>
      <c r="CK449" s="22">
        <v>30.53</v>
      </c>
      <c r="CL449" s="22">
        <v>50</v>
      </c>
      <c r="CN449" s="6"/>
      <c r="DC449" s="22">
        <v>33.53</v>
      </c>
      <c r="DD449" s="22">
        <v>49</v>
      </c>
      <c r="DF449" s="6"/>
      <c r="DU449" s="22">
        <v>37.580000000000005</v>
      </c>
      <c r="DV449" s="22">
        <v>47</v>
      </c>
      <c r="DX449" s="6"/>
      <c r="EM449" s="22">
        <v>43.53</v>
      </c>
      <c r="EN449" s="22">
        <v>43</v>
      </c>
      <c r="EP449" s="6"/>
    </row>
    <row r="450" spans="14:146" x14ac:dyDescent="0.25">
      <c r="N450" s="22">
        <v>20.48</v>
      </c>
      <c r="O450" s="22">
        <v>63</v>
      </c>
      <c r="Q450" s="6"/>
      <c r="AF450" s="22">
        <v>21.24</v>
      </c>
      <c r="AG450" s="22">
        <v>62</v>
      </c>
      <c r="AI450" s="6"/>
      <c r="AX450" s="22">
        <v>22.49</v>
      </c>
      <c r="AY450" s="22">
        <v>61</v>
      </c>
      <c r="BA450" s="6"/>
      <c r="BS450" s="22">
        <v>25.43</v>
      </c>
      <c r="BT450" s="22">
        <v>60</v>
      </c>
      <c r="BV450" s="6"/>
      <c r="CK450" s="22">
        <v>30.52</v>
      </c>
      <c r="CL450" s="22">
        <v>50</v>
      </c>
      <c r="CN450" s="6"/>
      <c r="DC450" s="22">
        <v>33.520000000000003</v>
      </c>
      <c r="DD450" s="22">
        <v>49</v>
      </c>
      <c r="DF450" s="6"/>
      <c r="DU450" s="22">
        <v>37.57</v>
      </c>
      <c r="DV450" s="22">
        <v>47</v>
      </c>
      <c r="DX450" s="6"/>
      <c r="EM450" s="22">
        <v>43.52</v>
      </c>
      <c r="EN450" s="22">
        <v>43</v>
      </c>
      <c r="EP450" s="6"/>
    </row>
    <row r="451" spans="14:146" x14ac:dyDescent="0.25">
      <c r="N451" s="22">
        <v>20.47</v>
      </c>
      <c r="O451" s="22">
        <v>63</v>
      </c>
      <c r="Q451" s="6"/>
      <c r="AF451" s="22">
        <v>21.23</v>
      </c>
      <c r="AG451" s="22">
        <v>62</v>
      </c>
      <c r="AI451" s="6"/>
      <c r="AX451" s="22">
        <v>22.48</v>
      </c>
      <c r="AY451" s="22">
        <v>61</v>
      </c>
      <c r="BA451" s="6"/>
      <c r="BS451" s="22">
        <v>25.419999999999998</v>
      </c>
      <c r="BT451" s="22">
        <v>60</v>
      </c>
      <c r="BV451" s="6"/>
      <c r="CK451" s="22">
        <v>30.51</v>
      </c>
      <c r="CL451" s="22">
        <v>50</v>
      </c>
      <c r="CN451" s="6"/>
      <c r="DC451" s="22">
        <v>33.510000000000005</v>
      </c>
      <c r="DD451" s="22">
        <v>49</v>
      </c>
      <c r="DF451" s="6"/>
      <c r="DU451" s="22">
        <v>37.56</v>
      </c>
      <c r="DV451" s="22">
        <v>47</v>
      </c>
      <c r="DX451" s="6"/>
      <c r="EM451" s="22">
        <v>43.510000000000005</v>
      </c>
      <c r="EN451" s="22">
        <v>43</v>
      </c>
      <c r="EP451" s="6"/>
    </row>
    <row r="452" spans="14:146" x14ac:dyDescent="0.25">
      <c r="N452" s="22">
        <v>20.46</v>
      </c>
      <c r="O452" s="22">
        <v>63</v>
      </c>
      <c r="Q452" s="6"/>
      <c r="AF452" s="22">
        <v>21.22</v>
      </c>
      <c r="AG452" s="22">
        <v>62</v>
      </c>
      <c r="AI452" s="6"/>
      <c r="AX452" s="22">
        <v>22.47</v>
      </c>
      <c r="AY452" s="22">
        <v>61</v>
      </c>
      <c r="BA452" s="6"/>
      <c r="BS452" s="22">
        <v>25.41</v>
      </c>
      <c r="BT452" s="22">
        <v>60</v>
      </c>
      <c r="BV452" s="6"/>
      <c r="CK452" s="22">
        <v>30.5</v>
      </c>
      <c r="CL452" s="22">
        <v>51</v>
      </c>
      <c r="CN452" s="6"/>
      <c r="DC452" s="22">
        <v>33.5</v>
      </c>
      <c r="DD452" s="22">
        <v>49</v>
      </c>
      <c r="DF452" s="6"/>
      <c r="DU452" s="22">
        <v>37.550000000000004</v>
      </c>
      <c r="DV452" s="22">
        <v>47</v>
      </c>
      <c r="DX452" s="6"/>
      <c r="EM452" s="22">
        <v>43.5</v>
      </c>
      <c r="EN452" s="22">
        <v>43</v>
      </c>
      <c r="EP452" s="6"/>
    </row>
    <row r="453" spans="14:146" x14ac:dyDescent="0.25">
      <c r="N453" s="22">
        <v>20.45</v>
      </c>
      <c r="O453" s="22">
        <v>63</v>
      </c>
      <c r="Q453" s="6"/>
      <c r="AF453" s="22">
        <v>21.21</v>
      </c>
      <c r="AG453" s="22">
        <v>62</v>
      </c>
      <c r="AI453" s="6"/>
      <c r="AX453" s="22">
        <v>22.46</v>
      </c>
      <c r="AY453" s="22">
        <v>61</v>
      </c>
      <c r="BA453" s="6"/>
      <c r="BS453" s="22">
        <v>25.4</v>
      </c>
      <c r="BT453" s="22">
        <v>60</v>
      </c>
      <c r="BV453" s="6"/>
      <c r="CK453" s="22">
        <v>30.49</v>
      </c>
      <c r="CL453" s="22">
        <v>51</v>
      </c>
      <c r="CN453" s="6"/>
      <c r="DC453" s="22">
        <v>33.49</v>
      </c>
      <c r="DD453" s="22">
        <v>49</v>
      </c>
      <c r="DF453" s="6"/>
      <c r="DU453" s="22">
        <v>37.540000000000006</v>
      </c>
      <c r="DV453" s="22">
        <v>47</v>
      </c>
      <c r="DX453" s="6"/>
      <c r="EM453" s="22">
        <v>43.49</v>
      </c>
      <c r="EN453" s="22">
        <v>43</v>
      </c>
      <c r="EP453" s="6"/>
    </row>
    <row r="454" spans="14:146" x14ac:dyDescent="0.25">
      <c r="N454" s="22">
        <v>20.440000000000001</v>
      </c>
      <c r="O454" s="22">
        <v>63</v>
      </c>
      <c r="Q454" s="6"/>
      <c r="AF454" s="22">
        <v>21.2</v>
      </c>
      <c r="AG454" s="22">
        <v>62</v>
      </c>
      <c r="AI454" s="6"/>
      <c r="AX454" s="22">
        <v>22.45</v>
      </c>
      <c r="AY454" s="22">
        <v>61</v>
      </c>
      <c r="BA454" s="6"/>
      <c r="BS454" s="22">
        <v>25.39</v>
      </c>
      <c r="BT454" s="22">
        <v>60</v>
      </c>
      <c r="BV454" s="6"/>
      <c r="CK454" s="22">
        <v>30.48</v>
      </c>
      <c r="CL454" s="22">
        <v>51</v>
      </c>
      <c r="CN454" s="6"/>
      <c r="DC454" s="22">
        <v>33.480000000000004</v>
      </c>
      <c r="DD454" s="22">
        <v>49</v>
      </c>
      <c r="DF454" s="6"/>
      <c r="DU454" s="22">
        <v>37.53</v>
      </c>
      <c r="DV454" s="22">
        <v>47</v>
      </c>
      <c r="DX454" s="6"/>
      <c r="EM454" s="22">
        <v>43.480000000000004</v>
      </c>
      <c r="EN454" s="22">
        <v>43</v>
      </c>
      <c r="EP454" s="6"/>
    </row>
    <row r="455" spans="14:146" x14ac:dyDescent="0.25">
      <c r="N455" s="22">
        <v>20.43</v>
      </c>
      <c r="O455" s="22">
        <v>63</v>
      </c>
      <c r="Q455" s="6"/>
      <c r="AF455" s="22">
        <v>21.19</v>
      </c>
      <c r="AG455" s="22">
        <v>62</v>
      </c>
      <c r="AI455" s="6"/>
      <c r="AX455" s="22">
        <v>22.44</v>
      </c>
      <c r="AY455" s="22">
        <v>61</v>
      </c>
      <c r="BA455" s="6"/>
      <c r="BS455" s="22">
        <v>25.38</v>
      </c>
      <c r="BT455" s="22">
        <v>60</v>
      </c>
      <c r="BV455" s="6"/>
      <c r="CK455" s="22">
        <v>30.47</v>
      </c>
      <c r="CL455" s="22">
        <v>51</v>
      </c>
      <c r="CN455" s="6"/>
      <c r="DC455" s="22">
        <v>33.470000000000006</v>
      </c>
      <c r="DD455" s="22">
        <v>49</v>
      </c>
      <c r="DF455" s="6"/>
      <c r="DU455" s="22">
        <v>37.520000000000003</v>
      </c>
      <c r="DV455" s="22">
        <v>47</v>
      </c>
      <c r="DX455" s="6"/>
      <c r="EM455" s="22">
        <v>43.470000000000006</v>
      </c>
      <c r="EN455" s="22">
        <v>43</v>
      </c>
      <c r="EP455" s="6"/>
    </row>
    <row r="456" spans="14:146" x14ac:dyDescent="0.25">
      <c r="N456" s="22">
        <v>20.419999999999998</v>
      </c>
      <c r="O456" s="22">
        <v>63</v>
      </c>
      <c r="Q456" s="6"/>
      <c r="AF456" s="22">
        <v>21.18</v>
      </c>
      <c r="AG456" s="22">
        <v>62</v>
      </c>
      <c r="AI456" s="6"/>
      <c r="AX456" s="22">
        <v>22.43</v>
      </c>
      <c r="AY456" s="22">
        <v>61</v>
      </c>
      <c r="BA456" s="6"/>
      <c r="BS456" s="22">
        <v>25.37</v>
      </c>
      <c r="BT456" s="22">
        <v>60</v>
      </c>
      <c r="BV456" s="6"/>
      <c r="CK456" s="22">
        <v>30.46</v>
      </c>
      <c r="CL456" s="22">
        <v>51</v>
      </c>
      <c r="CN456" s="6"/>
      <c r="DC456" s="22">
        <v>33.46</v>
      </c>
      <c r="DD456" s="22">
        <v>50</v>
      </c>
      <c r="DF456" s="6"/>
      <c r="DU456" s="22">
        <v>37.510000000000005</v>
      </c>
      <c r="DV456" s="22">
        <v>47</v>
      </c>
      <c r="DX456" s="6"/>
      <c r="EM456" s="22">
        <v>43.46</v>
      </c>
      <c r="EN456" s="22">
        <v>43</v>
      </c>
      <c r="EP456" s="6"/>
    </row>
    <row r="457" spans="14:146" x14ac:dyDescent="0.25">
      <c r="N457" s="22">
        <v>20.41</v>
      </c>
      <c r="O457" s="22">
        <v>63</v>
      </c>
      <c r="Q457" s="6"/>
      <c r="AF457" s="22">
        <v>21.169999999999998</v>
      </c>
      <c r="AG457" s="22">
        <v>62</v>
      </c>
      <c r="AI457" s="6"/>
      <c r="AX457" s="22">
        <v>22.419999999999998</v>
      </c>
      <c r="AY457" s="22">
        <v>61</v>
      </c>
      <c r="BA457" s="6"/>
      <c r="BS457" s="22">
        <v>25.36</v>
      </c>
      <c r="BT457" s="22">
        <v>60</v>
      </c>
      <c r="BV457" s="6"/>
      <c r="CK457" s="22">
        <v>30.45</v>
      </c>
      <c r="CL457" s="22">
        <v>51</v>
      </c>
      <c r="CN457" s="6"/>
      <c r="DC457" s="22">
        <v>33.450000000000003</v>
      </c>
      <c r="DD457" s="22">
        <v>50</v>
      </c>
      <c r="DF457" s="6"/>
      <c r="DU457" s="22">
        <v>37.5</v>
      </c>
      <c r="DV457" s="22">
        <v>47</v>
      </c>
      <c r="DX457" s="6"/>
      <c r="EM457" s="22">
        <v>43.45</v>
      </c>
      <c r="EN457" s="22">
        <v>43</v>
      </c>
      <c r="EP457" s="6"/>
    </row>
    <row r="458" spans="14:146" x14ac:dyDescent="0.25">
      <c r="N458" s="22">
        <v>20.399999999999999</v>
      </c>
      <c r="O458" s="22">
        <v>63</v>
      </c>
      <c r="Q458" s="6"/>
      <c r="AF458" s="22">
        <v>21.16</v>
      </c>
      <c r="AG458" s="22">
        <v>63</v>
      </c>
      <c r="AI458" s="6"/>
      <c r="AX458" s="22">
        <v>22.41</v>
      </c>
      <c r="AY458" s="22">
        <v>61</v>
      </c>
      <c r="BA458" s="6"/>
      <c r="BS458" s="22">
        <v>25.35</v>
      </c>
      <c r="BT458" s="22">
        <v>60</v>
      </c>
      <c r="BV458" s="6"/>
      <c r="CK458" s="22">
        <v>30.44</v>
      </c>
      <c r="CL458" s="22">
        <v>51</v>
      </c>
      <c r="CN458" s="6"/>
      <c r="DC458" s="22">
        <v>33.440000000000005</v>
      </c>
      <c r="DD458" s="22">
        <v>50</v>
      </c>
      <c r="DF458" s="6"/>
      <c r="DU458" s="22">
        <v>37.49</v>
      </c>
      <c r="DV458" s="22">
        <v>47</v>
      </c>
      <c r="DX458" s="6"/>
      <c r="EM458" s="22">
        <v>43.440000000000005</v>
      </c>
      <c r="EN458" s="22">
        <v>43</v>
      </c>
      <c r="EP458" s="6"/>
    </row>
    <row r="459" spans="14:146" x14ac:dyDescent="0.25">
      <c r="N459" s="22">
        <v>20.39</v>
      </c>
      <c r="O459" s="22">
        <v>63</v>
      </c>
      <c r="Q459" s="6"/>
      <c r="AF459" s="22">
        <v>21.15</v>
      </c>
      <c r="AG459" s="22">
        <v>63</v>
      </c>
      <c r="AI459" s="6"/>
      <c r="AX459" s="22">
        <v>22.4</v>
      </c>
      <c r="AY459" s="22">
        <v>62</v>
      </c>
      <c r="BA459" s="6"/>
      <c r="BS459" s="22">
        <v>25.34</v>
      </c>
      <c r="BT459" s="22">
        <v>60</v>
      </c>
      <c r="BV459" s="6"/>
      <c r="CK459" s="22">
        <v>30.43</v>
      </c>
      <c r="CL459" s="22">
        <v>51</v>
      </c>
      <c r="CN459" s="6"/>
      <c r="DC459" s="22">
        <v>33.430000000000007</v>
      </c>
      <c r="DD459" s="22">
        <v>50</v>
      </c>
      <c r="DF459" s="6"/>
      <c r="DU459" s="22">
        <v>37.480000000000004</v>
      </c>
      <c r="DV459" s="22">
        <v>47</v>
      </c>
      <c r="DX459" s="6"/>
      <c r="EM459" s="22">
        <v>43.430000000000007</v>
      </c>
      <c r="EN459" s="22">
        <v>43</v>
      </c>
      <c r="EP459" s="6"/>
    </row>
    <row r="460" spans="14:146" x14ac:dyDescent="0.25">
      <c r="N460" s="22">
        <v>20.38</v>
      </c>
      <c r="O460" s="22">
        <v>63</v>
      </c>
      <c r="Q460" s="6"/>
      <c r="AF460" s="22">
        <v>21.14</v>
      </c>
      <c r="AG460" s="22">
        <v>63</v>
      </c>
      <c r="AI460" s="6"/>
      <c r="AX460" s="22">
        <v>22.39</v>
      </c>
      <c r="AY460" s="22">
        <v>62</v>
      </c>
      <c r="BA460" s="6"/>
      <c r="BS460" s="22">
        <v>25.33</v>
      </c>
      <c r="BT460" s="22">
        <v>60</v>
      </c>
      <c r="BV460" s="6"/>
      <c r="CK460" s="22">
        <v>30.419999999999998</v>
      </c>
      <c r="CL460" s="22">
        <v>51</v>
      </c>
      <c r="CN460" s="6"/>
      <c r="DC460" s="22">
        <v>33.42</v>
      </c>
      <c r="DD460" s="22">
        <v>50</v>
      </c>
      <c r="DF460" s="6"/>
      <c r="DU460" s="22">
        <v>37.470000000000006</v>
      </c>
      <c r="DV460" s="22">
        <v>47</v>
      </c>
      <c r="DX460" s="6"/>
      <c r="EM460" s="22">
        <v>43.42</v>
      </c>
      <c r="EN460" s="22">
        <v>43</v>
      </c>
      <c r="EP460" s="6"/>
    </row>
    <row r="461" spans="14:146" x14ac:dyDescent="0.25">
      <c r="N461" s="22">
        <v>20.37</v>
      </c>
      <c r="O461" s="22">
        <v>63</v>
      </c>
      <c r="Q461" s="6"/>
      <c r="AF461" s="22">
        <v>21.13</v>
      </c>
      <c r="AG461" s="22">
        <v>63</v>
      </c>
      <c r="AI461" s="6"/>
      <c r="AX461" s="22">
        <v>22.38</v>
      </c>
      <c r="AY461" s="22">
        <v>62</v>
      </c>
      <c r="BA461" s="6"/>
      <c r="BS461" s="22">
        <v>25.32</v>
      </c>
      <c r="BT461" s="22">
        <v>60</v>
      </c>
      <c r="BV461" s="6"/>
      <c r="CK461" s="22">
        <v>30.41</v>
      </c>
      <c r="CL461" s="22">
        <v>51</v>
      </c>
      <c r="CN461" s="6"/>
      <c r="DC461" s="22">
        <v>33.410000000000004</v>
      </c>
      <c r="DD461" s="22">
        <v>50</v>
      </c>
      <c r="DF461" s="6"/>
      <c r="DU461" s="22">
        <v>37.46</v>
      </c>
      <c r="DV461" s="22">
        <v>47</v>
      </c>
      <c r="DX461" s="6"/>
      <c r="EM461" s="22">
        <v>43.410000000000004</v>
      </c>
      <c r="EN461" s="22">
        <v>43</v>
      </c>
      <c r="EP461" s="6"/>
    </row>
    <row r="462" spans="14:146" x14ac:dyDescent="0.25">
      <c r="N462" s="22">
        <v>20.36</v>
      </c>
      <c r="O462" s="22">
        <v>63</v>
      </c>
      <c r="Q462" s="6"/>
      <c r="AF462" s="22">
        <v>21.12</v>
      </c>
      <c r="AG462" s="22">
        <v>63</v>
      </c>
      <c r="AI462" s="6"/>
      <c r="AX462" s="22">
        <v>22.37</v>
      </c>
      <c r="AY462" s="22">
        <v>62</v>
      </c>
      <c r="BA462" s="6"/>
      <c r="BS462" s="22">
        <v>25.31</v>
      </c>
      <c r="BT462" s="22">
        <v>60</v>
      </c>
      <c r="BV462" s="6"/>
      <c r="CK462" s="22">
        <v>30.4</v>
      </c>
      <c r="CL462" s="22">
        <v>51</v>
      </c>
      <c r="CN462" s="6"/>
      <c r="DC462" s="22">
        <v>33.400000000000006</v>
      </c>
      <c r="DD462" s="22">
        <v>50</v>
      </c>
      <c r="DF462" s="6"/>
      <c r="DU462" s="22">
        <v>37.450000000000003</v>
      </c>
      <c r="DV462" s="22">
        <v>47</v>
      </c>
      <c r="DX462" s="6"/>
      <c r="EM462" s="22">
        <v>43.400000000000006</v>
      </c>
      <c r="EN462" s="22">
        <v>43</v>
      </c>
      <c r="EP462" s="6"/>
    </row>
    <row r="463" spans="14:146" x14ac:dyDescent="0.25">
      <c r="N463" s="22">
        <v>20.350000000000001</v>
      </c>
      <c r="O463" s="22">
        <v>63</v>
      </c>
      <c r="Q463" s="6"/>
      <c r="AF463" s="22">
        <v>21.11</v>
      </c>
      <c r="AG463" s="22">
        <v>63</v>
      </c>
      <c r="AI463" s="6"/>
      <c r="AX463" s="22">
        <v>22.36</v>
      </c>
      <c r="AY463" s="22">
        <v>62</v>
      </c>
      <c r="BA463" s="6"/>
      <c r="BS463" s="22">
        <v>25.3</v>
      </c>
      <c r="BT463" s="22">
        <v>60</v>
      </c>
      <c r="BV463" s="6"/>
      <c r="CK463" s="22">
        <v>30.39</v>
      </c>
      <c r="CL463" s="22">
        <v>51</v>
      </c>
      <c r="CN463" s="6"/>
      <c r="DC463" s="22">
        <v>33.39</v>
      </c>
      <c r="DD463" s="22">
        <v>50</v>
      </c>
      <c r="DF463" s="6"/>
      <c r="DU463" s="22">
        <v>37.440000000000005</v>
      </c>
      <c r="DV463" s="22">
        <v>48</v>
      </c>
      <c r="DX463" s="6"/>
      <c r="EM463" s="22">
        <v>43.39</v>
      </c>
      <c r="EN463" s="22">
        <v>43</v>
      </c>
      <c r="EP463" s="6"/>
    </row>
    <row r="464" spans="14:146" x14ac:dyDescent="0.25">
      <c r="N464" s="22">
        <v>20.34</v>
      </c>
      <c r="O464" s="22">
        <v>64</v>
      </c>
      <c r="Q464" s="6"/>
      <c r="AF464" s="22">
        <v>21.1</v>
      </c>
      <c r="AG464" s="22">
        <v>63</v>
      </c>
      <c r="AI464" s="6"/>
      <c r="AX464" s="22">
        <v>22.35</v>
      </c>
      <c r="AY464" s="22">
        <v>62</v>
      </c>
      <c r="BA464" s="6"/>
      <c r="BS464" s="22">
        <v>25.29</v>
      </c>
      <c r="BT464" s="22">
        <v>60</v>
      </c>
      <c r="BV464" s="6"/>
      <c r="CK464" s="22">
        <v>30.38</v>
      </c>
      <c r="CL464" s="22">
        <v>51</v>
      </c>
      <c r="CN464" s="6"/>
      <c r="DC464" s="22">
        <v>33.380000000000003</v>
      </c>
      <c r="DD464" s="22">
        <v>50</v>
      </c>
      <c r="DF464" s="6"/>
      <c r="DU464" s="22">
        <v>37.430000000000007</v>
      </c>
      <c r="DV464" s="22">
        <v>48</v>
      </c>
      <c r="DX464" s="6"/>
      <c r="EM464" s="22">
        <v>43.38</v>
      </c>
      <c r="EN464" s="22">
        <v>43</v>
      </c>
      <c r="EP464" s="6"/>
    </row>
    <row r="465" spans="14:146" x14ac:dyDescent="0.25">
      <c r="N465" s="22">
        <v>20.329999999999998</v>
      </c>
      <c r="O465" s="22">
        <v>64</v>
      </c>
      <c r="Q465" s="6"/>
      <c r="AF465" s="22">
        <v>21.09</v>
      </c>
      <c r="AG465" s="22">
        <v>63</v>
      </c>
      <c r="AI465" s="6"/>
      <c r="AX465" s="22">
        <v>22.34</v>
      </c>
      <c r="AY465" s="22">
        <v>62</v>
      </c>
      <c r="BA465" s="6"/>
      <c r="BS465" s="22">
        <v>25.28</v>
      </c>
      <c r="BT465" s="22">
        <v>60</v>
      </c>
      <c r="BV465" s="6"/>
      <c r="CK465" s="22">
        <v>30.37</v>
      </c>
      <c r="CL465" s="22">
        <v>51</v>
      </c>
      <c r="CN465" s="6"/>
      <c r="DC465" s="22">
        <v>33.370000000000005</v>
      </c>
      <c r="DD465" s="22">
        <v>50</v>
      </c>
      <c r="DF465" s="6"/>
      <c r="DU465" s="22">
        <v>37.42</v>
      </c>
      <c r="DV465" s="22">
        <v>48</v>
      </c>
      <c r="DX465" s="6"/>
      <c r="EM465" s="22">
        <v>43.370000000000005</v>
      </c>
      <c r="EN465" s="22">
        <v>43</v>
      </c>
      <c r="EP465" s="6"/>
    </row>
    <row r="466" spans="14:146" x14ac:dyDescent="0.25">
      <c r="N466" s="22">
        <v>20.32</v>
      </c>
      <c r="O466" s="22">
        <v>64</v>
      </c>
      <c r="Q466" s="6"/>
      <c r="AF466" s="22">
        <v>21.08</v>
      </c>
      <c r="AG466" s="22">
        <v>63</v>
      </c>
      <c r="AI466" s="6"/>
      <c r="AX466" s="22">
        <v>22.33</v>
      </c>
      <c r="AY466" s="22">
        <v>62</v>
      </c>
      <c r="BA466" s="6"/>
      <c r="BS466" s="22">
        <v>25.27</v>
      </c>
      <c r="BT466" s="22">
        <v>60</v>
      </c>
      <c r="BV466" s="6"/>
      <c r="CK466" s="22">
        <v>30.36</v>
      </c>
      <c r="CL466" s="22">
        <v>51</v>
      </c>
      <c r="CN466" s="6"/>
      <c r="DC466" s="22">
        <v>33.360000000000007</v>
      </c>
      <c r="DD466" s="22">
        <v>50</v>
      </c>
      <c r="DF466" s="6"/>
      <c r="DU466" s="22">
        <v>37.410000000000004</v>
      </c>
      <c r="DV466" s="22">
        <v>48</v>
      </c>
      <c r="DX466" s="6"/>
      <c r="EM466" s="22">
        <v>43.360000000000007</v>
      </c>
      <c r="EN466" s="22">
        <v>43</v>
      </c>
      <c r="EP466" s="6"/>
    </row>
    <row r="467" spans="14:146" x14ac:dyDescent="0.25">
      <c r="N467" s="22">
        <v>20.309999999999999</v>
      </c>
      <c r="O467" s="22">
        <v>64</v>
      </c>
      <c r="Q467" s="6"/>
      <c r="AF467" s="22">
        <v>21.07</v>
      </c>
      <c r="AG467" s="22">
        <v>63</v>
      </c>
      <c r="AI467" s="6"/>
      <c r="AX467" s="22">
        <v>22.32</v>
      </c>
      <c r="AY467" s="22">
        <v>62</v>
      </c>
      <c r="BA467" s="6"/>
      <c r="BS467" s="22">
        <v>25.26</v>
      </c>
      <c r="BT467" s="22">
        <v>60</v>
      </c>
      <c r="BV467" s="6"/>
      <c r="CK467" s="22">
        <v>30.35</v>
      </c>
      <c r="CL467" s="22">
        <v>51</v>
      </c>
      <c r="CN467" s="6"/>
      <c r="DC467" s="22">
        <v>33.35</v>
      </c>
      <c r="DD467" s="22">
        <v>50</v>
      </c>
      <c r="DF467" s="6"/>
      <c r="DU467" s="22">
        <v>37.400000000000006</v>
      </c>
      <c r="DV467" s="22">
        <v>48</v>
      </c>
      <c r="DX467" s="6"/>
      <c r="EM467" s="22">
        <v>43.35</v>
      </c>
      <c r="EN467" s="22">
        <v>43</v>
      </c>
      <c r="EP467" s="6"/>
    </row>
    <row r="468" spans="14:146" x14ac:dyDescent="0.25">
      <c r="N468" s="22">
        <v>20.3</v>
      </c>
      <c r="O468" s="22">
        <v>64</v>
      </c>
      <c r="Q468" s="6"/>
      <c r="AF468" s="22">
        <v>21.06</v>
      </c>
      <c r="AG468" s="22">
        <v>63</v>
      </c>
      <c r="AI468" s="6"/>
      <c r="AX468" s="22">
        <v>22.31</v>
      </c>
      <c r="AY468" s="22">
        <v>62</v>
      </c>
      <c r="BA468" s="6"/>
      <c r="BS468" s="22">
        <v>25.25</v>
      </c>
      <c r="BT468" s="22">
        <v>60</v>
      </c>
      <c r="BV468" s="6"/>
      <c r="CK468" s="22">
        <v>30.34</v>
      </c>
      <c r="CL468" s="22">
        <v>51</v>
      </c>
      <c r="CN468" s="6"/>
      <c r="DC468" s="22">
        <v>33.340000000000003</v>
      </c>
      <c r="DD468" s="22">
        <v>50</v>
      </c>
      <c r="DF468" s="6"/>
      <c r="DU468" s="22">
        <v>37.39</v>
      </c>
      <c r="DV468" s="22">
        <v>48</v>
      </c>
      <c r="DX468" s="6"/>
      <c r="EM468" s="22">
        <v>43.34</v>
      </c>
      <c r="EN468" s="22">
        <v>44</v>
      </c>
      <c r="EP468" s="6"/>
    </row>
    <row r="469" spans="14:146" x14ac:dyDescent="0.25">
      <c r="N469" s="22">
        <v>20.29</v>
      </c>
      <c r="O469" s="22">
        <v>64</v>
      </c>
      <c r="Q469" s="6"/>
      <c r="AF469" s="22">
        <v>21.05</v>
      </c>
      <c r="AG469" s="22">
        <v>63</v>
      </c>
      <c r="AI469" s="6"/>
      <c r="AX469" s="22">
        <v>22.3</v>
      </c>
      <c r="AY469" s="22">
        <v>62</v>
      </c>
      <c r="BA469" s="6"/>
      <c r="BS469" s="22">
        <v>25.24</v>
      </c>
      <c r="BT469" s="22">
        <v>60</v>
      </c>
      <c r="BV469" s="6"/>
      <c r="CK469" s="22">
        <v>30.33</v>
      </c>
      <c r="CL469" s="22">
        <v>51</v>
      </c>
      <c r="CN469" s="6"/>
      <c r="DC469" s="22">
        <v>33.330000000000005</v>
      </c>
      <c r="DD469" s="22">
        <v>50</v>
      </c>
      <c r="DF469" s="6"/>
      <c r="DU469" s="22">
        <v>37.380000000000003</v>
      </c>
      <c r="DV469" s="22">
        <v>48</v>
      </c>
      <c r="DX469" s="6"/>
      <c r="EM469" s="22">
        <v>43.330000000000005</v>
      </c>
      <c r="EN469" s="22">
        <v>44</v>
      </c>
      <c r="EP469" s="6"/>
    </row>
    <row r="470" spans="14:146" x14ac:dyDescent="0.25">
      <c r="N470" s="22">
        <v>20.28</v>
      </c>
      <c r="O470" s="22">
        <v>64</v>
      </c>
      <c r="Q470" s="6"/>
      <c r="AF470" s="22">
        <v>21.04</v>
      </c>
      <c r="AG470" s="22">
        <v>63</v>
      </c>
      <c r="AI470" s="6"/>
      <c r="AX470" s="22">
        <v>22.29</v>
      </c>
      <c r="AY470" s="22">
        <v>62</v>
      </c>
      <c r="BA470" s="6"/>
      <c r="BS470" s="22">
        <v>25.23</v>
      </c>
      <c r="BT470" s="22">
        <v>60</v>
      </c>
      <c r="BV470" s="6"/>
      <c r="CK470" s="22">
        <v>30.32</v>
      </c>
      <c r="CL470" s="22">
        <v>51</v>
      </c>
      <c r="CN470" s="6"/>
      <c r="DC470" s="22">
        <v>33.32</v>
      </c>
      <c r="DD470" s="22">
        <v>50</v>
      </c>
      <c r="DF470" s="6"/>
      <c r="DU470" s="22">
        <v>37.370000000000005</v>
      </c>
      <c r="DV470" s="22">
        <v>48</v>
      </c>
      <c r="DX470" s="6"/>
      <c r="EM470" s="22">
        <v>43.32</v>
      </c>
      <c r="EN470" s="22">
        <v>44</v>
      </c>
      <c r="EP470" s="6"/>
    </row>
    <row r="471" spans="14:146" x14ac:dyDescent="0.25">
      <c r="N471" s="22">
        <v>20.27</v>
      </c>
      <c r="O471" s="22">
        <v>64</v>
      </c>
      <c r="Q471" s="6"/>
      <c r="AF471" s="22">
        <v>21.03</v>
      </c>
      <c r="AG471" s="22">
        <v>63</v>
      </c>
      <c r="AI471" s="6"/>
      <c r="AX471" s="22">
        <v>22.28</v>
      </c>
      <c r="AY471" s="22">
        <v>62</v>
      </c>
      <c r="BA471" s="6"/>
      <c r="BS471" s="22">
        <v>25.22</v>
      </c>
      <c r="BT471" s="22">
        <v>60</v>
      </c>
      <c r="BV471" s="6"/>
      <c r="CK471" s="22">
        <v>30.31</v>
      </c>
      <c r="CL471" s="22">
        <v>51</v>
      </c>
      <c r="CN471" s="6"/>
      <c r="DC471" s="22">
        <v>33.31</v>
      </c>
      <c r="DD471" s="22">
        <v>50</v>
      </c>
      <c r="DF471" s="6"/>
      <c r="DU471" s="22">
        <v>37.360000000000007</v>
      </c>
      <c r="DV471" s="22">
        <v>48</v>
      </c>
      <c r="DX471" s="6"/>
      <c r="EM471" s="22">
        <v>43.31</v>
      </c>
      <c r="EN471" s="22">
        <v>44</v>
      </c>
      <c r="EP471" s="6"/>
    </row>
    <row r="472" spans="14:146" x14ac:dyDescent="0.25">
      <c r="N472" s="22">
        <v>20.260000000000002</v>
      </c>
      <c r="O472" s="22">
        <v>64</v>
      </c>
      <c r="Q472" s="6"/>
      <c r="AF472" s="22">
        <v>21.02</v>
      </c>
      <c r="AG472" s="22">
        <v>63</v>
      </c>
      <c r="AI472" s="6"/>
      <c r="AX472" s="22">
        <v>22.27</v>
      </c>
      <c r="AY472" s="22">
        <v>62</v>
      </c>
      <c r="BA472" s="6"/>
      <c r="BS472" s="22">
        <v>25.21</v>
      </c>
      <c r="BT472" s="22">
        <v>60</v>
      </c>
      <c r="BV472" s="6"/>
      <c r="CK472" s="22">
        <v>30.3</v>
      </c>
      <c r="CL472" s="22">
        <v>52</v>
      </c>
      <c r="CN472" s="6"/>
      <c r="DC472" s="22">
        <v>33.300000000000004</v>
      </c>
      <c r="DD472" s="22">
        <v>50</v>
      </c>
      <c r="DF472" s="6"/>
      <c r="DU472" s="22">
        <v>37.35</v>
      </c>
      <c r="DV472" s="22">
        <v>48</v>
      </c>
      <c r="DX472" s="6"/>
      <c r="EM472" s="22">
        <v>43.300000000000004</v>
      </c>
      <c r="EN472" s="22">
        <v>44</v>
      </c>
      <c r="EP472" s="6"/>
    </row>
    <row r="473" spans="14:146" x14ac:dyDescent="0.25">
      <c r="N473" s="22">
        <v>20.25</v>
      </c>
      <c r="O473" s="22">
        <v>64</v>
      </c>
      <c r="Q473" s="6"/>
      <c r="AF473" s="22">
        <v>21.01</v>
      </c>
      <c r="AG473" s="22">
        <v>63</v>
      </c>
      <c r="AI473" s="6"/>
      <c r="AX473" s="22">
        <v>22.26</v>
      </c>
      <c r="AY473" s="22">
        <v>62</v>
      </c>
      <c r="BA473" s="6"/>
      <c r="BS473" s="22">
        <v>25.2</v>
      </c>
      <c r="BT473" s="22">
        <v>61</v>
      </c>
      <c r="BV473" s="6"/>
      <c r="CK473" s="22">
        <v>30.29</v>
      </c>
      <c r="CL473" s="22">
        <v>52</v>
      </c>
      <c r="CN473" s="6"/>
      <c r="DC473" s="22">
        <v>33.290000000000006</v>
      </c>
      <c r="DD473" s="22">
        <v>50</v>
      </c>
      <c r="DF473" s="6"/>
      <c r="DU473" s="22">
        <v>37.340000000000003</v>
      </c>
      <c r="DV473" s="22">
        <v>48</v>
      </c>
      <c r="DX473" s="6"/>
      <c r="EM473" s="22">
        <v>43.290000000000006</v>
      </c>
      <c r="EN473" s="22">
        <v>44</v>
      </c>
      <c r="EP473" s="6"/>
    </row>
    <row r="474" spans="14:146" x14ac:dyDescent="0.25">
      <c r="N474" s="22">
        <v>20.239999999999998</v>
      </c>
      <c r="O474" s="22">
        <v>64</v>
      </c>
      <c r="Q474" s="6"/>
      <c r="AF474" s="22">
        <v>21</v>
      </c>
      <c r="AG474" s="22">
        <v>63</v>
      </c>
      <c r="AI474" s="6"/>
      <c r="AX474" s="22">
        <v>22.25</v>
      </c>
      <c r="AY474" s="22">
        <v>62</v>
      </c>
      <c r="BA474" s="6"/>
      <c r="BS474" s="22">
        <v>25.19</v>
      </c>
      <c r="BT474" s="22">
        <v>61</v>
      </c>
      <c r="BV474" s="6"/>
      <c r="CK474" s="22">
        <v>30.28</v>
      </c>
      <c r="CL474" s="22">
        <v>52</v>
      </c>
      <c r="CN474" s="6"/>
      <c r="DC474" s="22">
        <v>33.28</v>
      </c>
      <c r="DD474" s="22">
        <v>51</v>
      </c>
      <c r="DF474" s="6"/>
      <c r="DU474" s="22">
        <v>37.330000000000005</v>
      </c>
      <c r="DV474" s="22">
        <v>48</v>
      </c>
      <c r="DX474" s="6"/>
      <c r="EM474" s="22">
        <v>43.28</v>
      </c>
      <c r="EN474" s="22">
        <v>44</v>
      </c>
      <c r="EP474" s="6"/>
    </row>
    <row r="475" spans="14:146" x14ac:dyDescent="0.25">
      <c r="N475" s="22">
        <v>20.23</v>
      </c>
      <c r="O475" s="22">
        <v>64</v>
      </c>
      <c r="Q475" s="6"/>
      <c r="AF475" s="22">
        <v>20.59</v>
      </c>
      <c r="AG475" s="22">
        <v>63</v>
      </c>
      <c r="AI475" s="6"/>
      <c r="AX475" s="22">
        <v>22.24</v>
      </c>
      <c r="AY475" s="22">
        <v>62</v>
      </c>
      <c r="BA475" s="6"/>
      <c r="BS475" s="22">
        <v>25.18</v>
      </c>
      <c r="BT475" s="22">
        <v>61</v>
      </c>
      <c r="BV475" s="6"/>
      <c r="CK475" s="22">
        <v>30.27</v>
      </c>
      <c r="CL475" s="22">
        <v>52</v>
      </c>
      <c r="CN475" s="6"/>
      <c r="DC475" s="22">
        <v>33.270000000000003</v>
      </c>
      <c r="DD475" s="22">
        <v>51</v>
      </c>
      <c r="DF475" s="6"/>
      <c r="DU475" s="22">
        <v>37.32</v>
      </c>
      <c r="DV475" s="22">
        <v>48</v>
      </c>
      <c r="DX475" s="6"/>
      <c r="EM475" s="22">
        <v>43.27</v>
      </c>
      <c r="EN475" s="22">
        <v>44</v>
      </c>
      <c r="EP475" s="6"/>
    </row>
    <row r="476" spans="14:146" x14ac:dyDescent="0.25">
      <c r="N476" s="22">
        <v>20.22</v>
      </c>
      <c r="O476" s="22">
        <v>64</v>
      </c>
      <c r="Q476" s="6"/>
      <c r="AF476" s="22">
        <v>20.58</v>
      </c>
      <c r="AG476" s="22">
        <v>63</v>
      </c>
      <c r="AI476" s="6"/>
      <c r="AX476" s="22">
        <v>22.23</v>
      </c>
      <c r="AY476" s="22">
        <v>62</v>
      </c>
      <c r="BA476" s="6"/>
      <c r="BS476" s="22">
        <v>25.169999999999998</v>
      </c>
      <c r="BT476" s="22">
        <v>61</v>
      </c>
      <c r="BV476" s="6"/>
      <c r="CK476" s="22">
        <v>30.26</v>
      </c>
      <c r="CL476" s="22">
        <v>52</v>
      </c>
      <c r="CN476" s="6"/>
      <c r="DC476" s="22">
        <v>33.260000000000005</v>
      </c>
      <c r="DD476" s="22">
        <v>51</v>
      </c>
      <c r="DF476" s="6"/>
      <c r="DU476" s="22">
        <v>37.31</v>
      </c>
      <c r="DV476" s="22">
        <v>48</v>
      </c>
      <c r="DX476" s="6"/>
      <c r="EM476" s="22">
        <v>43.260000000000005</v>
      </c>
      <c r="EN476" s="22">
        <v>44</v>
      </c>
      <c r="EP476" s="6"/>
    </row>
    <row r="477" spans="14:146" x14ac:dyDescent="0.25">
      <c r="N477" s="22">
        <v>20.21</v>
      </c>
      <c r="O477" s="22">
        <v>64</v>
      </c>
      <c r="Q477" s="6"/>
      <c r="AF477" s="22">
        <v>20.57</v>
      </c>
      <c r="AG477" s="22">
        <v>63</v>
      </c>
      <c r="AI477" s="6"/>
      <c r="AX477" s="22">
        <v>22.22</v>
      </c>
      <c r="AY477" s="22">
        <v>62</v>
      </c>
      <c r="BA477" s="6"/>
      <c r="BS477" s="22">
        <v>25.16</v>
      </c>
      <c r="BT477" s="22">
        <v>61</v>
      </c>
      <c r="BV477" s="6"/>
      <c r="CK477" s="22">
        <v>30.25</v>
      </c>
      <c r="CL477" s="22">
        <v>52</v>
      </c>
      <c r="CN477" s="6"/>
      <c r="DC477" s="22">
        <v>33.25</v>
      </c>
      <c r="DD477" s="22">
        <v>51</v>
      </c>
      <c r="DF477" s="6"/>
      <c r="DU477" s="22">
        <v>37.300000000000004</v>
      </c>
      <c r="DV477" s="22">
        <v>48</v>
      </c>
      <c r="DX477" s="6"/>
      <c r="EM477" s="22">
        <v>43.25</v>
      </c>
      <c r="EN477" s="22">
        <v>44</v>
      </c>
      <c r="EP477" s="6"/>
    </row>
    <row r="478" spans="14:146" x14ac:dyDescent="0.25">
      <c r="N478" s="22">
        <v>20.2</v>
      </c>
      <c r="O478" s="22">
        <v>64</v>
      </c>
      <c r="Q478" s="6"/>
      <c r="AF478" s="22">
        <v>20.56</v>
      </c>
      <c r="AG478" s="22">
        <v>63</v>
      </c>
      <c r="AI478" s="6"/>
      <c r="AX478" s="22">
        <v>22.21</v>
      </c>
      <c r="AY478" s="22">
        <v>62</v>
      </c>
      <c r="BA478" s="6"/>
      <c r="BS478" s="22">
        <v>25.15</v>
      </c>
      <c r="BT478" s="22">
        <v>61</v>
      </c>
      <c r="BV478" s="6"/>
      <c r="CK478" s="22">
        <v>30.24</v>
      </c>
      <c r="CL478" s="22">
        <v>52</v>
      </c>
      <c r="CN478" s="6"/>
      <c r="DC478" s="22">
        <v>33.24</v>
      </c>
      <c r="DD478" s="22">
        <v>51</v>
      </c>
      <c r="DF478" s="6"/>
      <c r="DU478" s="22">
        <v>37.290000000000006</v>
      </c>
      <c r="DV478" s="22">
        <v>48</v>
      </c>
      <c r="DX478" s="6"/>
      <c r="EM478" s="22">
        <v>43.24</v>
      </c>
      <c r="EN478" s="22">
        <v>44</v>
      </c>
      <c r="EP478" s="6"/>
    </row>
    <row r="479" spans="14:146" x14ac:dyDescent="0.25">
      <c r="N479" s="22">
        <v>20.190000000000001</v>
      </c>
      <c r="O479" s="22">
        <v>64</v>
      </c>
      <c r="Q479" s="6"/>
      <c r="AF479" s="22">
        <v>20.55</v>
      </c>
      <c r="AG479" s="22">
        <v>64</v>
      </c>
      <c r="AI479" s="6"/>
      <c r="AX479" s="22">
        <v>22.2</v>
      </c>
      <c r="AY479" s="22">
        <v>62</v>
      </c>
      <c r="BA479" s="6"/>
      <c r="BS479" s="22">
        <v>25.14</v>
      </c>
      <c r="BT479" s="22">
        <v>61</v>
      </c>
      <c r="BV479" s="6"/>
      <c r="CK479" s="22">
        <v>30.23</v>
      </c>
      <c r="CL479" s="22">
        <v>52</v>
      </c>
      <c r="CN479" s="6"/>
      <c r="DC479" s="22">
        <v>33.230000000000004</v>
      </c>
      <c r="DD479" s="22">
        <v>51</v>
      </c>
      <c r="DF479" s="6"/>
      <c r="DU479" s="22">
        <v>37.28</v>
      </c>
      <c r="DV479" s="22">
        <v>48</v>
      </c>
      <c r="DX479" s="6"/>
      <c r="EM479" s="22">
        <v>43.230000000000004</v>
      </c>
      <c r="EN479" s="22">
        <v>44</v>
      </c>
      <c r="EP479" s="6"/>
    </row>
    <row r="480" spans="14:146" x14ac:dyDescent="0.25">
      <c r="N480" s="22">
        <v>20.18</v>
      </c>
      <c r="O480" s="22">
        <v>64</v>
      </c>
      <c r="Q480" s="6"/>
      <c r="AF480" s="22">
        <v>20.54</v>
      </c>
      <c r="AG480" s="22">
        <v>64</v>
      </c>
      <c r="AI480" s="6"/>
      <c r="AX480" s="22">
        <v>22.19</v>
      </c>
      <c r="AY480" s="22">
        <v>62</v>
      </c>
      <c r="BA480" s="6"/>
      <c r="BS480" s="22">
        <v>25.13</v>
      </c>
      <c r="BT480" s="22">
        <v>61</v>
      </c>
      <c r="BV480" s="6"/>
      <c r="CK480" s="22">
        <v>30.22</v>
      </c>
      <c r="CL480" s="22">
        <v>52</v>
      </c>
      <c r="CN480" s="6"/>
      <c r="DC480" s="22">
        <v>33.220000000000006</v>
      </c>
      <c r="DD480" s="22">
        <v>51</v>
      </c>
      <c r="DF480" s="6"/>
      <c r="DU480" s="22">
        <v>37.270000000000003</v>
      </c>
      <c r="DV480" s="22">
        <v>48</v>
      </c>
      <c r="DX480" s="6"/>
      <c r="EM480" s="22">
        <v>43.220000000000006</v>
      </c>
      <c r="EN480" s="22">
        <v>44</v>
      </c>
      <c r="EP480" s="6"/>
    </row>
    <row r="481" spans="14:146" x14ac:dyDescent="0.25">
      <c r="N481" s="22">
        <v>20.169999999999998</v>
      </c>
      <c r="O481" s="22">
        <v>64</v>
      </c>
      <c r="Q481" s="6"/>
      <c r="AF481" s="22">
        <v>20.53</v>
      </c>
      <c r="AG481" s="22">
        <v>64</v>
      </c>
      <c r="AI481" s="6"/>
      <c r="AX481" s="22">
        <v>22.18</v>
      </c>
      <c r="AY481" s="22">
        <v>62</v>
      </c>
      <c r="BA481" s="6"/>
      <c r="BS481" s="22">
        <v>25.12</v>
      </c>
      <c r="BT481" s="22">
        <v>61</v>
      </c>
      <c r="BV481" s="6"/>
      <c r="CK481" s="22">
        <v>30.21</v>
      </c>
      <c r="CL481" s="22">
        <v>52</v>
      </c>
      <c r="CN481" s="6"/>
      <c r="DC481" s="22">
        <v>33.21</v>
      </c>
      <c r="DD481" s="22">
        <v>51</v>
      </c>
      <c r="DF481" s="6"/>
      <c r="DU481" s="22">
        <v>37.260000000000005</v>
      </c>
      <c r="DV481" s="22">
        <v>48</v>
      </c>
      <c r="DX481" s="6"/>
      <c r="EM481" s="22">
        <v>43.21</v>
      </c>
      <c r="EN481" s="22">
        <v>44</v>
      </c>
      <c r="EP481" s="6"/>
    </row>
    <row r="482" spans="14:146" x14ac:dyDescent="0.25">
      <c r="N482" s="22">
        <v>20.16</v>
      </c>
      <c r="O482" s="22">
        <v>64</v>
      </c>
      <c r="Q482" s="6"/>
      <c r="AF482" s="22">
        <v>20.52</v>
      </c>
      <c r="AG482" s="22">
        <v>64</v>
      </c>
      <c r="AI482" s="6"/>
      <c r="AX482" s="22">
        <v>22.169999999999998</v>
      </c>
      <c r="AY482" s="22">
        <v>62</v>
      </c>
      <c r="BA482" s="6"/>
      <c r="BS482" s="22">
        <v>25.11</v>
      </c>
      <c r="BT482" s="22">
        <v>61</v>
      </c>
      <c r="BV482" s="6"/>
      <c r="CK482" s="22">
        <v>30.2</v>
      </c>
      <c r="CL482" s="22">
        <v>52</v>
      </c>
      <c r="CN482" s="6"/>
      <c r="DC482" s="22">
        <v>33.200000000000003</v>
      </c>
      <c r="DD482" s="22">
        <v>51</v>
      </c>
      <c r="DF482" s="6"/>
      <c r="DU482" s="22">
        <v>37.25</v>
      </c>
      <c r="DV482" s="22">
        <v>48</v>
      </c>
      <c r="DX482" s="6"/>
      <c r="EM482" s="22">
        <v>43.2</v>
      </c>
      <c r="EN482" s="22">
        <v>44</v>
      </c>
      <c r="EP482" s="6"/>
    </row>
    <row r="483" spans="14:146" x14ac:dyDescent="0.25">
      <c r="N483" s="22">
        <v>20.149999999999999</v>
      </c>
      <c r="O483" s="22">
        <v>64</v>
      </c>
      <c r="Q483" s="6"/>
      <c r="AF483" s="22">
        <v>20.51</v>
      </c>
      <c r="AG483" s="22">
        <v>64</v>
      </c>
      <c r="AI483" s="6"/>
      <c r="AX483" s="22">
        <v>22.16</v>
      </c>
      <c r="AY483" s="22">
        <v>62</v>
      </c>
      <c r="BA483" s="6"/>
      <c r="BS483" s="22">
        <v>25.1</v>
      </c>
      <c r="BT483" s="22">
        <v>61</v>
      </c>
      <c r="BV483" s="6"/>
      <c r="CK483" s="22">
        <v>30.19</v>
      </c>
      <c r="CL483" s="22">
        <v>52</v>
      </c>
      <c r="CN483" s="6"/>
      <c r="DC483" s="22">
        <v>33.190000000000005</v>
      </c>
      <c r="DD483" s="22">
        <v>51</v>
      </c>
      <c r="DF483" s="6"/>
      <c r="DU483" s="22">
        <v>37.24</v>
      </c>
      <c r="DV483" s="22">
        <v>48</v>
      </c>
      <c r="DX483" s="6"/>
      <c r="EM483" s="22">
        <v>43.190000000000005</v>
      </c>
      <c r="EN483" s="22">
        <v>44</v>
      </c>
      <c r="EP483" s="6"/>
    </row>
    <row r="484" spans="14:146" x14ac:dyDescent="0.25">
      <c r="N484" s="22">
        <v>20.14</v>
      </c>
      <c r="O484" s="22">
        <v>64</v>
      </c>
      <c r="Q484" s="6"/>
      <c r="AF484" s="22">
        <v>20.5</v>
      </c>
      <c r="AG484" s="22">
        <v>64</v>
      </c>
      <c r="AI484" s="6"/>
      <c r="AX484" s="22">
        <v>22.15</v>
      </c>
      <c r="AY484" s="22">
        <v>63</v>
      </c>
      <c r="BA484" s="6"/>
      <c r="BS484" s="22">
        <v>25.09</v>
      </c>
      <c r="BT484" s="22">
        <v>61</v>
      </c>
      <c r="BV484" s="6"/>
      <c r="CK484" s="22">
        <v>30.18</v>
      </c>
      <c r="CL484" s="22">
        <v>52</v>
      </c>
      <c r="CN484" s="6"/>
      <c r="DC484" s="22">
        <v>33.180000000000007</v>
      </c>
      <c r="DD484" s="22">
        <v>51</v>
      </c>
      <c r="DF484" s="6"/>
      <c r="DU484" s="22">
        <v>37.230000000000004</v>
      </c>
      <c r="DV484" s="22">
        <v>48</v>
      </c>
      <c r="DX484" s="6"/>
      <c r="EM484" s="22">
        <v>43.180000000000007</v>
      </c>
      <c r="EN484" s="22">
        <v>44</v>
      </c>
      <c r="EP484" s="6"/>
    </row>
    <row r="485" spans="14:146" x14ac:dyDescent="0.25">
      <c r="N485" s="22">
        <v>20.13</v>
      </c>
      <c r="O485" s="22">
        <v>65</v>
      </c>
      <c r="Q485" s="6"/>
      <c r="AF485" s="22">
        <v>20.49</v>
      </c>
      <c r="AG485" s="22">
        <v>64</v>
      </c>
      <c r="AI485" s="6"/>
      <c r="AX485" s="22">
        <v>22.14</v>
      </c>
      <c r="AY485" s="22">
        <v>63</v>
      </c>
      <c r="BA485" s="6"/>
      <c r="BS485" s="22">
        <v>25.08</v>
      </c>
      <c r="BT485" s="22">
        <v>61</v>
      </c>
      <c r="BV485" s="6"/>
      <c r="CK485" s="22">
        <v>30.169999999999998</v>
      </c>
      <c r="CL485" s="22">
        <v>52</v>
      </c>
      <c r="CN485" s="6"/>
      <c r="DC485" s="22">
        <v>33.17</v>
      </c>
      <c r="DD485" s="22">
        <v>51</v>
      </c>
      <c r="DF485" s="6"/>
      <c r="DU485" s="22">
        <v>37.220000000000006</v>
      </c>
      <c r="DV485" s="22">
        <v>49</v>
      </c>
      <c r="DX485" s="6"/>
      <c r="EM485" s="22">
        <v>43.17</v>
      </c>
      <c r="EN485" s="22">
        <v>44</v>
      </c>
      <c r="EP485" s="6"/>
    </row>
    <row r="486" spans="14:146" x14ac:dyDescent="0.25">
      <c r="N486" s="22">
        <v>20.12</v>
      </c>
      <c r="O486" s="22">
        <v>65</v>
      </c>
      <c r="Q486" s="6"/>
      <c r="AF486" s="22">
        <v>20.48</v>
      </c>
      <c r="AG486" s="22">
        <v>64</v>
      </c>
      <c r="AI486" s="6"/>
      <c r="AX486" s="22">
        <v>22.13</v>
      </c>
      <c r="AY486" s="22">
        <v>63</v>
      </c>
      <c r="BA486" s="6"/>
      <c r="BS486" s="22">
        <v>25.07</v>
      </c>
      <c r="BT486" s="22">
        <v>61</v>
      </c>
      <c r="BV486" s="6"/>
      <c r="CK486" s="22">
        <v>30.16</v>
      </c>
      <c r="CL486" s="22">
        <v>52</v>
      </c>
      <c r="CN486" s="6"/>
      <c r="DC486" s="22">
        <v>33.160000000000004</v>
      </c>
      <c r="DD486" s="22">
        <v>51</v>
      </c>
      <c r="DF486" s="6"/>
      <c r="DU486" s="22">
        <v>37.21</v>
      </c>
      <c r="DV486" s="22">
        <v>49</v>
      </c>
      <c r="DX486" s="6"/>
      <c r="EM486" s="22">
        <v>43.160000000000004</v>
      </c>
      <c r="EN486" s="22">
        <v>44</v>
      </c>
      <c r="EP486" s="6"/>
    </row>
    <row r="487" spans="14:146" x14ac:dyDescent="0.25">
      <c r="N487" s="22">
        <v>20.11</v>
      </c>
      <c r="O487" s="22">
        <v>65</v>
      </c>
      <c r="Q487" s="6"/>
      <c r="AF487" s="22">
        <v>20.47</v>
      </c>
      <c r="AG487" s="22">
        <v>64</v>
      </c>
      <c r="AI487" s="6"/>
      <c r="AX487" s="22">
        <v>22.12</v>
      </c>
      <c r="AY487" s="22">
        <v>63</v>
      </c>
      <c r="BA487" s="6"/>
      <c r="BS487" s="22">
        <v>25.06</v>
      </c>
      <c r="BT487" s="22">
        <v>61</v>
      </c>
      <c r="BV487" s="6"/>
      <c r="CK487" s="22">
        <v>30.15</v>
      </c>
      <c r="CL487" s="22">
        <v>52</v>
      </c>
      <c r="CN487" s="6"/>
      <c r="DC487" s="22">
        <v>33.150000000000006</v>
      </c>
      <c r="DD487" s="22">
        <v>51</v>
      </c>
      <c r="DF487" s="6"/>
      <c r="DU487" s="22">
        <v>37.200000000000003</v>
      </c>
      <c r="DV487" s="22">
        <v>49</v>
      </c>
      <c r="DX487" s="6"/>
      <c r="EM487" s="22">
        <v>43.150000000000006</v>
      </c>
      <c r="EN487" s="22">
        <v>44</v>
      </c>
      <c r="EP487" s="6"/>
    </row>
    <row r="488" spans="14:146" x14ac:dyDescent="0.25">
      <c r="N488" s="22">
        <v>20.100000000000001</v>
      </c>
      <c r="O488" s="22">
        <v>65</v>
      </c>
      <c r="Q488" s="6"/>
      <c r="AF488" s="22">
        <v>20.46</v>
      </c>
      <c r="AG488" s="22">
        <v>64</v>
      </c>
      <c r="AI488" s="6"/>
      <c r="AX488" s="22">
        <v>22.11</v>
      </c>
      <c r="AY488" s="22">
        <v>63</v>
      </c>
      <c r="BA488" s="6"/>
      <c r="BS488" s="22">
        <v>25.05</v>
      </c>
      <c r="BT488" s="22">
        <v>61</v>
      </c>
      <c r="BV488" s="6"/>
      <c r="CK488" s="22">
        <v>30.14</v>
      </c>
      <c r="CL488" s="22">
        <v>52</v>
      </c>
      <c r="CN488" s="6"/>
      <c r="DC488" s="22">
        <v>33.14</v>
      </c>
      <c r="DD488" s="22">
        <v>51</v>
      </c>
      <c r="DF488" s="6"/>
      <c r="DU488" s="22">
        <v>37.190000000000005</v>
      </c>
      <c r="DV488" s="22">
        <v>49</v>
      </c>
      <c r="DX488" s="6"/>
      <c r="EM488" s="22">
        <v>43.14</v>
      </c>
      <c r="EN488" s="22">
        <v>44</v>
      </c>
      <c r="EP488" s="6"/>
    </row>
    <row r="489" spans="14:146" x14ac:dyDescent="0.25">
      <c r="N489" s="22">
        <v>20.09</v>
      </c>
      <c r="O489" s="22">
        <v>65</v>
      </c>
      <c r="Q489" s="6"/>
      <c r="AF489" s="22">
        <v>20.45</v>
      </c>
      <c r="AG489" s="22">
        <v>64</v>
      </c>
      <c r="AI489" s="6"/>
      <c r="AX489" s="22">
        <v>22.1</v>
      </c>
      <c r="AY489" s="22">
        <v>63</v>
      </c>
      <c r="BA489" s="6"/>
      <c r="BS489" s="22">
        <v>25.04</v>
      </c>
      <c r="BT489" s="22">
        <v>61</v>
      </c>
      <c r="BV489" s="6"/>
      <c r="CK489" s="22">
        <v>30.13</v>
      </c>
      <c r="CL489" s="22">
        <v>52</v>
      </c>
      <c r="CN489" s="6"/>
      <c r="DC489" s="22">
        <v>33.130000000000003</v>
      </c>
      <c r="DD489" s="22">
        <v>51</v>
      </c>
      <c r="DF489" s="6"/>
      <c r="DU489" s="22">
        <v>37.180000000000007</v>
      </c>
      <c r="DV489" s="22">
        <v>49</v>
      </c>
      <c r="DX489" s="6"/>
      <c r="EM489" s="22">
        <v>43.13</v>
      </c>
      <c r="EN489" s="22">
        <v>44</v>
      </c>
      <c r="EP489" s="6"/>
    </row>
    <row r="490" spans="14:146" x14ac:dyDescent="0.25">
      <c r="N490" s="22">
        <v>20.079999999999998</v>
      </c>
      <c r="O490" s="22">
        <v>65</v>
      </c>
      <c r="Q490" s="6"/>
      <c r="AF490" s="22">
        <v>20.440000000000001</v>
      </c>
      <c r="AG490" s="22">
        <v>64</v>
      </c>
      <c r="AI490" s="6"/>
      <c r="AX490" s="22">
        <v>22.09</v>
      </c>
      <c r="AY490" s="22">
        <v>63</v>
      </c>
      <c r="BA490" s="6"/>
      <c r="BS490" s="22">
        <v>25.03</v>
      </c>
      <c r="BT490" s="22">
        <v>61</v>
      </c>
      <c r="BV490" s="6"/>
      <c r="CK490" s="22">
        <v>30.12</v>
      </c>
      <c r="CL490" s="22">
        <v>52</v>
      </c>
      <c r="CN490" s="6"/>
      <c r="DC490" s="22">
        <v>33.120000000000005</v>
      </c>
      <c r="DD490" s="22">
        <v>51</v>
      </c>
      <c r="DF490" s="6"/>
      <c r="DU490" s="22">
        <v>37.17</v>
      </c>
      <c r="DV490" s="22">
        <v>49</v>
      </c>
      <c r="DX490" s="6"/>
      <c r="EM490" s="22">
        <v>43.120000000000005</v>
      </c>
      <c r="EN490" s="22">
        <v>44</v>
      </c>
      <c r="EP490" s="6"/>
    </row>
    <row r="491" spans="14:146" x14ac:dyDescent="0.25">
      <c r="N491" s="22">
        <v>20.07</v>
      </c>
      <c r="O491" s="22">
        <v>65</v>
      </c>
      <c r="Q491" s="6"/>
      <c r="AF491" s="22">
        <v>20.43</v>
      </c>
      <c r="AG491" s="22">
        <v>64</v>
      </c>
      <c r="AI491" s="6"/>
      <c r="AX491" s="22">
        <v>22.08</v>
      </c>
      <c r="AY491" s="22">
        <v>63</v>
      </c>
      <c r="BA491" s="6"/>
      <c r="BS491" s="22">
        <v>25.02</v>
      </c>
      <c r="BT491" s="22">
        <v>61</v>
      </c>
      <c r="BV491" s="6"/>
      <c r="CK491" s="22">
        <v>30.11</v>
      </c>
      <c r="CL491" s="22">
        <v>52</v>
      </c>
      <c r="CN491" s="6"/>
      <c r="DC491" s="22">
        <v>33.110000000000007</v>
      </c>
      <c r="DD491" s="22">
        <v>51</v>
      </c>
      <c r="DF491" s="6"/>
      <c r="DU491" s="22">
        <v>37.160000000000004</v>
      </c>
      <c r="DV491" s="22">
        <v>49</v>
      </c>
      <c r="DX491" s="6"/>
      <c r="EM491" s="22">
        <v>43.110000000000007</v>
      </c>
      <c r="EN491" s="22">
        <v>44</v>
      </c>
      <c r="EP491" s="6"/>
    </row>
    <row r="492" spans="14:146" x14ac:dyDescent="0.25">
      <c r="N492" s="22">
        <v>20.059999999999999</v>
      </c>
      <c r="O492" s="22">
        <v>65</v>
      </c>
      <c r="Q492" s="6"/>
      <c r="AF492" s="22">
        <v>20.419999999999998</v>
      </c>
      <c r="AG492" s="22">
        <v>64</v>
      </c>
      <c r="AI492" s="6"/>
      <c r="AX492" s="22">
        <v>22.07</v>
      </c>
      <c r="AY492" s="22">
        <v>63</v>
      </c>
      <c r="BA492" s="6"/>
      <c r="BS492" s="22">
        <v>25.01</v>
      </c>
      <c r="BT492" s="22">
        <v>61</v>
      </c>
      <c r="BV492" s="6"/>
      <c r="CK492" s="22">
        <v>30.1</v>
      </c>
      <c r="CL492" s="22">
        <v>53</v>
      </c>
      <c r="CN492" s="6"/>
      <c r="DC492" s="22">
        <v>33.1</v>
      </c>
      <c r="DD492" s="22">
        <v>52</v>
      </c>
      <c r="DF492" s="6"/>
      <c r="DU492" s="22">
        <v>37.150000000000006</v>
      </c>
      <c r="DV492" s="22">
        <v>49</v>
      </c>
      <c r="DX492" s="6"/>
      <c r="EM492" s="22">
        <v>43.1</v>
      </c>
      <c r="EN492" s="22">
        <v>44</v>
      </c>
      <c r="EP492" s="6"/>
    </row>
    <row r="493" spans="14:146" x14ac:dyDescent="0.25">
      <c r="N493" s="22">
        <v>20.05</v>
      </c>
      <c r="O493" s="22">
        <v>65</v>
      </c>
      <c r="Q493" s="6"/>
      <c r="AF493" s="22">
        <v>20.41</v>
      </c>
      <c r="AG493" s="22">
        <v>64</v>
      </c>
      <c r="AI493" s="6"/>
      <c r="AX493" s="22">
        <v>22.06</v>
      </c>
      <c r="AY493" s="22">
        <v>63</v>
      </c>
      <c r="BA493" s="6"/>
      <c r="BS493" s="22">
        <v>25</v>
      </c>
      <c r="BT493" s="22">
        <v>61</v>
      </c>
      <c r="BV493" s="6"/>
      <c r="CK493" s="22">
        <v>30.09</v>
      </c>
      <c r="CL493" s="22">
        <v>53</v>
      </c>
      <c r="CN493" s="6"/>
      <c r="DC493" s="22">
        <v>33.090000000000003</v>
      </c>
      <c r="DD493" s="22">
        <v>52</v>
      </c>
      <c r="DF493" s="6"/>
      <c r="DU493" s="22">
        <v>37.14</v>
      </c>
      <c r="DV493" s="22">
        <v>49</v>
      </c>
      <c r="DX493" s="6"/>
      <c r="EM493" s="22">
        <v>43.09</v>
      </c>
      <c r="EN493" s="22">
        <v>44</v>
      </c>
      <c r="EP493" s="6"/>
    </row>
    <row r="494" spans="14:146" x14ac:dyDescent="0.25">
      <c r="N494" s="22">
        <v>20.04</v>
      </c>
      <c r="O494" s="22">
        <v>65</v>
      </c>
      <c r="Q494" s="6"/>
      <c r="AF494" s="22">
        <v>20.399999999999999</v>
      </c>
      <c r="AG494" s="22">
        <v>64</v>
      </c>
      <c r="AI494" s="6"/>
      <c r="AX494" s="22">
        <v>22.05</v>
      </c>
      <c r="AY494" s="22">
        <v>63</v>
      </c>
      <c r="BA494" s="6"/>
      <c r="BS494" s="22">
        <v>24.59</v>
      </c>
      <c r="BT494" s="22">
        <v>61</v>
      </c>
      <c r="BV494" s="6"/>
      <c r="CK494" s="22">
        <v>30.08</v>
      </c>
      <c r="CL494" s="22">
        <v>53</v>
      </c>
      <c r="CN494" s="6"/>
      <c r="DC494" s="22">
        <v>33.08</v>
      </c>
      <c r="DD494" s="22">
        <v>52</v>
      </c>
      <c r="DF494" s="6"/>
      <c r="DU494" s="22">
        <v>37.130000000000003</v>
      </c>
      <c r="DV494" s="22">
        <v>49</v>
      </c>
      <c r="DX494" s="6"/>
      <c r="EM494" s="22">
        <v>43.080000000000005</v>
      </c>
      <c r="EN494" s="22">
        <v>45</v>
      </c>
      <c r="EP494" s="6"/>
    </row>
    <row r="495" spans="14:146" x14ac:dyDescent="0.25">
      <c r="N495" s="22">
        <v>20.03</v>
      </c>
      <c r="O495" s="22">
        <v>65</v>
      </c>
      <c r="Q495" s="6"/>
      <c r="AF495" s="22">
        <v>20.39</v>
      </c>
      <c r="AG495" s="22">
        <v>64</v>
      </c>
      <c r="AI495" s="6"/>
      <c r="AX495" s="22">
        <v>22.04</v>
      </c>
      <c r="AY495" s="22">
        <v>63</v>
      </c>
      <c r="BA495" s="6"/>
      <c r="BS495" s="22">
        <v>24.58</v>
      </c>
      <c r="BT495" s="22">
        <v>61</v>
      </c>
      <c r="BV495" s="6"/>
      <c r="CK495" s="22">
        <v>30.07</v>
      </c>
      <c r="CL495" s="22">
        <v>53</v>
      </c>
      <c r="CN495" s="6"/>
      <c r="DC495" s="22">
        <v>33.07</v>
      </c>
      <c r="DD495" s="22">
        <v>52</v>
      </c>
      <c r="DF495" s="6"/>
      <c r="DU495" s="22">
        <v>37.120000000000005</v>
      </c>
      <c r="DV495" s="22">
        <v>49</v>
      </c>
      <c r="DX495" s="6"/>
      <c r="EM495" s="22">
        <v>43.07</v>
      </c>
      <c r="EN495" s="22">
        <v>45</v>
      </c>
      <c r="EP495" s="6"/>
    </row>
    <row r="496" spans="14:146" x14ac:dyDescent="0.25">
      <c r="N496" s="22">
        <v>20.02</v>
      </c>
      <c r="O496" s="22">
        <v>65</v>
      </c>
      <c r="Q496" s="6"/>
      <c r="AF496" s="22">
        <v>20.38</v>
      </c>
      <c r="AG496" s="22">
        <v>64</v>
      </c>
      <c r="AI496" s="6"/>
      <c r="AX496" s="22">
        <v>22.03</v>
      </c>
      <c r="AY496" s="22">
        <v>63</v>
      </c>
      <c r="BA496" s="6"/>
      <c r="BS496" s="22">
        <v>24.57</v>
      </c>
      <c r="BT496" s="22">
        <v>61</v>
      </c>
      <c r="BV496" s="6"/>
      <c r="CK496" s="22">
        <v>30.06</v>
      </c>
      <c r="CL496" s="22">
        <v>53</v>
      </c>
      <c r="CN496" s="6"/>
      <c r="DC496" s="22">
        <v>33.06</v>
      </c>
      <c r="DD496" s="22">
        <v>52</v>
      </c>
      <c r="DF496" s="6"/>
      <c r="DU496" s="22">
        <v>37.110000000000007</v>
      </c>
      <c r="DV496" s="22">
        <v>49</v>
      </c>
      <c r="DX496" s="6"/>
      <c r="EM496" s="22">
        <v>43.06</v>
      </c>
      <c r="EN496" s="22">
        <v>45</v>
      </c>
      <c r="EP496" s="6"/>
    </row>
    <row r="497" spans="14:146" x14ac:dyDescent="0.25">
      <c r="N497" s="22">
        <v>20.009999999999998</v>
      </c>
      <c r="O497" s="22">
        <v>65</v>
      </c>
      <c r="Q497" s="6"/>
      <c r="AF497" s="22">
        <v>20.37</v>
      </c>
      <c r="AG497" s="22">
        <v>64</v>
      </c>
      <c r="AI497" s="6"/>
      <c r="AX497" s="22">
        <v>22.02</v>
      </c>
      <c r="AY497" s="22">
        <v>63</v>
      </c>
      <c r="BA497" s="6"/>
      <c r="BS497" s="22">
        <v>24.56</v>
      </c>
      <c r="BT497" s="22">
        <v>61</v>
      </c>
      <c r="BV497" s="6"/>
      <c r="CK497" s="22">
        <v>30.05</v>
      </c>
      <c r="CL497" s="22">
        <v>53</v>
      </c>
      <c r="CN497" s="6"/>
      <c r="DC497" s="22">
        <v>33.050000000000004</v>
      </c>
      <c r="DD497" s="22">
        <v>52</v>
      </c>
      <c r="DF497" s="6"/>
      <c r="DU497" s="22">
        <v>37.1</v>
      </c>
      <c r="DV497" s="22">
        <v>49</v>
      </c>
      <c r="DX497" s="6"/>
      <c r="EM497" s="22">
        <v>43.050000000000004</v>
      </c>
      <c r="EN497" s="22">
        <v>45</v>
      </c>
      <c r="EP497" s="6"/>
    </row>
    <row r="498" spans="14:146" x14ac:dyDescent="0.25">
      <c r="N498" s="22">
        <v>20</v>
      </c>
      <c r="O498" s="22">
        <v>65</v>
      </c>
      <c r="Q498" s="6"/>
      <c r="AF498" s="22">
        <v>20.36</v>
      </c>
      <c r="AG498" s="22">
        <v>64</v>
      </c>
      <c r="AI498" s="6"/>
      <c r="AX498" s="22">
        <v>22.01</v>
      </c>
      <c r="AY498" s="22">
        <v>63</v>
      </c>
      <c r="BA498" s="6"/>
      <c r="BS498" s="22">
        <v>24.55</v>
      </c>
      <c r="BT498" s="22">
        <v>61</v>
      </c>
      <c r="BV498" s="6"/>
      <c r="CK498" s="22">
        <v>30.04</v>
      </c>
      <c r="CL498" s="22">
        <v>53</v>
      </c>
      <c r="CN498" s="6"/>
      <c r="DC498" s="22">
        <v>33.04</v>
      </c>
      <c r="DD498" s="22">
        <v>52</v>
      </c>
      <c r="DF498" s="6"/>
      <c r="DU498" s="22">
        <v>37.090000000000003</v>
      </c>
      <c r="DV498" s="22">
        <v>49</v>
      </c>
      <c r="DX498" s="6"/>
      <c r="EM498" s="22">
        <v>43.040000000000006</v>
      </c>
      <c r="EN498" s="22">
        <v>45</v>
      </c>
      <c r="EP498" s="6"/>
    </row>
    <row r="499" spans="14:146" x14ac:dyDescent="0.25">
      <c r="N499" s="22">
        <v>19.59</v>
      </c>
      <c r="O499" s="22">
        <v>65</v>
      </c>
      <c r="Q499" s="6"/>
      <c r="AF499" s="22">
        <v>20.350000000000001</v>
      </c>
      <c r="AG499" s="22">
        <v>64</v>
      </c>
      <c r="AI499" s="6"/>
      <c r="AX499" s="22">
        <v>22</v>
      </c>
      <c r="AY499" s="22">
        <v>63</v>
      </c>
      <c r="BA499" s="6"/>
      <c r="BS499" s="22">
        <v>24.54</v>
      </c>
      <c r="BT499" s="22">
        <v>61</v>
      </c>
      <c r="BV499" s="6"/>
      <c r="CK499" s="22">
        <v>30.03</v>
      </c>
      <c r="CL499" s="22">
        <v>53</v>
      </c>
      <c r="CN499" s="6"/>
      <c r="DC499" s="22">
        <v>33.03</v>
      </c>
      <c r="DD499" s="22">
        <v>52</v>
      </c>
      <c r="DF499" s="6"/>
      <c r="DU499" s="22">
        <v>37.080000000000005</v>
      </c>
      <c r="DV499" s="22">
        <v>49</v>
      </c>
      <c r="DX499" s="6"/>
      <c r="EM499" s="22">
        <v>43.03</v>
      </c>
      <c r="EN499" s="22">
        <v>45</v>
      </c>
      <c r="EP499" s="6"/>
    </row>
    <row r="500" spans="14:146" x14ac:dyDescent="0.25">
      <c r="N500" s="22">
        <v>19.579999999999998</v>
      </c>
      <c r="O500" s="22">
        <v>65</v>
      </c>
      <c r="Q500" s="6"/>
      <c r="AF500" s="22">
        <v>20.34</v>
      </c>
      <c r="AG500" s="22">
        <v>65</v>
      </c>
      <c r="AI500" s="6"/>
      <c r="AX500" s="22">
        <v>21.59</v>
      </c>
      <c r="AY500" s="22">
        <v>63</v>
      </c>
      <c r="BA500" s="6"/>
      <c r="BS500" s="22">
        <v>24.53</v>
      </c>
      <c r="BT500" s="22">
        <v>61</v>
      </c>
      <c r="BV500" s="6"/>
      <c r="CK500" s="22">
        <v>30.02</v>
      </c>
      <c r="CL500" s="22">
        <v>53</v>
      </c>
      <c r="CN500" s="6"/>
      <c r="DC500" s="22">
        <v>33.020000000000003</v>
      </c>
      <c r="DD500" s="22">
        <v>52</v>
      </c>
      <c r="DF500" s="6"/>
      <c r="DU500" s="22">
        <v>37.07</v>
      </c>
      <c r="DV500" s="22">
        <v>49</v>
      </c>
      <c r="DX500" s="6"/>
      <c r="EM500" s="22">
        <v>43.02</v>
      </c>
      <c r="EN500" s="22">
        <v>45</v>
      </c>
      <c r="EP500" s="6"/>
    </row>
    <row r="501" spans="14:146" x14ac:dyDescent="0.25">
      <c r="N501" s="22">
        <v>19.57</v>
      </c>
      <c r="O501" s="22">
        <v>65</v>
      </c>
      <c r="Q501" s="6"/>
      <c r="AF501" s="22">
        <v>20.329999999999998</v>
      </c>
      <c r="AG501" s="22">
        <v>65</v>
      </c>
      <c r="AI501" s="6"/>
      <c r="AX501" s="22">
        <v>21.58</v>
      </c>
      <c r="AY501" s="22">
        <v>63</v>
      </c>
      <c r="BA501" s="6"/>
      <c r="BS501" s="22">
        <v>24.52</v>
      </c>
      <c r="BT501" s="22">
        <v>61</v>
      </c>
      <c r="BV501" s="6"/>
      <c r="CK501" s="22">
        <v>30.01</v>
      </c>
      <c r="CL501" s="22">
        <v>53</v>
      </c>
      <c r="CN501" s="6"/>
      <c r="DC501" s="22">
        <v>33.01</v>
      </c>
      <c r="DD501" s="22">
        <v>52</v>
      </c>
      <c r="DF501" s="6"/>
      <c r="DU501" s="22">
        <v>37.06</v>
      </c>
      <c r="DV501" s="22">
        <v>49</v>
      </c>
      <c r="DX501" s="6"/>
      <c r="EM501" s="22">
        <v>43.010000000000005</v>
      </c>
      <c r="EN501" s="22">
        <v>45</v>
      </c>
      <c r="EP501" s="6"/>
    </row>
    <row r="502" spans="14:146" x14ac:dyDescent="0.25">
      <c r="N502" s="22">
        <v>19.559999999999999</v>
      </c>
      <c r="O502" s="22">
        <v>65</v>
      </c>
      <c r="Q502" s="6"/>
      <c r="AF502" s="22">
        <v>20.32</v>
      </c>
      <c r="AG502" s="22">
        <v>65</v>
      </c>
      <c r="AI502" s="6"/>
      <c r="AX502" s="22">
        <v>21.57</v>
      </c>
      <c r="AY502" s="22">
        <v>63</v>
      </c>
      <c r="BA502" s="6"/>
      <c r="BS502" s="22">
        <v>24.51</v>
      </c>
      <c r="BT502" s="22">
        <v>61</v>
      </c>
      <c r="BV502" s="6"/>
      <c r="CK502" s="58">
        <v>30</v>
      </c>
      <c r="CL502" s="22">
        <v>53</v>
      </c>
      <c r="CN502" s="6"/>
      <c r="DC502" s="22">
        <v>33</v>
      </c>
      <c r="DD502" s="22">
        <v>52</v>
      </c>
      <c r="DF502" s="6"/>
      <c r="DU502" s="22">
        <v>37.050000000000004</v>
      </c>
      <c r="DV502" s="22">
        <v>49</v>
      </c>
      <c r="DX502" s="6"/>
      <c r="EM502" s="22">
        <v>43</v>
      </c>
      <c r="EN502" s="22">
        <v>45</v>
      </c>
      <c r="EP502" s="6"/>
    </row>
    <row r="503" spans="14:146" x14ac:dyDescent="0.25">
      <c r="N503" s="22">
        <v>19.55</v>
      </c>
      <c r="O503" s="22">
        <v>65</v>
      </c>
      <c r="Q503" s="6"/>
      <c r="AF503" s="22">
        <v>20.309999999999999</v>
      </c>
      <c r="AG503" s="22">
        <v>65</v>
      </c>
      <c r="AI503" s="6"/>
      <c r="AX503" s="22">
        <v>21.56</v>
      </c>
      <c r="AY503" s="22">
        <v>63</v>
      </c>
      <c r="BA503" s="6"/>
      <c r="BS503" s="22">
        <v>24.5</v>
      </c>
      <c r="BT503" s="22">
        <v>62</v>
      </c>
      <c r="BV503" s="6"/>
      <c r="CK503" s="59">
        <v>29.59</v>
      </c>
      <c r="CL503" s="22">
        <v>53</v>
      </c>
      <c r="CN503" s="6"/>
      <c r="DC503" s="22">
        <v>32.590000000000003</v>
      </c>
      <c r="DD503" s="22">
        <v>52</v>
      </c>
      <c r="DF503" s="6"/>
      <c r="DU503" s="22">
        <v>37.040000000000006</v>
      </c>
      <c r="DV503" s="22">
        <v>49</v>
      </c>
      <c r="DX503" s="6"/>
      <c r="EM503" s="22">
        <v>42.59</v>
      </c>
      <c r="EN503" s="22">
        <v>45</v>
      </c>
      <c r="EP503" s="6"/>
    </row>
    <row r="504" spans="14:146" x14ac:dyDescent="0.25">
      <c r="N504" s="22">
        <v>19.54</v>
      </c>
      <c r="O504" s="22">
        <v>65</v>
      </c>
      <c r="Q504" s="6"/>
      <c r="AF504" s="22">
        <v>20.3</v>
      </c>
      <c r="AG504" s="22">
        <v>65</v>
      </c>
      <c r="AI504" s="6"/>
      <c r="AX504" s="22">
        <v>21.55</v>
      </c>
      <c r="AY504" s="22">
        <v>63</v>
      </c>
      <c r="BA504" s="6"/>
      <c r="BS504" s="22">
        <v>24.49</v>
      </c>
      <c r="BT504" s="22">
        <v>62</v>
      </c>
      <c r="BV504" s="6"/>
      <c r="CK504" s="58">
        <v>29.58</v>
      </c>
      <c r="CL504" s="22">
        <v>53</v>
      </c>
      <c r="CN504" s="6"/>
      <c r="DC504" s="22">
        <v>32.580000000000005</v>
      </c>
      <c r="DD504" s="22">
        <v>52</v>
      </c>
      <c r="DF504" s="6"/>
      <c r="DU504" s="22">
        <v>37.03</v>
      </c>
      <c r="DV504" s="22">
        <v>49</v>
      </c>
      <c r="DX504" s="6"/>
      <c r="EM504" s="22">
        <v>42.580000000000005</v>
      </c>
      <c r="EN504" s="22">
        <v>45</v>
      </c>
      <c r="EP504" s="6"/>
    </row>
    <row r="505" spans="14:146" x14ac:dyDescent="0.25">
      <c r="N505" s="22">
        <v>19.53</v>
      </c>
      <c r="O505" s="22">
        <v>65</v>
      </c>
      <c r="Q505" s="6"/>
      <c r="AF505" s="22">
        <v>20.29</v>
      </c>
      <c r="AG505" s="22">
        <v>65</v>
      </c>
      <c r="AI505" s="6"/>
      <c r="AX505" s="22">
        <v>21.54</v>
      </c>
      <c r="AY505" s="22">
        <v>63</v>
      </c>
      <c r="BA505" s="6"/>
      <c r="BS505" s="22">
        <v>24.48</v>
      </c>
      <c r="BT505" s="22">
        <v>62</v>
      </c>
      <c r="BV505" s="6"/>
      <c r="CK505" s="59">
        <v>29.57</v>
      </c>
      <c r="CL505" s="22">
        <v>53</v>
      </c>
      <c r="CN505" s="6"/>
      <c r="DC505" s="22">
        <v>32.57</v>
      </c>
      <c r="DD505" s="22">
        <v>52</v>
      </c>
      <c r="DF505" s="6"/>
      <c r="DU505" s="22">
        <v>37.020000000000003</v>
      </c>
      <c r="DV505" s="22">
        <v>49</v>
      </c>
      <c r="DX505" s="6"/>
      <c r="EM505" s="22">
        <v>42.57</v>
      </c>
      <c r="EN505" s="22">
        <v>45</v>
      </c>
      <c r="EP505" s="6"/>
    </row>
    <row r="506" spans="14:146" x14ac:dyDescent="0.25">
      <c r="N506" s="22">
        <v>19.52</v>
      </c>
      <c r="O506" s="22">
        <v>66</v>
      </c>
      <c r="Q506" s="6"/>
      <c r="AF506" s="22">
        <v>20.28</v>
      </c>
      <c r="AG506" s="22">
        <v>65</v>
      </c>
      <c r="AI506" s="6"/>
      <c r="AX506" s="22">
        <v>21.53</v>
      </c>
      <c r="AY506" s="22">
        <v>63</v>
      </c>
      <c r="BA506" s="6"/>
      <c r="BS506" s="22">
        <v>24.47</v>
      </c>
      <c r="BT506" s="22">
        <v>62</v>
      </c>
      <c r="BV506" s="6"/>
      <c r="CK506" s="58">
        <v>29.56</v>
      </c>
      <c r="CL506" s="22">
        <v>53</v>
      </c>
      <c r="CN506" s="6"/>
      <c r="DC506" s="22">
        <v>32.56</v>
      </c>
      <c r="DD506" s="22">
        <v>52</v>
      </c>
      <c r="DF506" s="6"/>
      <c r="DU506" s="22">
        <v>37.010000000000005</v>
      </c>
      <c r="DV506" s="22">
        <v>49</v>
      </c>
      <c r="DX506" s="6"/>
      <c r="EM506" s="22">
        <v>42.56</v>
      </c>
      <c r="EN506" s="22">
        <v>45</v>
      </c>
      <c r="EP506" s="6"/>
    </row>
    <row r="507" spans="14:146" x14ac:dyDescent="0.25">
      <c r="N507" s="22">
        <v>19.510000000000002</v>
      </c>
      <c r="O507" s="22">
        <v>66</v>
      </c>
      <c r="Q507" s="6"/>
      <c r="AF507" s="22">
        <v>20.27</v>
      </c>
      <c r="AG507" s="22">
        <v>65</v>
      </c>
      <c r="AI507" s="6"/>
      <c r="AX507" s="22">
        <v>21.52</v>
      </c>
      <c r="AY507" s="22">
        <v>63</v>
      </c>
      <c r="BA507" s="6"/>
      <c r="BS507" s="22">
        <v>24.46</v>
      </c>
      <c r="BT507" s="22">
        <v>62</v>
      </c>
      <c r="BV507" s="6"/>
      <c r="CK507" s="59">
        <v>29.55</v>
      </c>
      <c r="CL507" s="22">
        <v>53</v>
      </c>
      <c r="CN507" s="6"/>
      <c r="DC507" s="22">
        <v>32.550000000000004</v>
      </c>
      <c r="DD507" s="22">
        <v>52</v>
      </c>
      <c r="DF507" s="6"/>
      <c r="DU507" s="22">
        <v>37</v>
      </c>
      <c r="DV507" s="22">
        <v>50</v>
      </c>
      <c r="DX507" s="6"/>
      <c r="EM507" s="22">
        <v>42.550000000000004</v>
      </c>
      <c r="EN507" s="22">
        <v>45</v>
      </c>
      <c r="EP507" s="6"/>
    </row>
    <row r="508" spans="14:146" x14ac:dyDescent="0.25">
      <c r="N508" s="22">
        <v>19.5</v>
      </c>
      <c r="O508" s="22">
        <v>66</v>
      </c>
      <c r="Q508" s="6"/>
      <c r="AF508" s="22">
        <v>20.260000000000002</v>
      </c>
      <c r="AG508" s="22">
        <v>65</v>
      </c>
      <c r="AI508" s="6"/>
      <c r="AX508" s="22">
        <v>21.51</v>
      </c>
      <c r="AY508" s="22">
        <v>63</v>
      </c>
      <c r="BA508" s="6"/>
      <c r="BS508" s="22">
        <v>24.45</v>
      </c>
      <c r="BT508" s="22">
        <v>62</v>
      </c>
      <c r="BV508" s="6"/>
      <c r="CK508" s="58">
        <v>29.54</v>
      </c>
      <c r="CL508" s="22">
        <v>53</v>
      </c>
      <c r="CN508" s="6"/>
      <c r="DC508" s="22">
        <v>32.540000000000006</v>
      </c>
      <c r="DD508" s="22">
        <v>52</v>
      </c>
      <c r="DF508" s="6"/>
      <c r="DU508" s="22">
        <v>36.590000000000003</v>
      </c>
      <c r="DV508" s="22">
        <v>50</v>
      </c>
      <c r="DX508" s="6"/>
      <c r="EM508" s="22">
        <v>42.540000000000006</v>
      </c>
      <c r="EN508" s="22">
        <v>45</v>
      </c>
      <c r="EP508" s="6"/>
    </row>
    <row r="509" spans="14:146" x14ac:dyDescent="0.25">
      <c r="N509" s="22">
        <v>19.489999999999998</v>
      </c>
      <c r="O509" s="22">
        <v>66</v>
      </c>
      <c r="Q509" s="6"/>
      <c r="AF509" s="22">
        <v>20.25</v>
      </c>
      <c r="AG509" s="22">
        <v>65</v>
      </c>
      <c r="AI509" s="6"/>
      <c r="AX509" s="22">
        <v>21.5</v>
      </c>
      <c r="AY509" s="22">
        <v>64</v>
      </c>
      <c r="BA509" s="6"/>
      <c r="BS509" s="22">
        <v>24.44</v>
      </c>
      <c r="BT509" s="22">
        <v>62</v>
      </c>
      <c r="BV509" s="6"/>
      <c r="CK509" s="59">
        <v>29.53</v>
      </c>
      <c r="CL509" s="22">
        <v>53</v>
      </c>
      <c r="CN509" s="6"/>
      <c r="DC509" s="22">
        <v>32.53</v>
      </c>
      <c r="DD509" s="22">
        <v>53</v>
      </c>
      <c r="DF509" s="6"/>
      <c r="DU509" s="22">
        <v>36.580000000000005</v>
      </c>
      <c r="DV509" s="22">
        <v>50</v>
      </c>
      <c r="DX509" s="6"/>
      <c r="EM509" s="22">
        <v>42.53</v>
      </c>
      <c r="EN509" s="22">
        <v>45</v>
      </c>
      <c r="EP509" s="6"/>
    </row>
    <row r="510" spans="14:146" x14ac:dyDescent="0.25">
      <c r="N510" s="22">
        <v>19.48</v>
      </c>
      <c r="O510" s="22">
        <v>66</v>
      </c>
      <c r="Q510" s="6"/>
      <c r="AF510" s="22">
        <v>20.239999999999998</v>
      </c>
      <c r="AG510" s="22">
        <v>65</v>
      </c>
      <c r="AI510" s="6"/>
      <c r="AX510" s="22">
        <v>21.49</v>
      </c>
      <c r="AY510" s="22">
        <v>64</v>
      </c>
      <c r="BA510" s="6"/>
      <c r="BS510" s="22">
        <v>24.43</v>
      </c>
      <c r="BT510" s="22">
        <v>62</v>
      </c>
      <c r="BV510" s="6"/>
      <c r="CK510" s="58">
        <v>29.52</v>
      </c>
      <c r="CL510" s="22">
        <v>54</v>
      </c>
      <c r="CN510" s="6"/>
      <c r="DC510" s="22">
        <v>32.520000000000003</v>
      </c>
      <c r="DD510" s="22">
        <v>53</v>
      </c>
      <c r="DF510" s="6"/>
      <c r="DU510" s="22">
        <v>36.57</v>
      </c>
      <c r="DV510" s="22">
        <v>50</v>
      </c>
      <c r="DX510" s="6"/>
      <c r="EM510" s="22">
        <v>42.52</v>
      </c>
      <c r="EN510" s="22">
        <v>45</v>
      </c>
      <c r="EP510" s="6"/>
    </row>
    <row r="511" spans="14:146" x14ac:dyDescent="0.25">
      <c r="N511" s="22">
        <v>19.47</v>
      </c>
      <c r="O511" s="22">
        <v>66</v>
      </c>
      <c r="Q511" s="6"/>
      <c r="AF511" s="22">
        <v>20.23</v>
      </c>
      <c r="AG511" s="22">
        <v>65</v>
      </c>
      <c r="AI511" s="6"/>
      <c r="AX511" s="22">
        <v>21.48</v>
      </c>
      <c r="AY511" s="22">
        <v>64</v>
      </c>
      <c r="BA511" s="6"/>
      <c r="BS511" s="22">
        <v>24.419999999999998</v>
      </c>
      <c r="BT511" s="22">
        <v>62</v>
      </c>
      <c r="BV511" s="6"/>
      <c r="CK511" s="59">
        <v>29.51</v>
      </c>
      <c r="CL511" s="22">
        <v>54</v>
      </c>
      <c r="CN511" s="6"/>
      <c r="DC511" s="22">
        <v>32.510000000000005</v>
      </c>
      <c r="DD511" s="22">
        <v>53</v>
      </c>
      <c r="DF511" s="6"/>
      <c r="DU511" s="22">
        <v>36.56</v>
      </c>
      <c r="DV511" s="22">
        <v>50</v>
      </c>
      <c r="DX511" s="6"/>
      <c r="EM511" s="22">
        <v>42.510000000000005</v>
      </c>
      <c r="EN511" s="22">
        <v>45</v>
      </c>
      <c r="EP511" s="6"/>
    </row>
    <row r="512" spans="14:146" x14ac:dyDescent="0.25">
      <c r="N512" s="22">
        <v>19.46</v>
      </c>
      <c r="O512" s="22">
        <v>66</v>
      </c>
      <c r="Q512" s="6"/>
      <c r="AF512" s="22">
        <v>20.22</v>
      </c>
      <c r="AG512" s="22">
        <v>65</v>
      </c>
      <c r="AI512" s="6"/>
      <c r="AX512" s="22">
        <v>21.47</v>
      </c>
      <c r="AY512" s="22">
        <v>64</v>
      </c>
      <c r="BA512" s="6"/>
      <c r="BS512" s="22">
        <v>24.41</v>
      </c>
      <c r="BT512" s="22">
        <v>62</v>
      </c>
      <c r="BV512" s="6"/>
      <c r="CK512" s="58">
        <v>29.5</v>
      </c>
      <c r="CL512" s="22">
        <v>54</v>
      </c>
      <c r="CN512" s="6"/>
      <c r="DC512" s="22">
        <v>32.5</v>
      </c>
      <c r="DD512" s="22">
        <v>53</v>
      </c>
      <c r="DF512" s="6"/>
      <c r="DU512" s="22">
        <v>36.550000000000004</v>
      </c>
      <c r="DV512" s="22">
        <v>50</v>
      </c>
      <c r="DX512" s="6"/>
      <c r="EM512" s="22">
        <v>42.5</v>
      </c>
      <c r="EN512" s="22">
        <v>45</v>
      </c>
      <c r="EP512" s="6"/>
    </row>
    <row r="513" spans="14:146" x14ac:dyDescent="0.25">
      <c r="N513" s="22">
        <v>19.45</v>
      </c>
      <c r="O513" s="22">
        <v>66</v>
      </c>
      <c r="Q513" s="6"/>
      <c r="AF513" s="22">
        <v>20.21</v>
      </c>
      <c r="AG513" s="22">
        <v>65</v>
      </c>
      <c r="AI513" s="6"/>
      <c r="AX513" s="22">
        <v>21.46</v>
      </c>
      <c r="AY513" s="22">
        <v>64</v>
      </c>
      <c r="BA513" s="6"/>
      <c r="BS513" s="22">
        <v>24.4</v>
      </c>
      <c r="BT513" s="22">
        <v>62</v>
      </c>
      <c r="BV513" s="6"/>
      <c r="CK513" s="59">
        <v>29.49</v>
      </c>
      <c r="CL513" s="22">
        <v>54</v>
      </c>
      <c r="CN513" s="6"/>
      <c r="DC513" s="22">
        <v>32.49</v>
      </c>
      <c r="DD513" s="22">
        <v>53</v>
      </c>
      <c r="DF513" s="6"/>
      <c r="DU513" s="22">
        <v>36.540000000000006</v>
      </c>
      <c r="DV513" s="22">
        <v>50</v>
      </c>
      <c r="DX513" s="6"/>
      <c r="EM513" s="22">
        <v>42.49</v>
      </c>
      <c r="EN513" s="22">
        <v>45</v>
      </c>
      <c r="EP513" s="6"/>
    </row>
    <row r="514" spans="14:146" x14ac:dyDescent="0.25">
      <c r="N514" s="22">
        <v>19.440000000000001</v>
      </c>
      <c r="O514" s="22">
        <v>66</v>
      </c>
      <c r="Q514" s="6"/>
      <c r="AF514" s="22">
        <v>20.2</v>
      </c>
      <c r="AG514" s="22">
        <v>65</v>
      </c>
      <c r="AI514" s="6"/>
      <c r="AX514" s="22">
        <v>21.45</v>
      </c>
      <c r="AY514" s="22">
        <v>64</v>
      </c>
      <c r="BA514" s="6"/>
      <c r="BS514" s="22">
        <v>24.39</v>
      </c>
      <c r="BT514" s="22">
        <v>62</v>
      </c>
      <c r="BV514" s="6"/>
      <c r="CK514" s="58">
        <v>29.48</v>
      </c>
      <c r="CL514" s="22">
        <v>54</v>
      </c>
      <c r="CN514" s="6"/>
      <c r="DC514" s="22">
        <v>32.480000000000004</v>
      </c>
      <c r="DD514" s="22">
        <v>53</v>
      </c>
      <c r="DF514" s="6"/>
      <c r="DU514" s="22">
        <v>36.53</v>
      </c>
      <c r="DV514" s="22">
        <v>50</v>
      </c>
      <c r="DX514" s="6"/>
      <c r="EM514" s="22">
        <v>42.480000000000004</v>
      </c>
      <c r="EN514" s="22">
        <v>45</v>
      </c>
      <c r="EP514" s="6"/>
    </row>
    <row r="515" spans="14:146" x14ac:dyDescent="0.25">
      <c r="N515" s="22">
        <v>19.43</v>
      </c>
      <c r="O515" s="22">
        <v>66</v>
      </c>
      <c r="Q515" s="6"/>
      <c r="AF515" s="22">
        <v>20.190000000000001</v>
      </c>
      <c r="AG515" s="22">
        <v>65</v>
      </c>
      <c r="AI515" s="6"/>
      <c r="AX515" s="22">
        <v>21.44</v>
      </c>
      <c r="AY515" s="22">
        <v>64</v>
      </c>
      <c r="BA515" s="6"/>
      <c r="BS515" s="22">
        <v>24.38</v>
      </c>
      <c r="BT515" s="22">
        <v>62</v>
      </c>
      <c r="BV515" s="6"/>
      <c r="CK515" s="59">
        <v>29.47</v>
      </c>
      <c r="CL515" s="22">
        <v>54</v>
      </c>
      <c r="CN515" s="6"/>
      <c r="DC515" s="22">
        <v>32.470000000000006</v>
      </c>
      <c r="DD515" s="22">
        <v>53</v>
      </c>
      <c r="DF515" s="6"/>
      <c r="DU515" s="22">
        <v>36.520000000000003</v>
      </c>
      <c r="DV515" s="22">
        <v>50</v>
      </c>
      <c r="DX515" s="6"/>
      <c r="EM515" s="22">
        <v>42.470000000000006</v>
      </c>
      <c r="EN515" s="22">
        <v>45</v>
      </c>
      <c r="EP515" s="6"/>
    </row>
    <row r="516" spans="14:146" x14ac:dyDescent="0.25">
      <c r="N516" s="22">
        <v>19.419999999999998</v>
      </c>
      <c r="O516" s="22">
        <v>66</v>
      </c>
      <c r="Q516" s="6"/>
      <c r="AF516" s="22">
        <v>20.18</v>
      </c>
      <c r="AG516" s="22">
        <v>65</v>
      </c>
      <c r="AI516" s="6"/>
      <c r="AX516" s="22">
        <v>21.43</v>
      </c>
      <c r="AY516" s="22">
        <v>64</v>
      </c>
      <c r="BA516" s="6"/>
      <c r="BS516" s="22">
        <v>24.37</v>
      </c>
      <c r="BT516" s="22">
        <v>62</v>
      </c>
      <c r="BV516" s="6"/>
      <c r="CK516" s="58">
        <v>29.46</v>
      </c>
      <c r="CL516" s="22">
        <v>54</v>
      </c>
      <c r="CN516" s="6"/>
      <c r="DC516" s="22">
        <v>32.46</v>
      </c>
      <c r="DD516" s="22">
        <v>53</v>
      </c>
      <c r="DF516" s="6"/>
      <c r="DU516" s="22">
        <v>36.510000000000005</v>
      </c>
      <c r="DV516" s="22">
        <v>50</v>
      </c>
      <c r="DX516" s="6"/>
      <c r="EM516" s="22">
        <v>42.46</v>
      </c>
      <c r="EN516" s="22">
        <v>45</v>
      </c>
      <c r="EP516" s="6"/>
    </row>
    <row r="517" spans="14:146" x14ac:dyDescent="0.25">
      <c r="N517" s="22">
        <v>19.41</v>
      </c>
      <c r="O517" s="22">
        <v>66</v>
      </c>
      <c r="Q517" s="6"/>
      <c r="AF517" s="22">
        <v>20.169999999999998</v>
      </c>
      <c r="AG517" s="22">
        <v>65</v>
      </c>
      <c r="AI517" s="6"/>
      <c r="AX517" s="22">
        <v>21.419999999999998</v>
      </c>
      <c r="AY517" s="22">
        <v>64</v>
      </c>
      <c r="BA517" s="6"/>
      <c r="BS517" s="22">
        <v>24.36</v>
      </c>
      <c r="BT517" s="22">
        <v>62</v>
      </c>
      <c r="BV517" s="6"/>
      <c r="CK517" s="59">
        <v>29.45</v>
      </c>
      <c r="CL517" s="22">
        <v>54</v>
      </c>
      <c r="CN517" s="6"/>
      <c r="DC517" s="22">
        <v>32.450000000000003</v>
      </c>
      <c r="DD517" s="22">
        <v>53</v>
      </c>
      <c r="DF517" s="6"/>
      <c r="DU517" s="22">
        <v>36.5</v>
      </c>
      <c r="DV517" s="22">
        <v>50</v>
      </c>
      <c r="DX517" s="6"/>
      <c r="EM517" s="22">
        <v>42.45</v>
      </c>
      <c r="EN517" s="22">
        <v>45</v>
      </c>
      <c r="EP517" s="6"/>
    </row>
    <row r="518" spans="14:146" x14ac:dyDescent="0.25">
      <c r="N518" s="22">
        <v>19.399999999999999</v>
      </c>
      <c r="O518" s="22">
        <v>66</v>
      </c>
      <c r="Q518" s="6"/>
      <c r="AF518" s="22">
        <v>20.16</v>
      </c>
      <c r="AG518" s="22">
        <v>65</v>
      </c>
      <c r="AI518" s="6"/>
      <c r="AX518" s="22">
        <v>21.41</v>
      </c>
      <c r="AY518" s="22">
        <v>64</v>
      </c>
      <c r="BA518" s="6"/>
      <c r="BS518" s="22">
        <v>24.35</v>
      </c>
      <c r="BT518" s="22">
        <v>62</v>
      </c>
      <c r="BV518" s="6"/>
      <c r="CK518" s="58">
        <v>29.44</v>
      </c>
      <c r="CL518" s="22">
        <v>54</v>
      </c>
      <c r="CN518" s="6"/>
      <c r="DC518" s="22">
        <v>32.440000000000005</v>
      </c>
      <c r="DD518" s="22">
        <v>53</v>
      </c>
      <c r="DF518" s="6"/>
      <c r="DU518" s="22">
        <v>36.49</v>
      </c>
      <c r="DV518" s="22">
        <v>50</v>
      </c>
      <c r="DX518" s="6"/>
      <c r="EM518" s="22">
        <v>42.440000000000005</v>
      </c>
      <c r="EN518" s="22">
        <v>45</v>
      </c>
      <c r="EP518" s="6"/>
    </row>
    <row r="519" spans="14:146" x14ac:dyDescent="0.25">
      <c r="N519" s="22">
        <v>19.39</v>
      </c>
      <c r="O519" s="22">
        <v>66</v>
      </c>
      <c r="Q519" s="6"/>
      <c r="AF519" s="22">
        <v>20.149999999999999</v>
      </c>
      <c r="AG519" s="22">
        <v>65</v>
      </c>
      <c r="AI519" s="6"/>
      <c r="AX519" s="22">
        <v>21.4</v>
      </c>
      <c r="AY519" s="22">
        <v>64</v>
      </c>
      <c r="BA519" s="6"/>
      <c r="BS519" s="22">
        <v>24.34</v>
      </c>
      <c r="BT519" s="22">
        <v>62</v>
      </c>
      <c r="BV519" s="6"/>
      <c r="CK519" s="59">
        <v>29.43</v>
      </c>
      <c r="CL519" s="22">
        <v>54</v>
      </c>
      <c r="CN519" s="6"/>
      <c r="DC519" s="22">
        <v>32.430000000000007</v>
      </c>
      <c r="DD519" s="22">
        <v>53</v>
      </c>
      <c r="DF519" s="6"/>
      <c r="DU519" s="22">
        <v>36.480000000000004</v>
      </c>
      <c r="DV519" s="22">
        <v>50</v>
      </c>
      <c r="DX519" s="6"/>
      <c r="EM519" s="22">
        <v>42.430000000000007</v>
      </c>
      <c r="EN519" s="22">
        <v>45</v>
      </c>
      <c r="EP519" s="6"/>
    </row>
    <row r="520" spans="14:146" x14ac:dyDescent="0.25">
      <c r="N520" s="22">
        <v>19.38</v>
      </c>
      <c r="O520" s="22">
        <v>66</v>
      </c>
      <c r="Q520" s="6"/>
      <c r="AF520" s="22">
        <v>20.14</v>
      </c>
      <c r="AG520" s="22">
        <v>65</v>
      </c>
      <c r="AI520" s="6"/>
      <c r="AX520" s="22">
        <v>21.39</v>
      </c>
      <c r="AY520" s="22">
        <v>64</v>
      </c>
      <c r="BA520" s="6"/>
      <c r="BS520" s="22">
        <v>24.33</v>
      </c>
      <c r="BT520" s="22">
        <v>62</v>
      </c>
      <c r="BV520" s="6"/>
      <c r="CK520" s="58">
        <v>29.419999999999998</v>
      </c>
      <c r="CL520" s="22">
        <v>54</v>
      </c>
      <c r="CN520" s="6"/>
      <c r="DC520" s="22">
        <v>32.42</v>
      </c>
      <c r="DD520" s="22">
        <v>53</v>
      </c>
      <c r="DF520" s="6"/>
      <c r="DU520" s="22">
        <v>36.470000000000006</v>
      </c>
      <c r="DV520" s="22">
        <v>50</v>
      </c>
      <c r="DX520" s="6"/>
      <c r="EM520" s="22">
        <v>42.42</v>
      </c>
      <c r="EN520" s="22">
        <v>45</v>
      </c>
      <c r="EP520" s="6"/>
    </row>
    <row r="521" spans="14:146" x14ac:dyDescent="0.25">
      <c r="N521" s="22">
        <v>19.37</v>
      </c>
      <c r="O521" s="22">
        <v>66</v>
      </c>
      <c r="Q521" s="6"/>
      <c r="AF521" s="22">
        <v>20.13</v>
      </c>
      <c r="AG521" s="22">
        <v>66</v>
      </c>
      <c r="AI521" s="6"/>
      <c r="AX521" s="22">
        <v>21.38</v>
      </c>
      <c r="AY521" s="22">
        <v>64</v>
      </c>
      <c r="BA521" s="6"/>
      <c r="BS521" s="22">
        <v>24.32</v>
      </c>
      <c r="BT521" s="22">
        <v>62</v>
      </c>
      <c r="BV521" s="6"/>
      <c r="CK521" s="59">
        <v>29.41</v>
      </c>
      <c r="CL521" s="22">
        <v>54</v>
      </c>
      <c r="CN521" s="6"/>
      <c r="DC521" s="22">
        <v>32.410000000000004</v>
      </c>
      <c r="DD521" s="22">
        <v>53</v>
      </c>
      <c r="DF521" s="6"/>
      <c r="DU521" s="22">
        <v>36.46</v>
      </c>
      <c r="DV521" s="22">
        <v>50</v>
      </c>
      <c r="DX521" s="6"/>
      <c r="EM521" s="22">
        <v>42.410000000000004</v>
      </c>
      <c r="EN521" s="22">
        <v>45</v>
      </c>
      <c r="EP521" s="6"/>
    </row>
    <row r="522" spans="14:146" x14ac:dyDescent="0.25">
      <c r="N522" s="22">
        <v>19.36</v>
      </c>
      <c r="O522" s="22">
        <v>66</v>
      </c>
      <c r="Q522" s="6"/>
      <c r="AF522" s="22">
        <v>20.12</v>
      </c>
      <c r="AG522" s="22">
        <v>66</v>
      </c>
      <c r="AI522" s="6"/>
      <c r="AX522" s="22">
        <v>21.37</v>
      </c>
      <c r="AY522" s="22">
        <v>64</v>
      </c>
      <c r="BA522" s="6"/>
      <c r="BS522" s="22">
        <v>24.31</v>
      </c>
      <c r="BT522" s="22">
        <v>62</v>
      </c>
      <c r="BV522" s="6"/>
      <c r="CK522" s="58">
        <v>29.4</v>
      </c>
      <c r="CL522" s="22">
        <v>54</v>
      </c>
      <c r="CN522" s="6"/>
      <c r="DC522" s="22">
        <v>32.400000000000006</v>
      </c>
      <c r="DD522" s="22">
        <v>53</v>
      </c>
      <c r="DF522" s="6"/>
      <c r="DU522" s="22">
        <v>36.450000000000003</v>
      </c>
      <c r="DV522" s="22">
        <v>50</v>
      </c>
      <c r="DX522" s="6"/>
      <c r="EM522" s="22">
        <v>42.400000000000006</v>
      </c>
      <c r="EN522" s="22">
        <v>46</v>
      </c>
      <c r="EP522" s="6"/>
    </row>
    <row r="523" spans="14:146" x14ac:dyDescent="0.25">
      <c r="N523" s="22">
        <v>19.350000000000001</v>
      </c>
      <c r="O523" s="22">
        <v>66</v>
      </c>
      <c r="Q523" s="6"/>
      <c r="AF523" s="22">
        <v>20.11</v>
      </c>
      <c r="AG523" s="22">
        <v>66</v>
      </c>
      <c r="AI523" s="6"/>
      <c r="AX523" s="22">
        <v>21.36</v>
      </c>
      <c r="AY523" s="22">
        <v>64</v>
      </c>
      <c r="BA523" s="6"/>
      <c r="BS523" s="22">
        <v>24.3</v>
      </c>
      <c r="BT523" s="22">
        <v>62</v>
      </c>
      <c r="BV523" s="6"/>
      <c r="CK523" s="59">
        <v>29.39</v>
      </c>
      <c r="CL523" s="22">
        <v>54</v>
      </c>
      <c r="CN523" s="6"/>
      <c r="DC523" s="22">
        <v>32.39</v>
      </c>
      <c r="DD523" s="22">
        <v>53</v>
      </c>
      <c r="DF523" s="6"/>
      <c r="DU523" s="22">
        <v>36.440000000000005</v>
      </c>
      <c r="DV523" s="22">
        <v>50</v>
      </c>
      <c r="DX523" s="6"/>
      <c r="EM523" s="22">
        <v>42.39</v>
      </c>
      <c r="EN523" s="22">
        <v>46</v>
      </c>
      <c r="EP523" s="6"/>
    </row>
    <row r="524" spans="14:146" x14ac:dyDescent="0.25">
      <c r="N524" s="22">
        <v>19.34</v>
      </c>
      <c r="O524" s="22">
        <v>66</v>
      </c>
      <c r="Q524" s="6"/>
      <c r="AF524" s="22">
        <v>20.100000000000001</v>
      </c>
      <c r="AG524" s="22">
        <v>66</v>
      </c>
      <c r="AI524" s="6"/>
      <c r="AX524" s="22">
        <v>21.35</v>
      </c>
      <c r="AY524" s="22">
        <v>64</v>
      </c>
      <c r="BA524" s="6"/>
      <c r="BS524" s="22">
        <v>24.29</v>
      </c>
      <c r="BT524" s="22">
        <v>62</v>
      </c>
      <c r="BV524" s="6"/>
      <c r="CK524" s="58">
        <v>29.38</v>
      </c>
      <c r="CL524" s="22">
        <v>54</v>
      </c>
      <c r="CN524" s="6"/>
      <c r="DC524" s="22">
        <v>32.380000000000003</v>
      </c>
      <c r="DD524" s="22">
        <v>53</v>
      </c>
      <c r="DF524" s="6"/>
      <c r="DU524" s="22">
        <v>36.430000000000007</v>
      </c>
      <c r="DV524" s="22">
        <v>50</v>
      </c>
      <c r="DX524" s="6"/>
      <c r="EM524" s="22">
        <v>42.38</v>
      </c>
      <c r="EN524" s="22">
        <v>46</v>
      </c>
      <c r="EP524" s="6"/>
    </row>
    <row r="525" spans="14:146" x14ac:dyDescent="0.25">
      <c r="N525" s="22">
        <v>19.329999999999998</v>
      </c>
      <c r="O525" s="22">
        <v>66</v>
      </c>
      <c r="Q525" s="6"/>
      <c r="AF525" s="22">
        <v>20.09</v>
      </c>
      <c r="AG525" s="22">
        <v>66</v>
      </c>
      <c r="AI525" s="6"/>
      <c r="AX525" s="22">
        <v>21.34</v>
      </c>
      <c r="AY525" s="22">
        <v>64</v>
      </c>
      <c r="BA525" s="6"/>
      <c r="BS525" s="22">
        <v>24.28</v>
      </c>
      <c r="BT525" s="22">
        <v>62</v>
      </c>
      <c r="BV525" s="6"/>
      <c r="CK525" s="59">
        <v>29.37</v>
      </c>
      <c r="CL525" s="22">
        <v>54</v>
      </c>
      <c r="CN525" s="6"/>
      <c r="DC525" s="22">
        <v>32.370000000000005</v>
      </c>
      <c r="DD525" s="22">
        <v>53</v>
      </c>
      <c r="DF525" s="6"/>
      <c r="DU525" s="22">
        <v>36.42</v>
      </c>
      <c r="DV525" s="22">
        <v>50</v>
      </c>
      <c r="DX525" s="6"/>
      <c r="EM525" s="22">
        <v>42.370000000000005</v>
      </c>
      <c r="EN525" s="22">
        <v>46</v>
      </c>
      <c r="EP525" s="6"/>
    </row>
    <row r="526" spans="14:146" x14ac:dyDescent="0.25">
      <c r="N526" s="22">
        <v>19.32</v>
      </c>
      <c r="O526" s="22">
        <v>66</v>
      </c>
      <c r="Q526" s="6"/>
      <c r="AF526" s="22">
        <v>20.079999999999998</v>
      </c>
      <c r="AG526" s="22">
        <v>66</v>
      </c>
      <c r="AI526" s="6"/>
      <c r="AX526" s="22">
        <v>21.33</v>
      </c>
      <c r="AY526" s="22">
        <v>64</v>
      </c>
      <c r="BA526" s="6"/>
      <c r="BS526" s="22">
        <v>24.27</v>
      </c>
      <c r="BT526" s="22">
        <v>62</v>
      </c>
      <c r="BV526" s="6"/>
      <c r="CK526" s="58">
        <v>29.36</v>
      </c>
      <c r="CL526" s="22">
        <v>54</v>
      </c>
      <c r="CN526" s="6"/>
      <c r="DC526" s="22">
        <v>32.360000000000007</v>
      </c>
      <c r="DD526" s="22">
        <v>54</v>
      </c>
      <c r="DF526" s="6"/>
      <c r="DU526" s="22">
        <v>36.410000000000004</v>
      </c>
      <c r="DV526" s="22">
        <v>50</v>
      </c>
      <c r="DX526" s="6"/>
      <c r="EM526" s="22">
        <v>42.360000000000007</v>
      </c>
      <c r="EN526" s="22">
        <v>46</v>
      </c>
      <c r="EP526" s="6"/>
    </row>
    <row r="527" spans="14:146" x14ac:dyDescent="0.25">
      <c r="N527" s="22">
        <v>19.309999999999999</v>
      </c>
      <c r="O527" s="22">
        <v>67</v>
      </c>
      <c r="Q527" s="6"/>
      <c r="AF527" s="22">
        <v>20.07</v>
      </c>
      <c r="AG527" s="22">
        <v>66</v>
      </c>
      <c r="AI527" s="6"/>
      <c r="AX527" s="22">
        <v>21.32</v>
      </c>
      <c r="AY527" s="22">
        <v>64</v>
      </c>
      <c r="BA527" s="6"/>
      <c r="BS527" s="22">
        <v>24.26</v>
      </c>
      <c r="BT527" s="22">
        <v>62</v>
      </c>
      <c r="BV527" s="6"/>
      <c r="CK527" s="59">
        <v>29.35</v>
      </c>
      <c r="CL527" s="22">
        <v>54</v>
      </c>
      <c r="CN527" s="6"/>
      <c r="DC527" s="22">
        <v>32.35</v>
      </c>
      <c r="DD527" s="22">
        <v>54</v>
      </c>
      <c r="DF527" s="6"/>
      <c r="DU527" s="22">
        <v>36.400000000000006</v>
      </c>
      <c r="DV527" s="22">
        <v>51</v>
      </c>
      <c r="DX527" s="6"/>
      <c r="EM527" s="22">
        <v>42.35</v>
      </c>
      <c r="EN527" s="22">
        <v>46</v>
      </c>
      <c r="EP527" s="6"/>
    </row>
    <row r="528" spans="14:146" x14ac:dyDescent="0.25">
      <c r="N528" s="22">
        <v>19.3</v>
      </c>
      <c r="O528" s="22">
        <v>67</v>
      </c>
      <c r="Q528" s="6"/>
      <c r="AF528" s="22">
        <v>20.059999999999999</v>
      </c>
      <c r="AG528" s="22">
        <v>66</v>
      </c>
      <c r="AI528" s="6"/>
      <c r="AX528" s="22">
        <v>21.31</v>
      </c>
      <c r="AY528" s="22">
        <v>64</v>
      </c>
      <c r="BA528" s="6"/>
      <c r="BS528" s="22">
        <v>24.25</v>
      </c>
      <c r="BT528" s="22">
        <v>62</v>
      </c>
      <c r="BV528" s="6"/>
      <c r="CK528" s="58">
        <v>29.34</v>
      </c>
      <c r="CL528" s="22">
        <v>55</v>
      </c>
      <c r="CN528" s="6"/>
      <c r="DC528" s="22">
        <v>32.340000000000003</v>
      </c>
      <c r="DD528" s="22">
        <v>54</v>
      </c>
      <c r="DF528" s="6"/>
      <c r="DU528" s="22">
        <v>36.39</v>
      </c>
      <c r="DV528" s="22">
        <v>51</v>
      </c>
      <c r="DX528" s="6"/>
      <c r="EM528" s="22">
        <v>42.34</v>
      </c>
      <c r="EN528" s="22">
        <v>46</v>
      </c>
      <c r="EP528" s="6"/>
    </row>
    <row r="529" spans="14:146" x14ac:dyDescent="0.25">
      <c r="N529" s="22">
        <v>19.29</v>
      </c>
      <c r="O529" s="22">
        <v>67</v>
      </c>
      <c r="Q529" s="6"/>
      <c r="AF529" s="22">
        <v>20.05</v>
      </c>
      <c r="AG529" s="22">
        <v>66</v>
      </c>
      <c r="AI529" s="6"/>
      <c r="AX529" s="22">
        <v>21.3</v>
      </c>
      <c r="AY529" s="22">
        <v>64</v>
      </c>
      <c r="BA529" s="6"/>
      <c r="BS529" s="22">
        <v>24.24</v>
      </c>
      <c r="BT529" s="22">
        <v>62</v>
      </c>
      <c r="BV529" s="6"/>
      <c r="CK529" s="59">
        <v>29.33</v>
      </c>
      <c r="CL529" s="22">
        <v>55</v>
      </c>
      <c r="CN529" s="6"/>
      <c r="DC529" s="22">
        <v>32.330000000000005</v>
      </c>
      <c r="DD529" s="22">
        <v>54</v>
      </c>
      <c r="DF529" s="6"/>
      <c r="DU529" s="22">
        <v>36.380000000000003</v>
      </c>
      <c r="DV529" s="22">
        <v>51</v>
      </c>
      <c r="DX529" s="6"/>
      <c r="EM529" s="22">
        <v>42.330000000000005</v>
      </c>
      <c r="EN529" s="22">
        <v>46</v>
      </c>
      <c r="EP529" s="6"/>
    </row>
    <row r="530" spans="14:146" x14ac:dyDescent="0.25">
      <c r="N530" s="22">
        <v>19.28</v>
      </c>
      <c r="O530" s="22">
        <v>67</v>
      </c>
      <c r="Q530" s="6"/>
      <c r="AF530" s="22">
        <v>20.04</v>
      </c>
      <c r="AG530" s="22">
        <v>66</v>
      </c>
      <c r="AI530" s="6"/>
      <c r="AX530" s="22">
        <v>21.29</v>
      </c>
      <c r="AY530" s="22">
        <v>64</v>
      </c>
      <c r="BA530" s="6"/>
      <c r="BS530" s="22">
        <v>24.23</v>
      </c>
      <c r="BT530" s="22">
        <v>62</v>
      </c>
      <c r="BV530" s="6"/>
      <c r="CK530" s="58">
        <v>29.32</v>
      </c>
      <c r="CL530" s="22">
        <v>55</v>
      </c>
      <c r="CN530" s="6"/>
      <c r="DC530" s="22">
        <v>32.32</v>
      </c>
      <c r="DD530" s="22">
        <v>54</v>
      </c>
      <c r="DF530" s="6"/>
      <c r="DU530" s="22">
        <v>36.370000000000005</v>
      </c>
      <c r="DV530" s="22">
        <v>51</v>
      </c>
      <c r="DX530" s="6"/>
      <c r="EM530" s="22">
        <v>42.32</v>
      </c>
      <c r="EN530" s="22">
        <v>46</v>
      </c>
      <c r="EP530" s="6"/>
    </row>
    <row r="531" spans="14:146" x14ac:dyDescent="0.25">
      <c r="N531" s="22">
        <v>19.27</v>
      </c>
      <c r="O531" s="22">
        <v>67</v>
      </c>
      <c r="Q531" s="6"/>
      <c r="AF531" s="22">
        <v>20.03</v>
      </c>
      <c r="AG531" s="22">
        <v>66</v>
      </c>
      <c r="AI531" s="6"/>
      <c r="AX531" s="22">
        <v>21.28</v>
      </c>
      <c r="AY531" s="22">
        <v>64</v>
      </c>
      <c r="BA531" s="6"/>
      <c r="BS531" s="22">
        <v>24.22</v>
      </c>
      <c r="BT531" s="22">
        <v>62</v>
      </c>
      <c r="BV531" s="6"/>
      <c r="CK531" s="59">
        <v>29.31</v>
      </c>
      <c r="CL531" s="22">
        <v>55</v>
      </c>
      <c r="CN531" s="6"/>
      <c r="DC531" s="22">
        <v>32.31</v>
      </c>
      <c r="DD531" s="22">
        <v>54</v>
      </c>
      <c r="DF531" s="6"/>
      <c r="DU531" s="22">
        <v>36.360000000000007</v>
      </c>
      <c r="DV531" s="22">
        <v>51</v>
      </c>
      <c r="DX531" s="6"/>
      <c r="EM531" s="22">
        <v>42.31</v>
      </c>
      <c r="EN531" s="22">
        <v>46</v>
      </c>
      <c r="EP531" s="6"/>
    </row>
    <row r="532" spans="14:146" x14ac:dyDescent="0.25">
      <c r="N532" s="22">
        <v>19.260000000000002</v>
      </c>
      <c r="O532" s="22">
        <v>67</v>
      </c>
      <c r="Q532" s="6"/>
      <c r="AF532" s="22">
        <v>20.02</v>
      </c>
      <c r="AG532" s="22">
        <v>66</v>
      </c>
      <c r="AI532" s="6"/>
      <c r="AX532" s="22">
        <v>21.27</v>
      </c>
      <c r="AY532" s="22">
        <v>64</v>
      </c>
      <c r="BA532" s="6"/>
      <c r="BS532" s="22">
        <v>24.21</v>
      </c>
      <c r="BT532" s="22">
        <v>62</v>
      </c>
      <c r="BV532" s="6"/>
      <c r="CK532" s="58">
        <v>29.3</v>
      </c>
      <c r="CL532" s="22">
        <v>55</v>
      </c>
      <c r="CN532" s="6"/>
      <c r="DC532" s="22">
        <v>32.300000000000004</v>
      </c>
      <c r="DD532" s="22">
        <v>54</v>
      </c>
      <c r="DF532" s="6"/>
      <c r="DU532" s="22">
        <v>36.35</v>
      </c>
      <c r="DV532" s="22">
        <v>51</v>
      </c>
      <c r="DX532" s="6"/>
      <c r="EM532" s="22">
        <v>42.300000000000004</v>
      </c>
      <c r="EN532" s="22">
        <v>46</v>
      </c>
      <c r="EP532" s="6"/>
    </row>
    <row r="533" spans="14:146" x14ac:dyDescent="0.25">
      <c r="N533" s="22">
        <v>19.25</v>
      </c>
      <c r="O533" s="22">
        <v>67</v>
      </c>
      <c r="Q533" s="6"/>
      <c r="AF533" s="22">
        <v>20.009999999999998</v>
      </c>
      <c r="AG533" s="22">
        <v>66</v>
      </c>
      <c r="AI533" s="6"/>
      <c r="AX533" s="22">
        <v>21.26</v>
      </c>
      <c r="AY533" s="22">
        <v>65</v>
      </c>
      <c r="BA533" s="6"/>
      <c r="BS533" s="22">
        <v>24.2</v>
      </c>
      <c r="BT533" s="22">
        <v>63</v>
      </c>
      <c r="BV533" s="6"/>
      <c r="CK533" s="59">
        <v>29.29</v>
      </c>
      <c r="CL533" s="22">
        <v>55</v>
      </c>
      <c r="CN533" s="6"/>
      <c r="DC533" s="22">
        <v>32.290000000000006</v>
      </c>
      <c r="DD533" s="22">
        <v>54</v>
      </c>
      <c r="DF533" s="6"/>
      <c r="DU533" s="22">
        <v>36.340000000000003</v>
      </c>
      <c r="DV533" s="22">
        <v>51</v>
      </c>
      <c r="DX533" s="6"/>
      <c r="EM533" s="22">
        <v>42.290000000000006</v>
      </c>
      <c r="EN533" s="22">
        <v>46</v>
      </c>
      <c r="EP533" s="6"/>
    </row>
    <row r="534" spans="14:146" x14ac:dyDescent="0.25">
      <c r="N534" s="22">
        <v>19.239999999999998</v>
      </c>
      <c r="O534" s="22">
        <v>67</v>
      </c>
      <c r="Q534" s="6"/>
      <c r="AF534" s="22">
        <v>20</v>
      </c>
      <c r="AG534" s="22">
        <v>66</v>
      </c>
      <c r="AI534" s="6"/>
      <c r="AX534" s="22">
        <v>21.25</v>
      </c>
      <c r="AY534" s="22">
        <v>65</v>
      </c>
      <c r="BA534" s="6"/>
      <c r="BS534" s="22">
        <v>24.19</v>
      </c>
      <c r="BT534" s="22">
        <v>63</v>
      </c>
      <c r="BV534" s="6"/>
      <c r="CK534" s="58">
        <v>29.28</v>
      </c>
      <c r="CL534" s="22">
        <v>55</v>
      </c>
      <c r="CN534" s="6"/>
      <c r="DC534" s="22">
        <v>32.28</v>
      </c>
      <c r="DD534" s="22">
        <v>54</v>
      </c>
      <c r="DF534" s="6"/>
      <c r="DU534" s="22">
        <v>36.330000000000005</v>
      </c>
      <c r="DV534" s="22">
        <v>51</v>
      </c>
      <c r="DX534" s="6"/>
      <c r="EM534" s="22">
        <v>42.28</v>
      </c>
      <c r="EN534" s="22">
        <v>46</v>
      </c>
      <c r="EP534" s="6"/>
    </row>
    <row r="535" spans="14:146" x14ac:dyDescent="0.25">
      <c r="N535" s="22">
        <v>19.23</v>
      </c>
      <c r="O535" s="22">
        <v>67</v>
      </c>
      <c r="Q535" s="6"/>
      <c r="AF535" s="22">
        <v>19.59</v>
      </c>
      <c r="AG535" s="22">
        <v>66</v>
      </c>
      <c r="AI535" s="6"/>
      <c r="AX535" s="22">
        <v>21.24</v>
      </c>
      <c r="AY535" s="22">
        <v>65</v>
      </c>
      <c r="BA535" s="6"/>
      <c r="BS535" s="22">
        <v>24.18</v>
      </c>
      <c r="BT535" s="22">
        <v>63</v>
      </c>
      <c r="BV535" s="6"/>
      <c r="CK535" s="59">
        <v>29.27</v>
      </c>
      <c r="CL535" s="22">
        <v>55</v>
      </c>
      <c r="CN535" s="6"/>
      <c r="DC535" s="22">
        <v>32.270000000000003</v>
      </c>
      <c r="DD535" s="22">
        <v>54</v>
      </c>
      <c r="DF535" s="6"/>
      <c r="DU535" s="22">
        <v>36.32</v>
      </c>
      <c r="DV535" s="22">
        <v>51</v>
      </c>
      <c r="DX535" s="6"/>
      <c r="EM535" s="22">
        <v>42.27</v>
      </c>
      <c r="EN535" s="22">
        <v>46</v>
      </c>
      <c r="EP535" s="6"/>
    </row>
    <row r="536" spans="14:146" x14ac:dyDescent="0.25">
      <c r="N536" s="22">
        <v>19.22</v>
      </c>
      <c r="O536" s="22">
        <v>67</v>
      </c>
      <c r="Q536" s="6"/>
      <c r="AF536" s="22">
        <v>19.579999999999998</v>
      </c>
      <c r="AG536" s="22">
        <v>66</v>
      </c>
      <c r="AI536" s="6"/>
      <c r="AX536" s="22">
        <v>21.23</v>
      </c>
      <c r="AY536" s="22">
        <v>65</v>
      </c>
      <c r="BA536" s="6"/>
      <c r="BS536" s="22">
        <v>24.169999999999998</v>
      </c>
      <c r="BT536" s="22">
        <v>63</v>
      </c>
      <c r="BV536" s="6"/>
      <c r="CK536" s="58">
        <v>29.26</v>
      </c>
      <c r="CL536" s="22">
        <v>55</v>
      </c>
      <c r="CN536" s="6"/>
      <c r="DC536" s="22">
        <v>32.260000000000005</v>
      </c>
      <c r="DD536" s="22">
        <v>54</v>
      </c>
      <c r="DF536" s="6"/>
      <c r="DU536" s="22">
        <v>36.31</v>
      </c>
      <c r="DV536" s="22">
        <v>51</v>
      </c>
      <c r="DX536" s="6"/>
      <c r="EM536" s="22">
        <v>42.260000000000005</v>
      </c>
      <c r="EN536" s="22">
        <v>46</v>
      </c>
      <c r="EP536" s="6"/>
    </row>
    <row r="537" spans="14:146" x14ac:dyDescent="0.25">
      <c r="N537" s="22">
        <v>19.21</v>
      </c>
      <c r="O537" s="22">
        <v>67</v>
      </c>
      <c r="Q537" s="6"/>
      <c r="AF537" s="22">
        <v>19.57</v>
      </c>
      <c r="AG537" s="22">
        <v>66</v>
      </c>
      <c r="AI537" s="6"/>
      <c r="AX537" s="22">
        <v>21.22</v>
      </c>
      <c r="AY537" s="22">
        <v>65</v>
      </c>
      <c r="BA537" s="6"/>
      <c r="BS537" s="22">
        <v>24.16</v>
      </c>
      <c r="BT537" s="22">
        <v>63</v>
      </c>
      <c r="BV537" s="6"/>
      <c r="CK537" s="59">
        <v>29.25</v>
      </c>
      <c r="CL537" s="22">
        <v>55</v>
      </c>
      <c r="CN537" s="6"/>
      <c r="DC537" s="22">
        <v>32.25</v>
      </c>
      <c r="DD537" s="22">
        <v>54</v>
      </c>
      <c r="DF537" s="6"/>
      <c r="DU537" s="22">
        <v>36.300000000000004</v>
      </c>
      <c r="DV537" s="22">
        <v>51</v>
      </c>
      <c r="DX537" s="6"/>
      <c r="EM537" s="22">
        <v>42.25</v>
      </c>
      <c r="EN537" s="22">
        <v>46</v>
      </c>
      <c r="EP537" s="6"/>
    </row>
    <row r="538" spans="14:146" x14ac:dyDescent="0.25">
      <c r="N538" s="22">
        <v>19.2</v>
      </c>
      <c r="O538" s="22">
        <v>67</v>
      </c>
      <c r="Q538" s="6"/>
      <c r="AF538" s="22">
        <v>19.559999999999999</v>
      </c>
      <c r="AG538" s="22">
        <v>66</v>
      </c>
      <c r="AI538" s="6"/>
      <c r="AX538" s="22">
        <v>21.21</v>
      </c>
      <c r="AY538" s="22">
        <v>65</v>
      </c>
      <c r="BA538" s="6"/>
      <c r="BS538" s="22">
        <v>24.15</v>
      </c>
      <c r="BT538" s="22">
        <v>63</v>
      </c>
      <c r="BV538" s="6"/>
      <c r="CK538" s="58">
        <v>29.24</v>
      </c>
      <c r="CL538" s="22">
        <v>55</v>
      </c>
      <c r="CN538" s="6"/>
      <c r="DC538" s="22">
        <v>32.24</v>
      </c>
      <c r="DD538" s="22">
        <v>54</v>
      </c>
      <c r="DF538" s="6"/>
      <c r="DU538" s="22">
        <v>36.290000000000006</v>
      </c>
      <c r="DV538" s="22">
        <v>51</v>
      </c>
      <c r="DX538" s="6"/>
      <c r="EM538" s="22">
        <v>42.24</v>
      </c>
      <c r="EN538" s="22">
        <v>46</v>
      </c>
      <c r="EP538" s="6"/>
    </row>
    <row r="539" spans="14:146" x14ac:dyDescent="0.25">
      <c r="N539" s="22">
        <v>19.190000000000001</v>
      </c>
      <c r="O539" s="22">
        <v>67</v>
      </c>
      <c r="Q539" s="6"/>
      <c r="AF539" s="22">
        <v>19.55</v>
      </c>
      <c r="AG539" s="22">
        <v>66</v>
      </c>
      <c r="AI539" s="6"/>
      <c r="AX539" s="22">
        <v>21.2</v>
      </c>
      <c r="AY539" s="22">
        <v>65</v>
      </c>
      <c r="BA539" s="6"/>
      <c r="BS539" s="22">
        <v>24.14</v>
      </c>
      <c r="BT539" s="22">
        <v>63</v>
      </c>
      <c r="BV539" s="6"/>
      <c r="CK539" s="59">
        <v>29.23</v>
      </c>
      <c r="CL539" s="22">
        <v>55</v>
      </c>
      <c r="CN539" s="6"/>
      <c r="DC539" s="22">
        <v>32.230000000000004</v>
      </c>
      <c r="DD539" s="22">
        <v>54</v>
      </c>
      <c r="DF539" s="6"/>
      <c r="DU539" s="22">
        <v>36.28</v>
      </c>
      <c r="DV539" s="22">
        <v>51</v>
      </c>
      <c r="DX539" s="6"/>
      <c r="EM539" s="22">
        <v>42.230000000000004</v>
      </c>
      <c r="EN539" s="22">
        <v>46</v>
      </c>
      <c r="EP539" s="6"/>
    </row>
    <row r="540" spans="14:146" x14ac:dyDescent="0.25">
      <c r="N540" s="22">
        <v>19.18</v>
      </c>
      <c r="O540" s="22">
        <v>67</v>
      </c>
      <c r="Q540" s="6"/>
      <c r="AF540" s="22">
        <v>19.54</v>
      </c>
      <c r="AG540" s="22">
        <v>66</v>
      </c>
      <c r="AI540" s="6"/>
      <c r="AX540" s="22">
        <v>21.19</v>
      </c>
      <c r="AY540" s="22">
        <v>65</v>
      </c>
      <c r="BA540" s="6"/>
      <c r="BS540" s="22">
        <v>24.13</v>
      </c>
      <c r="BT540" s="22">
        <v>63</v>
      </c>
      <c r="BV540" s="6"/>
      <c r="CK540" s="58">
        <v>29.22</v>
      </c>
      <c r="CL540" s="22">
        <v>55</v>
      </c>
      <c r="CN540" s="6"/>
      <c r="DC540" s="22">
        <v>32.220000000000006</v>
      </c>
      <c r="DD540" s="22">
        <v>54</v>
      </c>
      <c r="DF540" s="6"/>
      <c r="DU540" s="22">
        <v>36.270000000000003</v>
      </c>
      <c r="DV540" s="22">
        <v>51</v>
      </c>
      <c r="DX540" s="6"/>
      <c r="EM540" s="22">
        <v>42.220000000000006</v>
      </c>
      <c r="EN540" s="22">
        <v>46</v>
      </c>
      <c r="EP540" s="6"/>
    </row>
    <row r="541" spans="14:146" x14ac:dyDescent="0.25">
      <c r="N541" s="22">
        <v>19.169999999999998</v>
      </c>
      <c r="O541" s="22">
        <v>67</v>
      </c>
      <c r="Q541" s="6"/>
      <c r="AF541" s="22">
        <v>19.53</v>
      </c>
      <c r="AG541" s="22">
        <v>66</v>
      </c>
      <c r="AI541" s="6"/>
      <c r="AX541" s="22">
        <v>21.18</v>
      </c>
      <c r="AY541" s="22">
        <v>65</v>
      </c>
      <c r="BA541" s="6"/>
      <c r="BS541" s="22">
        <v>24.12</v>
      </c>
      <c r="BT541" s="22">
        <v>63</v>
      </c>
      <c r="BV541" s="6"/>
      <c r="CK541" s="59">
        <v>29.21</v>
      </c>
      <c r="CL541" s="22">
        <v>55</v>
      </c>
      <c r="CN541" s="6"/>
      <c r="DC541" s="22">
        <v>32.21</v>
      </c>
      <c r="DD541" s="22">
        <v>54</v>
      </c>
      <c r="DF541" s="6"/>
      <c r="DU541" s="22">
        <v>36.260000000000005</v>
      </c>
      <c r="DV541" s="22">
        <v>51</v>
      </c>
      <c r="DX541" s="6"/>
      <c r="EM541" s="22">
        <v>42.21</v>
      </c>
      <c r="EN541" s="22">
        <v>46</v>
      </c>
      <c r="EP541" s="6"/>
    </row>
    <row r="542" spans="14:146" x14ac:dyDescent="0.25">
      <c r="N542" s="22">
        <v>19.16</v>
      </c>
      <c r="O542" s="22">
        <v>67</v>
      </c>
      <c r="Q542" s="6"/>
      <c r="AF542" s="22">
        <v>19.52</v>
      </c>
      <c r="AG542" s="22">
        <v>67</v>
      </c>
      <c r="AI542" s="6"/>
      <c r="AX542" s="22">
        <v>21.169999999999998</v>
      </c>
      <c r="AY542" s="22">
        <v>65</v>
      </c>
      <c r="BA542" s="6"/>
      <c r="BS542" s="22">
        <v>24.11</v>
      </c>
      <c r="BT542" s="22">
        <v>63</v>
      </c>
      <c r="BV542" s="6"/>
      <c r="CK542" s="58">
        <v>29.2</v>
      </c>
      <c r="CL542" s="22">
        <v>55</v>
      </c>
      <c r="CN542" s="6"/>
      <c r="DC542" s="22">
        <v>32.200000000000003</v>
      </c>
      <c r="DD542" s="22">
        <v>54</v>
      </c>
      <c r="DF542" s="6"/>
      <c r="DU542" s="22">
        <v>36.25</v>
      </c>
      <c r="DV542" s="22">
        <v>51</v>
      </c>
      <c r="DX542" s="6"/>
      <c r="EM542" s="22">
        <v>42.2</v>
      </c>
      <c r="EN542" s="22">
        <v>46</v>
      </c>
      <c r="EP542" s="6"/>
    </row>
    <row r="543" spans="14:146" x14ac:dyDescent="0.25">
      <c r="N543" s="22">
        <v>19.149999999999999</v>
      </c>
      <c r="O543" s="22">
        <v>67</v>
      </c>
      <c r="Q543" s="6"/>
      <c r="AF543" s="22">
        <v>19.510000000000002</v>
      </c>
      <c r="AG543" s="22">
        <v>67</v>
      </c>
      <c r="AI543" s="6"/>
      <c r="AX543" s="22">
        <v>21.16</v>
      </c>
      <c r="AY543" s="22">
        <v>65</v>
      </c>
      <c r="BA543" s="6"/>
      <c r="BS543" s="22">
        <v>24.1</v>
      </c>
      <c r="BT543" s="22">
        <v>63</v>
      </c>
      <c r="BV543" s="6"/>
      <c r="CK543" s="59">
        <v>29.19</v>
      </c>
      <c r="CL543" s="22">
        <v>55</v>
      </c>
      <c r="CN543" s="6"/>
      <c r="DC543" s="22">
        <v>32.190000000000005</v>
      </c>
      <c r="DD543" s="22">
        <v>55</v>
      </c>
      <c r="DF543" s="6"/>
      <c r="DU543" s="22">
        <v>36.24</v>
      </c>
      <c r="DV543" s="22">
        <v>51</v>
      </c>
      <c r="DX543" s="6"/>
      <c r="EM543" s="22">
        <v>42.190000000000005</v>
      </c>
      <c r="EN543" s="22">
        <v>46</v>
      </c>
      <c r="EP543" s="6"/>
    </row>
    <row r="544" spans="14:146" x14ac:dyDescent="0.25">
      <c r="N544" s="22">
        <v>19.14</v>
      </c>
      <c r="O544" s="22">
        <v>67</v>
      </c>
      <c r="Q544" s="6"/>
      <c r="AF544" s="22">
        <v>19.5</v>
      </c>
      <c r="AG544" s="22">
        <v>67</v>
      </c>
      <c r="AI544" s="6"/>
      <c r="AX544" s="22">
        <v>21.15</v>
      </c>
      <c r="AY544" s="22">
        <v>65</v>
      </c>
      <c r="BA544" s="6"/>
      <c r="BS544" s="22">
        <v>24.09</v>
      </c>
      <c r="BT544" s="22">
        <v>63</v>
      </c>
      <c r="BV544" s="6"/>
      <c r="CK544" s="58">
        <v>29.18</v>
      </c>
      <c r="CL544" s="22">
        <v>55</v>
      </c>
      <c r="CN544" s="6"/>
      <c r="DC544" s="22">
        <v>32.180000000000007</v>
      </c>
      <c r="DD544" s="22">
        <v>55</v>
      </c>
      <c r="DF544" s="6"/>
      <c r="DU544" s="22">
        <v>36.230000000000004</v>
      </c>
      <c r="DV544" s="22">
        <v>51</v>
      </c>
      <c r="DX544" s="6"/>
      <c r="EM544" s="22">
        <v>42.180000000000007</v>
      </c>
      <c r="EN544" s="22">
        <v>46</v>
      </c>
      <c r="EP544" s="6"/>
    </row>
    <row r="545" spans="14:146" x14ac:dyDescent="0.25">
      <c r="N545" s="22">
        <v>19.13</v>
      </c>
      <c r="O545" s="22">
        <v>67</v>
      </c>
      <c r="Q545" s="6"/>
      <c r="AF545" s="22">
        <v>19.489999999999998</v>
      </c>
      <c r="AG545" s="22">
        <v>67</v>
      </c>
      <c r="AI545" s="6"/>
      <c r="AX545" s="22">
        <v>21.14</v>
      </c>
      <c r="AY545" s="22">
        <v>65</v>
      </c>
      <c r="BA545" s="6"/>
      <c r="BS545" s="22">
        <v>24.08</v>
      </c>
      <c r="BT545" s="22">
        <v>63</v>
      </c>
      <c r="BV545" s="6"/>
      <c r="CK545" s="59">
        <v>29.169999999999998</v>
      </c>
      <c r="CL545" s="22">
        <v>55</v>
      </c>
      <c r="CN545" s="6"/>
      <c r="DC545" s="22">
        <v>32.17</v>
      </c>
      <c r="DD545" s="22">
        <v>55</v>
      </c>
      <c r="DF545" s="6"/>
      <c r="DU545" s="22">
        <v>36.220000000000006</v>
      </c>
      <c r="DV545" s="22">
        <v>51</v>
      </c>
      <c r="DX545" s="6"/>
      <c r="EM545" s="22">
        <v>42.17</v>
      </c>
      <c r="EN545" s="22">
        <v>46</v>
      </c>
      <c r="EP545" s="6"/>
    </row>
    <row r="546" spans="14:146" x14ac:dyDescent="0.25">
      <c r="N546" s="22">
        <v>19.12</v>
      </c>
      <c r="O546" s="22">
        <v>67</v>
      </c>
      <c r="Q546" s="6"/>
      <c r="AF546" s="22">
        <v>19.48</v>
      </c>
      <c r="AG546" s="22">
        <v>67</v>
      </c>
      <c r="AI546" s="6"/>
      <c r="AX546" s="22">
        <v>21.13</v>
      </c>
      <c r="AY546" s="22">
        <v>65</v>
      </c>
      <c r="BA546" s="6"/>
      <c r="BS546" s="22">
        <v>24.07</v>
      </c>
      <c r="BT546" s="22">
        <v>63</v>
      </c>
      <c r="BV546" s="6"/>
      <c r="CK546" s="58">
        <v>29.16</v>
      </c>
      <c r="CL546" s="22">
        <v>56</v>
      </c>
      <c r="CN546" s="6"/>
      <c r="DC546" s="22">
        <v>32.160000000000004</v>
      </c>
      <c r="DD546" s="22">
        <v>55</v>
      </c>
      <c r="DF546" s="6"/>
      <c r="DU546" s="22">
        <v>36.21</v>
      </c>
      <c r="DV546" s="22">
        <v>51</v>
      </c>
      <c r="DX546" s="6"/>
      <c r="EM546" s="22">
        <v>42.160000000000004</v>
      </c>
      <c r="EN546" s="22">
        <v>46</v>
      </c>
      <c r="EP546" s="6"/>
    </row>
    <row r="547" spans="14:146" x14ac:dyDescent="0.25">
      <c r="N547" s="22">
        <v>19.11</v>
      </c>
      <c r="O547" s="22">
        <v>67</v>
      </c>
      <c r="Q547" s="6"/>
      <c r="AF547" s="22">
        <v>19.47</v>
      </c>
      <c r="AG547" s="22">
        <v>67</v>
      </c>
      <c r="AI547" s="6"/>
      <c r="AX547" s="22">
        <v>21.12</v>
      </c>
      <c r="AY547" s="22">
        <v>65</v>
      </c>
      <c r="BA547" s="6"/>
      <c r="BS547" s="22">
        <v>24.06</v>
      </c>
      <c r="BT547" s="22">
        <v>63</v>
      </c>
      <c r="BV547" s="6"/>
      <c r="CK547" s="59">
        <v>29.15</v>
      </c>
      <c r="CL547" s="22">
        <v>56</v>
      </c>
      <c r="CN547" s="6"/>
      <c r="DC547" s="22">
        <v>32.150000000000006</v>
      </c>
      <c r="DD547" s="22">
        <v>55</v>
      </c>
      <c r="DF547" s="6"/>
      <c r="DU547" s="22">
        <v>36.200000000000003</v>
      </c>
      <c r="DV547" s="22">
        <v>52</v>
      </c>
      <c r="DX547" s="6"/>
      <c r="EM547" s="22">
        <v>42.150000000000006</v>
      </c>
      <c r="EN547" s="22">
        <v>46</v>
      </c>
      <c r="EP547" s="6"/>
    </row>
    <row r="548" spans="14:146" x14ac:dyDescent="0.25">
      <c r="N548" s="22">
        <v>19.100000000000001</v>
      </c>
      <c r="O548" s="22">
        <v>68</v>
      </c>
      <c r="Q548" s="6"/>
      <c r="AF548" s="22">
        <v>19.46</v>
      </c>
      <c r="AG548" s="22">
        <v>67</v>
      </c>
      <c r="AI548" s="6"/>
      <c r="AX548" s="22">
        <v>21.11</v>
      </c>
      <c r="AY548" s="22">
        <v>65</v>
      </c>
      <c r="BA548" s="6"/>
      <c r="BS548" s="22">
        <v>24.05</v>
      </c>
      <c r="BT548" s="22">
        <v>63</v>
      </c>
      <c r="BV548" s="6"/>
      <c r="CK548" s="58">
        <v>29.14</v>
      </c>
      <c r="CL548" s="22">
        <v>56</v>
      </c>
      <c r="CN548" s="6"/>
      <c r="DC548" s="22">
        <v>32.14</v>
      </c>
      <c r="DD548" s="22">
        <v>55</v>
      </c>
      <c r="DF548" s="6"/>
      <c r="DU548" s="22">
        <v>36.190000000000005</v>
      </c>
      <c r="DV548" s="22">
        <v>52</v>
      </c>
      <c r="DX548" s="6"/>
      <c r="EM548" s="22">
        <v>42.14</v>
      </c>
      <c r="EN548" s="22">
        <v>46</v>
      </c>
      <c r="EP548" s="6"/>
    </row>
    <row r="549" spans="14:146" x14ac:dyDescent="0.25">
      <c r="N549" s="22">
        <v>19.09</v>
      </c>
      <c r="O549" s="22">
        <v>68</v>
      </c>
      <c r="Q549" s="6"/>
      <c r="AF549" s="22">
        <v>19.45</v>
      </c>
      <c r="AG549" s="22">
        <v>67</v>
      </c>
      <c r="AI549" s="6"/>
      <c r="AX549" s="22">
        <v>21.1</v>
      </c>
      <c r="AY549" s="22">
        <v>65</v>
      </c>
      <c r="BA549" s="6"/>
      <c r="BS549" s="22">
        <v>24.04</v>
      </c>
      <c r="BT549" s="22">
        <v>63</v>
      </c>
      <c r="BV549" s="6"/>
      <c r="CK549" s="59">
        <v>29.13</v>
      </c>
      <c r="CL549" s="22">
        <v>56</v>
      </c>
      <c r="CN549" s="6"/>
      <c r="DC549" s="22">
        <v>32.130000000000003</v>
      </c>
      <c r="DD549" s="22">
        <v>55</v>
      </c>
      <c r="DF549" s="6"/>
      <c r="DU549" s="22">
        <v>36.180000000000007</v>
      </c>
      <c r="DV549" s="22">
        <v>52</v>
      </c>
      <c r="DX549" s="6"/>
      <c r="EM549" s="22">
        <v>42.13</v>
      </c>
      <c r="EN549" s="22">
        <v>46</v>
      </c>
      <c r="EP549" s="6"/>
    </row>
    <row r="550" spans="14:146" x14ac:dyDescent="0.25">
      <c r="N550" s="22">
        <v>19.079999999999998</v>
      </c>
      <c r="O550" s="22">
        <v>68</v>
      </c>
      <c r="Q550" s="6"/>
      <c r="AF550" s="22">
        <v>19.440000000000001</v>
      </c>
      <c r="AG550" s="22">
        <v>67</v>
      </c>
      <c r="AI550" s="6"/>
      <c r="AX550" s="22">
        <v>21.09</v>
      </c>
      <c r="AY550" s="22">
        <v>65</v>
      </c>
      <c r="BA550" s="6"/>
      <c r="BS550" s="22">
        <v>24.03</v>
      </c>
      <c r="BT550" s="22">
        <v>63</v>
      </c>
      <c r="BV550" s="6"/>
      <c r="CK550" s="58">
        <v>29.12</v>
      </c>
      <c r="CL550" s="22">
        <v>56</v>
      </c>
      <c r="CN550" s="6"/>
      <c r="DC550" s="22">
        <v>32.120000000000005</v>
      </c>
      <c r="DD550" s="22">
        <v>55</v>
      </c>
      <c r="DF550" s="6"/>
      <c r="DU550" s="22">
        <v>36.17</v>
      </c>
      <c r="DV550" s="22">
        <v>52</v>
      </c>
      <c r="DX550" s="6"/>
      <c r="EM550" s="22">
        <v>42.120000000000005</v>
      </c>
      <c r="EN550" s="22">
        <v>47</v>
      </c>
      <c r="EP550" s="6"/>
    </row>
    <row r="551" spans="14:146" x14ac:dyDescent="0.25">
      <c r="N551" s="22">
        <v>19.07</v>
      </c>
      <c r="O551" s="22">
        <v>68</v>
      </c>
      <c r="Q551" s="6"/>
      <c r="AF551" s="22">
        <v>19.43</v>
      </c>
      <c r="AG551" s="22">
        <v>67</v>
      </c>
      <c r="AI551" s="6"/>
      <c r="AX551" s="22">
        <v>21.08</v>
      </c>
      <c r="AY551" s="22">
        <v>65</v>
      </c>
      <c r="BA551" s="6"/>
      <c r="BS551" s="22">
        <v>24.02</v>
      </c>
      <c r="BT551" s="22">
        <v>63</v>
      </c>
      <c r="BV551" s="6"/>
      <c r="CK551" s="59">
        <v>29.11</v>
      </c>
      <c r="CL551" s="22">
        <v>56</v>
      </c>
      <c r="CN551" s="6"/>
      <c r="DC551" s="22">
        <v>32.110000000000007</v>
      </c>
      <c r="DD551" s="22">
        <v>55</v>
      </c>
      <c r="DF551" s="6"/>
      <c r="DU551" s="22">
        <v>36.160000000000004</v>
      </c>
      <c r="DV551" s="22">
        <v>52</v>
      </c>
      <c r="DX551" s="6"/>
      <c r="EM551" s="22">
        <v>42.110000000000007</v>
      </c>
      <c r="EN551" s="22">
        <v>47</v>
      </c>
      <c r="EP551" s="6"/>
    </row>
    <row r="552" spans="14:146" x14ac:dyDescent="0.25">
      <c r="N552" s="22">
        <v>19.059999999999999</v>
      </c>
      <c r="O552" s="22">
        <v>68</v>
      </c>
      <c r="Q552" s="6"/>
      <c r="AF552" s="22">
        <v>19.419999999999998</v>
      </c>
      <c r="AG552" s="22">
        <v>67</v>
      </c>
      <c r="AI552" s="6"/>
      <c r="AX552" s="22">
        <v>21.07</v>
      </c>
      <c r="AY552" s="22">
        <v>65</v>
      </c>
      <c r="BA552" s="6"/>
      <c r="BS552" s="22">
        <v>24.01</v>
      </c>
      <c r="BT552" s="22">
        <v>63</v>
      </c>
      <c r="BV552" s="6"/>
      <c r="CK552" s="58">
        <v>29.1</v>
      </c>
      <c r="CL552" s="22">
        <v>56</v>
      </c>
      <c r="CN552" s="6"/>
      <c r="DC552" s="22">
        <v>32.1</v>
      </c>
      <c r="DD552" s="22">
        <v>55</v>
      </c>
      <c r="DF552" s="6"/>
      <c r="DU552" s="22">
        <v>36.150000000000006</v>
      </c>
      <c r="DV552" s="22">
        <v>52</v>
      </c>
      <c r="DX552" s="6"/>
      <c r="EM552" s="22">
        <v>42.1</v>
      </c>
      <c r="EN552" s="22">
        <v>47</v>
      </c>
      <c r="EP552" s="6"/>
    </row>
    <row r="553" spans="14:146" x14ac:dyDescent="0.25">
      <c r="N553" s="22">
        <v>19.05</v>
      </c>
      <c r="O553" s="22">
        <v>68</v>
      </c>
      <c r="Q553" s="6"/>
      <c r="AF553" s="22">
        <v>19.41</v>
      </c>
      <c r="AG553" s="22">
        <v>67</v>
      </c>
      <c r="AI553" s="6"/>
      <c r="AX553" s="22">
        <v>21.06</v>
      </c>
      <c r="AY553" s="22">
        <v>65</v>
      </c>
      <c r="BA553" s="6"/>
      <c r="BS553" s="22">
        <v>24</v>
      </c>
      <c r="BT553" s="22">
        <v>63</v>
      </c>
      <c r="BV553" s="6"/>
      <c r="CK553" s="59">
        <v>29.09</v>
      </c>
      <c r="CL553" s="22">
        <v>56</v>
      </c>
      <c r="CN553" s="6"/>
      <c r="DC553" s="22">
        <v>32.090000000000003</v>
      </c>
      <c r="DD553" s="22">
        <v>55</v>
      </c>
      <c r="DF553" s="6"/>
      <c r="DU553" s="22">
        <v>36.14</v>
      </c>
      <c r="DV553" s="22">
        <v>52</v>
      </c>
      <c r="DX553" s="6"/>
      <c r="EM553" s="22">
        <v>42.09</v>
      </c>
      <c r="EN553" s="22">
        <v>47</v>
      </c>
      <c r="EP553" s="6"/>
    </row>
    <row r="554" spans="14:146" x14ac:dyDescent="0.25">
      <c r="N554" s="22">
        <v>19.04</v>
      </c>
      <c r="O554" s="22">
        <v>68</v>
      </c>
      <c r="Q554" s="6"/>
      <c r="AF554" s="22">
        <v>19.399999999999999</v>
      </c>
      <c r="AG554" s="22">
        <v>67</v>
      </c>
      <c r="AI554" s="6"/>
      <c r="AX554" s="22">
        <v>21.05</v>
      </c>
      <c r="AY554" s="22">
        <v>65</v>
      </c>
      <c r="BA554" s="6"/>
      <c r="BS554" s="22">
        <v>23.59</v>
      </c>
      <c r="BT554" s="22">
        <v>63</v>
      </c>
      <c r="BV554" s="6"/>
      <c r="CK554" s="58">
        <v>29.08</v>
      </c>
      <c r="CL554" s="22">
        <v>56</v>
      </c>
      <c r="CN554" s="6"/>
      <c r="DC554" s="22">
        <v>32.080000000000005</v>
      </c>
      <c r="DD554" s="22">
        <v>55</v>
      </c>
      <c r="DF554" s="6"/>
      <c r="DU554" s="22">
        <v>36.130000000000003</v>
      </c>
      <c r="DV554" s="22">
        <v>52</v>
      </c>
      <c r="DX554" s="6"/>
      <c r="EM554" s="22">
        <v>42.080000000000005</v>
      </c>
      <c r="EN554" s="22">
        <v>47</v>
      </c>
      <c r="EP554" s="6"/>
    </row>
    <row r="555" spans="14:146" x14ac:dyDescent="0.25">
      <c r="N555" s="22">
        <v>19.03</v>
      </c>
      <c r="O555" s="22">
        <v>68</v>
      </c>
      <c r="Q555" s="6"/>
      <c r="AF555" s="22">
        <v>19.39</v>
      </c>
      <c r="AG555" s="22">
        <v>67</v>
      </c>
      <c r="AI555" s="6"/>
      <c r="AX555" s="22">
        <v>21.04</v>
      </c>
      <c r="AY555" s="22">
        <v>65</v>
      </c>
      <c r="BA555" s="6"/>
      <c r="BS555" s="22">
        <v>23.58</v>
      </c>
      <c r="BT555" s="22">
        <v>63</v>
      </c>
      <c r="BV555" s="6"/>
      <c r="CK555" s="59">
        <v>29.07</v>
      </c>
      <c r="CL555" s="22">
        <v>56</v>
      </c>
      <c r="CN555" s="6"/>
      <c r="DC555" s="22">
        <v>32.07</v>
      </c>
      <c r="DD555" s="22">
        <v>55</v>
      </c>
      <c r="DF555" s="6"/>
      <c r="DU555" s="22">
        <v>36.120000000000005</v>
      </c>
      <c r="DV555" s="22">
        <v>52</v>
      </c>
      <c r="DX555" s="6"/>
      <c r="EM555" s="22">
        <v>42.07</v>
      </c>
      <c r="EN555" s="22">
        <v>47</v>
      </c>
      <c r="EP555" s="6"/>
    </row>
    <row r="556" spans="14:146" x14ac:dyDescent="0.25">
      <c r="N556" s="22">
        <v>19.02</v>
      </c>
      <c r="O556" s="22">
        <v>68</v>
      </c>
      <c r="Q556" s="6"/>
      <c r="AF556" s="22">
        <v>19.38</v>
      </c>
      <c r="AG556" s="22">
        <v>67</v>
      </c>
      <c r="AI556" s="6"/>
      <c r="AX556" s="22">
        <v>21.03</v>
      </c>
      <c r="AY556" s="22">
        <v>65</v>
      </c>
      <c r="BA556" s="6"/>
      <c r="BS556" s="22">
        <v>23.57</v>
      </c>
      <c r="BT556" s="22">
        <v>63</v>
      </c>
      <c r="BV556" s="6"/>
      <c r="CK556" s="58">
        <v>29.06</v>
      </c>
      <c r="CL556" s="22">
        <v>56</v>
      </c>
      <c r="CN556" s="6"/>
      <c r="DC556" s="22">
        <v>32.06</v>
      </c>
      <c r="DD556" s="22">
        <v>55</v>
      </c>
      <c r="DF556" s="6"/>
      <c r="DU556" s="22">
        <v>36.110000000000007</v>
      </c>
      <c r="DV556" s="22">
        <v>52</v>
      </c>
      <c r="DX556" s="6"/>
      <c r="EM556" s="22">
        <v>42.06</v>
      </c>
      <c r="EN556" s="22">
        <v>47</v>
      </c>
      <c r="EP556" s="6"/>
    </row>
    <row r="557" spans="14:146" x14ac:dyDescent="0.25">
      <c r="N557" s="22">
        <v>19.009999999999998</v>
      </c>
      <c r="O557" s="22">
        <v>68</v>
      </c>
      <c r="Q557" s="6"/>
      <c r="AF557" s="22">
        <v>19.37</v>
      </c>
      <c r="AG557" s="22">
        <v>67</v>
      </c>
      <c r="AI557" s="6"/>
      <c r="AX557" s="22">
        <v>21.02</v>
      </c>
      <c r="AY557" s="22">
        <v>66</v>
      </c>
      <c r="BA557" s="6"/>
      <c r="BS557" s="22">
        <v>23.56</v>
      </c>
      <c r="BT557" s="22">
        <v>63</v>
      </c>
      <c r="BV557" s="6"/>
      <c r="CK557" s="59">
        <v>29.05</v>
      </c>
      <c r="CL557" s="22">
        <v>56</v>
      </c>
      <c r="CN557" s="6"/>
      <c r="DC557" s="22">
        <v>32.050000000000004</v>
      </c>
      <c r="DD557" s="22">
        <v>55</v>
      </c>
      <c r="DF557" s="6"/>
      <c r="DU557" s="22">
        <v>36.1</v>
      </c>
      <c r="DV557" s="22">
        <v>52</v>
      </c>
      <c r="DX557" s="6"/>
      <c r="EM557" s="22">
        <v>42.050000000000004</v>
      </c>
      <c r="EN557" s="22">
        <v>47</v>
      </c>
      <c r="EP557" s="6"/>
    </row>
    <row r="558" spans="14:146" x14ac:dyDescent="0.25">
      <c r="N558" s="22">
        <v>19</v>
      </c>
      <c r="O558" s="22">
        <v>68</v>
      </c>
      <c r="Q558" s="6"/>
      <c r="AF558" s="22">
        <v>19.36</v>
      </c>
      <c r="AG558" s="22">
        <v>67</v>
      </c>
      <c r="AI558" s="6"/>
      <c r="AX558" s="22">
        <v>21.01</v>
      </c>
      <c r="AY558" s="22">
        <v>66</v>
      </c>
      <c r="BA558" s="6"/>
      <c r="BS558" s="22">
        <v>23.55</v>
      </c>
      <c r="BT558" s="22">
        <v>63</v>
      </c>
      <c r="BV558" s="6"/>
      <c r="CK558" s="58">
        <v>29.04</v>
      </c>
      <c r="CL558" s="22">
        <v>56</v>
      </c>
      <c r="CN558" s="6"/>
      <c r="DC558" s="22">
        <v>32.040000000000006</v>
      </c>
      <c r="DD558" s="22">
        <v>55</v>
      </c>
      <c r="DF558" s="6"/>
      <c r="DU558" s="22">
        <v>36.090000000000003</v>
      </c>
      <c r="DV558" s="22">
        <v>52</v>
      </c>
      <c r="DX558" s="6"/>
      <c r="EM558" s="22">
        <v>42.040000000000006</v>
      </c>
      <c r="EN558" s="22">
        <v>47</v>
      </c>
      <c r="EP558" s="6"/>
    </row>
    <row r="559" spans="14:146" x14ac:dyDescent="0.25">
      <c r="N559" s="22">
        <v>18.59</v>
      </c>
      <c r="O559" s="22">
        <v>68</v>
      </c>
      <c r="Q559" s="6"/>
      <c r="AF559" s="22">
        <v>19.350000000000001</v>
      </c>
      <c r="AG559" s="22">
        <v>67</v>
      </c>
      <c r="AI559" s="6"/>
      <c r="AX559" s="22">
        <v>21</v>
      </c>
      <c r="AY559" s="22">
        <v>66</v>
      </c>
      <c r="BA559" s="6"/>
      <c r="BS559" s="22">
        <v>23.54</v>
      </c>
      <c r="BT559" s="22">
        <v>63</v>
      </c>
      <c r="BV559" s="6"/>
      <c r="CK559" s="59">
        <v>29.03</v>
      </c>
      <c r="CL559" s="22">
        <v>56</v>
      </c>
      <c r="CN559" s="6"/>
      <c r="DC559" s="22">
        <v>32.03</v>
      </c>
      <c r="DD559" s="22">
        <v>55</v>
      </c>
      <c r="DF559" s="6"/>
      <c r="DU559" s="22">
        <v>36.080000000000005</v>
      </c>
      <c r="DV559" s="22">
        <v>52</v>
      </c>
      <c r="DX559" s="6"/>
      <c r="EM559" s="22">
        <v>42.03</v>
      </c>
      <c r="EN559" s="22">
        <v>47</v>
      </c>
      <c r="EP559" s="6"/>
    </row>
    <row r="560" spans="14:146" x14ac:dyDescent="0.25">
      <c r="N560" s="22">
        <v>18.579999999999998</v>
      </c>
      <c r="O560" s="22">
        <v>68</v>
      </c>
      <c r="Q560" s="6"/>
      <c r="AF560" s="22">
        <v>19.34</v>
      </c>
      <c r="AG560" s="22">
        <v>67</v>
      </c>
      <c r="AI560" s="6"/>
      <c r="AX560" s="22">
        <v>20.59</v>
      </c>
      <c r="AY560" s="22">
        <v>66</v>
      </c>
      <c r="BA560" s="6"/>
      <c r="BS560" s="22">
        <v>23.53</v>
      </c>
      <c r="BT560" s="22">
        <v>63</v>
      </c>
      <c r="BV560" s="6"/>
      <c r="CK560" s="58">
        <v>29.02</v>
      </c>
      <c r="CL560" s="22">
        <v>56</v>
      </c>
      <c r="CN560" s="6"/>
      <c r="DC560" s="22">
        <v>32.020000000000003</v>
      </c>
      <c r="DD560" s="22">
        <v>56</v>
      </c>
      <c r="DF560" s="6"/>
      <c r="DU560" s="22">
        <v>36.07</v>
      </c>
      <c r="DV560" s="22">
        <v>52</v>
      </c>
      <c r="DX560" s="6"/>
      <c r="EM560" s="22">
        <v>42.02</v>
      </c>
      <c r="EN560" s="22">
        <v>47</v>
      </c>
      <c r="EP560" s="6"/>
    </row>
    <row r="561" spans="14:146" x14ac:dyDescent="0.25">
      <c r="N561" s="22">
        <v>18.57</v>
      </c>
      <c r="O561" s="22">
        <v>68</v>
      </c>
      <c r="Q561" s="6"/>
      <c r="AF561" s="22">
        <v>19.329999999999998</v>
      </c>
      <c r="AG561" s="22">
        <v>67</v>
      </c>
      <c r="AI561" s="6"/>
      <c r="AX561" s="22">
        <v>20.58</v>
      </c>
      <c r="AY561" s="22">
        <v>66</v>
      </c>
      <c r="BA561" s="6"/>
      <c r="BS561" s="22">
        <v>23.52</v>
      </c>
      <c r="BT561" s="22">
        <v>63</v>
      </c>
      <c r="BV561" s="6"/>
      <c r="CK561" s="59">
        <v>29.01</v>
      </c>
      <c r="CL561" s="22">
        <v>56</v>
      </c>
      <c r="CN561" s="6"/>
      <c r="DC561" s="22">
        <v>32.010000000000005</v>
      </c>
      <c r="DD561" s="22">
        <v>56</v>
      </c>
      <c r="DF561" s="6"/>
      <c r="DU561" s="22">
        <v>36.06</v>
      </c>
      <c r="DV561" s="22">
        <v>52</v>
      </c>
      <c r="DX561" s="6"/>
      <c r="EM561" s="22">
        <v>42.010000000000005</v>
      </c>
      <c r="EN561" s="22">
        <v>47</v>
      </c>
      <c r="EP561" s="6"/>
    </row>
    <row r="562" spans="14:146" x14ac:dyDescent="0.25">
      <c r="N562" s="22">
        <v>18.559999999999999</v>
      </c>
      <c r="O562" s="22">
        <v>68</v>
      </c>
      <c r="Q562" s="6"/>
      <c r="AF562" s="22">
        <v>19.32</v>
      </c>
      <c r="AG562" s="22">
        <v>67</v>
      </c>
      <c r="AI562" s="6"/>
      <c r="AX562" s="22">
        <v>20.57</v>
      </c>
      <c r="AY562" s="22">
        <v>66</v>
      </c>
      <c r="BA562" s="6"/>
      <c r="BS562" s="22">
        <v>23.51</v>
      </c>
      <c r="BT562" s="22">
        <v>63</v>
      </c>
      <c r="BV562" s="6"/>
      <c r="CK562" s="58">
        <v>29</v>
      </c>
      <c r="CL562" s="22">
        <v>56</v>
      </c>
      <c r="CN562" s="6"/>
      <c r="DC562" s="22">
        <v>32</v>
      </c>
      <c r="DD562" s="22">
        <v>56</v>
      </c>
      <c r="DF562" s="6"/>
      <c r="DU562" s="22">
        <v>36.050000000000004</v>
      </c>
      <c r="DV562" s="22">
        <v>52</v>
      </c>
      <c r="DX562" s="6"/>
      <c r="EM562" s="22">
        <v>42</v>
      </c>
      <c r="EN562" s="22">
        <v>47</v>
      </c>
      <c r="EP562" s="6"/>
    </row>
    <row r="563" spans="14:146" x14ac:dyDescent="0.25">
      <c r="N563" s="22">
        <v>18.55</v>
      </c>
      <c r="O563" s="22">
        <v>68</v>
      </c>
      <c r="Q563" s="6"/>
      <c r="AF563" s="22">
        <v>19.309999999999999</v>
      </c>
      <c r="AG563" s="22">
        <v>68</v>
      </c>
      <c r="AI563" s="6"/>
      <c r="AX563" s="22">
        <v>20.56</v>
      </c>
      <c r="AY563" s="22">
        <v>66</v>
      </c>
      <c r="BA563" s="6"/>
      <c r="BS563" s="22">
        <v>23.5</v>
      </c>
      <c r="BT563" s="22">
        <v>64</v>
      </c>
      <c r="BV563" s="6"/>
      <c r="CK563" s="59">
        <v>28.59</v>
      </c>
      <c r="CL563" s="22">
        <v>57</v>
      </c>
      <c r="CN563" s="6"/>
      <c r="DC563" s="22">
        <v>31.59</v>
      </c>
      <c r="DD563" s="22">
        <v>56</v>
      </c>
      <c r="DF563" s="6"/>
      <c r="DU563" s="22">
        <v>36.040000000000006</v>
      </c>
      <c r="DV563" s="22">
        <v>52</v>
      </c>
      <c r="DX563" s="6"/>
      <c r="EM563" s="22">
        <v>41.59</v>
      </c>
      <c r="EN563" s="22">
        <v>47</v>
      </c>
      <c r="EP563" s="6"/>
    </row>
    <row r="564" spans="14:146" x14ac:dyDescent="0.25">
      <c r="N564" s="22">
        <v>18.54</v>
      </c>
      <c r="O564" s="22">
        <v>68</v>
      </c>
      <c r="Q564" s="6"/>
      <c r="AF564" s="22">
        <v>19.3</v>
      </c>
      <c r="AG564" s="22">
        <v>68</v>
      </c>
      <c r="AI564" s="6"/>
      <c r="AX564" s="22">
        <v>20.55</v>
      </c>
      <c r="AY564" s="22">
        <v>66</v>
      </c>
      <c r="BA564" s="6"/>
      <c r="BS564" s="22">
        <v>23.49</v>
      </c>
      <c r="BT564" s="22">
        <v>64</v>
      </c>
      <c r="BV564" s="6"/>
      <c r="CK564" s="58">
        <v>28.58</v>
      </c>
      <c r="CL564" s="22">
        <v>57</v>
      </c>
      <c r="CN564" s="6"/>
      <c r="DC564" s="22">
        <v>31.58</v>
      </c>
      <c r="DD564" s="22">
        <v>56</v>
      </c>
      <c r="DF564" s="6"/>
      <c r="DU564" s="22">
        <v>36.03</v>
      </c>
      <c r="DV564" s="22">
        <v>52</v>
      </c>
      <c r="DX564" s="6"/>
      <c r="EM564" s="22">
        <v>41.580000000000005</v>
      </c>
      <c r="EN564" s="22">
        <v>47</v>
      </c>
      <c r="EP564" s="6"/>
    </row>
    <row r="565" spans="14:146" x14ac:dyDescent="0.25">
      <c r="N565" s="22">
        <v>18.53</v>
      </c>
      <c r="O565" s="22">
        <v>68</v>
      </c>
      <c r="Q565" s="6"/>
      <c r="AF565" s="22">
        <v>19.29</v>
      </c>
      <c r="AG565" s="22">
        <v>68</v>
      </c>
      <c r="AI565" s="6"/>
      <c r="AX565" s="22">
        <v>20.54</v>
      </c>
      <c r="AY565" s="22">
        <v>66</v>
      </c>
      <c r="BA565" s="6"/>
      <c r="BS565" s="22">
        <v>23.48</v>
      </c>
      <c r="BT565" s="22">
        <v>64</v>
      </c>
      <c r="BV565" s="6"/>
      <c r="CK565" s="59">
        <v>28.57</v>
      </c>
      <c r="CL565" s="22">
        <v>57</v>
      </c>
      <c r="CN565" s="6"/>
      <c r="DC565" s="22">
        <v>31.57</v>
      </c>
      <c r="DD565" s="22">
        <v>56</v>
      </c>
      <c r="DF565" s="6"/>
      <c r="DU565" s="22">
        <v>36.020000000000003</v>
      </c>
      <c r="DV565" s="22">
        <v>52</v>
      </c>
      <c r="DX565" s="6"/>
      <c r="EM565" s="22">
        <v>41.57</v>
      </c>
      <c r="EN565" s="22">
        <v>47</v>
      </c>
      <c r="EP565" s="6"/>
    </row>
    <row r="566" spans="14:146" x14ac:dyDescent="0.25">
      <c r="N566" s="22">
        <v>18.52</v>
      </c>
      <c r="O566" s="22">
        <v>68</v>
      </c>
      <c r="Q566" s="6"/>
      <c r="AF566" s="22">
        <v>19.28</v>
      </c>
      <c r="AG566" s="22">
        <v>68</v>
      </c>
      <c r="AI566" s="6"/>
      <c r="AX566" s="22">
        <v>20.53</v>
      </c>
      <c r="AY566" s="22">
        <v>66</v>
      </c>
      <c r="BA566" s="6"/>
      <c r="BS566" s="22">
        <v>23.47</v>
      </c>
      <c r="BT566" s="22">
        <v>64</v>
      </c>
      <c r="BV566" s="6"/>
      <c r="CK566" s="58">
        <v>28.56</v>
      </c>
      <c r="CL566" s="22">
        <v>57</v>
      </c>
      <c r="CN566" s="6"/>
      <c r="DC566" s="22">
        <v>31.56</v>
      </c>
      <c r="DD566" s="22">
        <v>56</v>
      </c>
      <c r="DF566" s="6"/>
      <c r="DU566" s="22">
        <v>36.010000000000005</v>
      </c>
      <c r="DV566" s="22">
        <v>52</v>
      </c>
      <c r="DX566" s="6"/>
      <c r="EM566" s="22">
        <v>41.56</v>
      </c>
      <c r="EN566" s="22">
        <v>47</v>
      </c>
      <c r="EP566" s="6"/>
    </row>
    <row r="567" spans="14:146" x14ac:dyDescent="0.25">
      <c r="N567" s="22">
        <v>18.510000000000002</v>
      </c>
      <c r="O567" s="22">
        <v>68</v>
      </c>
      <c r="Q567" s="6"/>
      <c r="AF567" s="22">
        <v>19.27</v>
      </c>
      <c r="AG567" s="22">
        <v>68</v>
      </c>
      <c r="AI567" s="6"/>
      <c r="AX567" s="22">
        <v>20.52</v>
      </c>
      <c r="AY567" s="22">
        <v>66</v>
      </c>
      <c r="BA567" s="6"/>
      <c r="BS567" s="22">
        <v>23.46</v>
      </c>
      <c r="BT567" s="22">
        <v>64</v>
      </c>
      <c r="BV567" s="6"/>
      <c r="CK567" s="59">
        <v>28.55</v>
      </c>
      <c r="CL567" s="22">
        <v>57</v>
      </c>
      <c r="CN567" s="6"/>
      <c r="DC567" s="22">
        <v>31.55</v>
      </c>
      <c r="DD567" s="22">
        <v>56</v>
      </c>
      <c r="DF567" s="6"/>
      <c r="DU567" s="22">
        <v>36</v>
      </c>
      <c r="DV567" s="22">
        <v>53</v>
      </c>
      <c r="DX567" s="6"/>
      <c r="EM567" s="22">
        <v>41.550000000000004</v>
      </c>
      <c r="EN567" s="22">
        <v>47</v>
      </c>
      <c r="EP567" s="6"/>
    </row>
    <row r="568" spans="14:146" x14ac:dyDescent="0.25">
      <c r="N568" s="22">
        <v>18.5</v>
      </c>
      <c r="O568" s="22">
        <v>69</v>
      </c>
      <c r="Q568" s="6"/>
      <c r="AF568" s="22">
        <v>19.260000000000002</v>
      </c>
      <c r="AG568" s="22">
        <v>68</v>
      </c>
      <c r="AI568" s="6"/>
      <c r="AX568" s="22">
        <v>20.51</v>
      </c>
      <c r="AY568" s="22">
        <v>66</v>
      </c>
      <c r="BA568" s="6"/>
      <c r="BS568" s="22">
        <v>23.45</v>
      </c>
      <c r="BT568" s="22">
        <v>64</v>
      </c>
      <c r="BV568" s="6"/>
      <c r="CK568" s="58">
        <v>28.54</v>
      </c>
      <c r="CL568" s="22">
        <v>57</v>
      </c>
      <c r="CN568" s="6"/>
      <c r="DC568" s="22">
        <v>31.54</v>
      </c>
      <c r="DD568" s="22">
        <v>56</v>
      </c>
      <c r="DF568" s="6"/>
      <c r="DU568" s="22">
        <v>35.590000000000003</v>
      </c>
      <c r="DV568" s="22">
        <v>53</v>
      </c>
      <c r="DX568" s="6"/>
      <c r="EM568" s="22">
        <v>41.540000000000006</v>
      </c>
      <c r="EN568" s="22">
        <v>47</v>
      </c>
      <c r="EP568" s="6"/>
    </row>
    <row r="569" spans="14:146" x14ac:dyDescent="0.25">
      <c r="N569" s="22">
        <v>18.489999999999998</v>
      </c>
      <c r="O569" s="22">
        <v>69</v>
      </c>
      <c r="Q569" s="6"/>
      <c r="AF569" s="22">
        <v>19.25</v>
      </c>
      <c r="AG569" s="22">
        <v>68</v>
      </c>
      <c r="AI569" s="6"/>
      <c r="AX569" s="22">
        <v>20.5</v>
      </c>
      <c r="AY569" s="22">
        <v>66</v>
      </c>
      <c r="BA569" s="6"/>
      <c r="BS569" s="22">
        <v>23.44</v>
      </c>
      <c r="BT569" s="22">
        <v>64</v>
      </c>
      <c r="BV569" s="6"/>
      <c r="CK569" s="59">
        <v>28.53</v>
      </c>
      <c r="CL569" s="22">
        <v>57</v>
      </c>
      <c r="CN569" s="6"/>
      <c r="DC569" s="22">
        <v>31.53</v>
      </c>
      <c r="DD569" s="22">
        <v>56</v>
      </c>
      <c r="DF569" s="6"/>
      <c r="DU569" s="22">
        <v>35.580000000000005</v>
      </c>
      <c r="DV569" s="22">
        <v>53</v>
      </c>
      <c r="DX569" s="6"/>
      <c r="EM569" s="22">
        <v>41.53</v>
      </c>
      <c r="EN569" s="22">
        <v>47</v>
      </c>
      <c r="EP569" s="6"/>
    </row>
    <row r="570" spans="14:146" x14ac:dyDescent="0.25">
      <c r="N570" s="22">
        <v>18.48</v>
      </c>
      <c r="O570" s="22">
        <v>69</v>
      </c>
      <c r="Q570" s="6"/>
      <c r="AF570" s="22">
        <v>19.239999999999998</v>
      </c>
      <c r="AG570" s="22">
        <v>68</v>
      </c>
      <c r="AI570" s="6"/>
      <c r="AX570" s="22">
        <v>20.49</v>
      </c>
      <c r="AY570" s="22">
        <v>66</v>
      </c>
      <c r="BA570" s="6"/>
      <c r="BS570" s="22">
        <v>23.43</v>
      </c>
      <c r="BT570" s="22">
        <v>64</v>
      </c>
      <c r="BV570" s="6"/>
      <c r="CK570" s="58">
        <v>28.52</v>
      </c>
      <c r="CL570" s="22">
        <v>57</v>
      </c>
      <c r="CN570" s="6"/>
      <c r="DC570" s="22">
        <v>31.52</v>
      </c>
      <c r="DD570" s="22">
        <v>56</v>
      </c>
      <c r="DF570" s="6"/>
      <c r="DU570" s="22">
        <v>35.57</v>
      </c>
      <c r="DV570" s="22">
        <v>53</v>
      </c>
      <c r="DX570" s="6"/>
      <c r="EM570" s="22">
        <v>41.52</v>
      </c>
      <c r="EN570" s="22">
        <v>47</v>
      </c>
      <c r="EP570" s="6"/>
    </row>
    <row r="571" spans="14:146" x14ac:dyDescent="0.25">
      <c r="N571" s="22">
        <v>18.47</v>
      </c>
      <c r="O571" s="22">
        <v>69</v>
      </c>
      <c r="Q571" s="6"/>
      <c r="AF571" s="22">
        <v>19.23</v>
      </c>
      <c r="AG571" s="22">
        <v>68</v>
      </c>
      <c r="AI571" s="6"/>
      <c r="AX571" s="22">
        <v>20.48</v>
      </c>
      <c r="AY571" s="22">
        <v>66</v>
      </c>
      <c r="BA571" s="6"/>
      <c r="BS571" s="22">
        <v>23.419999999999998</v>
      </c>
      <c r="BT571" s="22">
        <v>64</v>
      </c>
      <c r="BV571" s="6"/>
      <c r="CK571" s="22">
        <v>28.52</v>
      </c>
      <c r="CL571" s="22">
        <v>57</v>
      </c>
      <c r="CN571" s="6"/>
      <c r="DC571" s="22">
        <v>31.51</v>
      </c>
      <c r="DD571" s="22">
        <v>56</v>
      </c>
      <c r="DF571" s="6"/>
      <c r="DU571" s="22">
        <v>35.56</v>
      </c>
      <c r="DV571" s="22">
        <v>53</v>
      </c>
      <c r="DX571" s="6"/>
      <c r="EM571" s="22">
        <v>41.510000000000005</v>
      </c>
      <c r="EN571" s="22">
        <v>47</v>
      </c>
      <c r="EP571" s="6"/>
    </row>
    <row r="572" spans="14:146" x14ac:dyDescent="0.25">
      <c r="N572" s="22">
        <v>18.46</v>
      </c>
      <c r="O572" s="22">
        <v>69</v>
      </c>
      <c r="Q572" s="6"/>
      <c r="AF572" s="22">
        <v>19.22</v>
      </c>
      <c r="AG572" s="22">
        <v>68</v>
      </c>
      <c r="AI572" s="6"/>
      <c r="AX572" s="22">
        <v>20.47</v>
      </c>
      <c r="AY572" s="22">
        <v>66</v>
      </c>
      <c r="BA572" s="6"/>
      <c r="BS572" s="22">
        <v>23.41</v>
      </c>
      <c r="BT572" s="22">
        <v>64</v>
      </c>
      <c r="BV572" s="6"/>
      <c r="CK572" s="22">
        <v>28.51</v>
      </c>
      <c r="CL572" s="22">
        <v>57</v>
      </c>
      <c r="CN572" s="6"/>
      <c r="DC572" s="22">
        <v>31.5</v>
      </c>
      <c r="DD572" s="22">
        <v>56</v>
      </c>
      <c r="DF572" s="6"/>
      <c r="DU572" s="22">
        <v>35.550000000000004</v>
      </c>
      <c r="DV572" s="22">
        <v>53</v>
      </c>
      <c r="DX572" s="6"/>
      <c r="EM572" s="22">
        <v>41.5</v>
      </c>
      <c r="EN572" s="22">
        <v>47</v>
      </c>
      <c r="EP572" s="6"/>
    </row>
    <row r="573" spans="14:146" x14ac:dyDescent="0.25">
      <c r="N573" s="22">
        <v>18.45</v>
      </c>
      <c r="O573" s="22">
        <v>69</v>
      </c>
      <c r="Q573" s="6"/>
      <c r="AF573" s="22">
        <v>19.21</v>
      </c>
      <c r="AG573" s="22">
        <v>68</v>
      </c>
      <c r="AI573" s="6"/>
      <c r="AX573" s="22">
        <v>20.46</v>
      </c>
      <c r="AY573" s="22">
        <v>66</v>
      </c>
      <c r="BA573" s="6"/>
      <c r="BS573" s="22">
        <v>23.4</v>
      </c>
      <c r="BT573" s="22">
        <v>64</v>
      </c>
      <c r="BV573" s="6"/>
      <c r="CK573" s="22">
        <v>28.5</v>
      </c>
      <c r="CL573" s="22">
        <v>57</v>
      </c>
      <c r="CN573" s="6"/>
      <c r="DC573" s="22">
        <v>31.49</v>
      </c>
      <c r="DD573" s="22">
        <v>56</v>
      </c>
      <c r="DF573" s="6"/>
      <c r="DU573" s="22">
        <v>35.540000000000006</v>
      </c>
      <c r="DV573" s="22">
        <v>53</v>
      </c>
      <c r="DX573" s="6"/>
      <c r="EM573" s="22">
        <v>41.49</v>
      </c>
      <c r="EN573" s="22">
        <v>47</v>
      </c>
      <c r="EP573" s="6"/>
    </row>
    <row r="574" spans="14:146" x14ac:dyDescent="0.25">
      <c r="N574" s="22">
        <v>18.440000000000001</v>
      </c>
      <c r="O574" s="22">
        <v>69</v>
      </c>
      <c r="Q574" s="6"/>
      <c r="AF574" s="22">
        <v>19.2</v>
      </c>
      <c r="AG574" s="22">
        <v>68</v>
      </c>
      <c r="AI574" s="6"/>
      <c r="AX574" s="22">
        <v>20.45</v>
      </c>
      <c r="AY574" s="22">
        <v>66</v>
      </c>
      <c r="BA574" s="6"/>
      <c r="BS574" s="22">
        <v>23.39</v>
      </c>
      <c r="BT574" s="22">
        <v>64</v>
      </c>
      <c r="BV574" s="6"/>
      <c r="CK574" s="22">
        <v>28.49</v>
      </c>
      <c r="CL574" s="22">
        <v>57</v>
      </c>
      <c r="CN574" s="6"/>
      <c r="DC574" s="22">
        <v>31.48</v>
      </c>
      <c r="DD574" s="22">
        <v>56</v>
      </c>
      <c r="DF574" s="6"/>
      <c r="DU574" s="22">
        <v>35.53</v>
      </c>
      <c r="DV574" s="22">
        <v>53</v>
      </c>
      <c r="DX574" s="6"/>
      <c r="EM574" s="22">
        <v>41.480000000000004</v>
      </c>
      <c r="EN574" s="22">
        <v>47</v>
      </c>
      <c r="EP574" s="6"/>
    </row>
    <row r="575" spans="14:146" x14ac:dyDescent="0.25">
      <c r="N575" s="22">
        <v>18.43</v>
      </c>
      <c r="O575" s="22">
        <v>69</v>
      </c>
      <c r="Q575" s="6"/>
      <c r="AF575" s="22">
        <v>19.190000000000001</v>
      </c>
      <c r="AG575" s="22">
        <v>68</v>
      </c>
      <c r="AI575" s="6"/>
      <c r="AX575" s="22">
        <v>20.440000000000001</v>
      </c>
      <c r="AY575" s="22">
        <v>66</v>
      </c>
      <c r="BA575" s="6"/>
      <c r="BS575" s="22">
        <v>23.38</v>
      </c>
      <c r="BT575" s="22">
        <v>64</v>
      </c>
      <c r="BV575" s="6"/>
      <c r="CK575" s="22">
        <v>28.48</v>
      </c>
      <c r="CL575" s="22">
        <v>57</v>
      </c>
      <c r="CN575" s="6"/>
      <c r="DC575" s="22">
        <v>31.47</v>
      </c>
      <c r="DD575" s="22">
        <v>56</v>
      </c>
      <c r="DF575" s="6"/>
      <c r="DU575" s="22">
        <v>35.520000000000003</v>
      </c>
      <c r="DV575" s="22">
        <v>53</v>
      </c>
      <c r="DX575" s="6"/>
      <c r="EM575" s="22">
        <v>41.470000000000006</v>
      </c>
      <c r="EN575" s="22">
        <v>47</v>
      </c>
      <c r="EP575" s="6"/>
    </row>
    <row r="576" spans="14:146" x14ac:dyDescent="0.25">
      <c r="N576" s="22">
        <v>18.419999999999998</v>
      </c>
      <c r="O576" s="22">
        <v>69</v>
      </c>
      <c r="Q576" s="6"/>
      <c r="AF576" s="22">
        <v>19.18</v>
      </c>
      <c r="AG576" s="22">
        <v>68</v>
      </c>
      <c r="AI576" s="6"/>
      <c r="AX576" s="22">
        <v>20.43</v>
      </c>
      <c r="AY576" s="22">
        <v>66</v>
      </c>
      <c r="BA576" s="6"/>
      <c r="BS576" s="22">
        <v>23.37</v>
      </c>
      <c r="BT576" s="22">
        <v>64</v>
      </c>
      <c r="BV576" s="6"/>
      <c r="CK576" s="22">
        <v>28.47</v>
      </c>
      <c r="CL576" s="22">
        <v>57</v>
      </c>
      <c r="CN576" s="6"/>
      <c r="DC576" s="22">
        <v>31.46</v>
      </c>
      <c r="DD576" s="22">
        <v>57</v>
      </c>
      <c r="DF576" s="6"/>
      <c r="DU576" s="22">
        <v>35.510000000000005</v>
      </c>
      <c r="DV576" s="22">
        <v>53</v>
      </c>
      <c r="DX576" s="6"/>
      <c r="EM576" s="22">
        <v>41.46</v>
      </c>
      <c r="EN576" s="22">
        <v>48</v>
      </c>
      <c r="EP576" s="6"/>
    </row>
    <row r="577" spans="14:146" x14ac:dyDescent="0.25">
      <c r="N577" s="22">
        <v>18.41</v>
      </c>
      <c r="O577" s="22">
        <v>69</v>
      </c>
      <c r="Q577" s="6"/>
      <c r="AF577" s="22">
        <v>19.169999999999998</v>
      </c>
      <c r="AG577" s="22">
        <v>68</v>
      </c>
      <c r="AI577" s="6"/>
      <c r="AX577" s="22">
        <v>20.419999999999998</v>
      </c>
      <c r="AY577" s="22">
        <v>66</v>
      </c>
      <c r="BA577" s="6"/>
      <c r="BS577" s="22">
        <v>23.36</v>
      </c>
      <c r="BT577" s="22">
        <v>64</v>
      </c>
      <c r="BV577" s="6"/>
      <c r="CK577" s="22">
        <v>28.46</v>
      </c>
      <c r="CL577" s="22">
        <v>57</v>
      </c>
      <c r="CN577" s="6"/>
      <c r="DC577" s="22">
        <v>31.45</v>
      </c>
      <c r="DD577" s="22">
        <v>57</v>
      </c>
      <c r="DF577" s="6"/>
      <c r="DU577" s="22">
        <v>35.5</v>
      </c>
      <c r="DV577" s="22">
        <v>53</v>
      </c>
      <c r="DX577" s="6"/>
      <c r="EM577" s="22">
        <v>41.45</v>
      </c>
      <c r="EN577" s="22">
        <v>48</v>
      </c>
      <c r="EP577" s="6"/>
    </row>
    <row r="578" spans="14:146" x14ac:dyDescent="0.25">
      <c r="N578" s="22">
        <v>18.399999999999999</v>
      </c>
      <c r="O578" s="22">
        <v>69</v>
      </c>
      <c r="Q578" s="6"/>
      <c r="AF578" s="22">
        <v>19.16</v>
      </c>
      <c r="AG578" s="22">
        <v>68</v>
      </c>
      <c r="AI578" s="6"/>
      <c r="AX578" s="22">
        <v>20.41</v>
      </c>
      <c r="AY578" s="22">
        <v>66</v>
      </c>
      <c r="BA578" s="6"/>
      <c r="BS578" s="22">
        <v>23.35</v>
      </c>
      <c r="BT578" s="22">
        <v>64</v>
      </c>
      <c r="BV578" s="6"/>
      <c r="CK578" s="22">
        <v>28.45</v>
      </c>
      <c r="CL578" s="22">
        <v>57</v>
      </c>
      <c r="CN578" s="6"/>
      <c r="DC578" s="22">
        <v>31.44</v>
      </c>
      <c r="DD578" s="22">
        <v>57</v>
      </c>
      <c r="DF578" s="6"/>
      <c r="DU578" s="22">
        <v>35.49</v>
      </c>
      <c r="DV578" s="22">
        <v>53</v>
      </c>
      <c r="DX578" s="6"/>
      <c r="EM578" s="22">
        <v>41.440000000000005</v>
      </c>
      <c r="EN578" s="22">
        <v>48</v>
      </c>
      <c r="EP578" s="6"/>
    </row>
    <row r="579" spans="14:146" x14ac:dyDescent="0.25">
      <c r="N579" s="22">
        <v>18.39</v>
      </c>
      <c r="O579" s="22">
        <v>69</v>
      </c>
      <c r="Q579" s="6"/>
      <c r="AF579" s="22">
        <v>19.149999999999999</v>
      </c>
      <c r="AG579" s="22">
        <v>68</v>
      </c>
      <c r="AI579" s="6"/>
      <c r="AX579" s="22">
        <v>20.399999999999999</v>
      </c>
      <c r="AY579" s="22">
        <v>66</v>
      </c>
      <c r="BA579" s="6"/>
      <c r="BS579" s="22">
        <v>23.34</v>
      </c>
      <c r="BT579" s="22">
        <v>64</v>
      </c>
      <c r="BV579" s="6"/>
      <c r="CK579" s="22">
        <v>28.44</v>
      </c>
      <c r="CL579" s="22">
        <v>57</v>
      </c>
      <c r="CN579" s="6"/>
      <c r="DC579" s="22">
        <v>31.43</v>
      </c>
      <c r="DD579" s="22">
        <v>57</v>
      </c>
      <c r="DF579" s="6"/>
      <c r="DU579" s="22">
        <v>35.480000000000004</v>
      </c>
      <c r="DV579" s="22">
        <v>53</v>
      </c>
      <c r="DX579" s="6"/>
      <c r="EM579" s="22">
        <v>41.430000000000007</v>
      </c>
      <c r="EN579" s="22">
        <v>48</v>
      </c>
      <c r="EP579" s="6"/>
    </row>
    <row r="580" spans="14:146" x14ac:dyDescent="0.25">
      <c r="N580" s="22">
        <v>18.38</v>
      </c>
      <c r="O580" s="22">
        <v>69</v>
      </c>
      <c r="Q580" s="6"/>
      <c r="AF580" s="22">
        <v>19.14</v>
      </c>
      <c r="AG580" s="22">
        <v>68</v>
      </c>
      <c r="AI580" s="6"/>
      <c r="AX580" s="22">
        <v>20.39</v>
      </c>
      <c r="AY580" s="22">
        <v>67</v>
      </c>
      <c r="BA580" s="6"/>
      <c r="BS580" s="22">
        <v>23.33</v>
      </c>
      <c r="BT580" s="22">
        <v>64</v>
      </c>
      <c r="BV580" s="6"/>
      <c r="CK580" s="22">
        <v>28.43</v>
      </c>
      <c r="CL580" s="22">
        <v>57</v>
      </c>
      <c r="CN580" s="6"/>
      <c r="DC580" s="22">
        <v>31.419999999999998</v>
      </c>
      <c r="DD580" s="22">
        <v>57</v>
      </c>
      <c r="DF580" s="6"/>
      <c r="DU580" s="22">
        <v>35.470000000000006</v>
      </c>
      <c r="DV580" s="22">
        <v>53</v>
      </c>
      <c r="DX580" s="6"/>
      <c r="EM580" s="22">
        <v>41.42</v>
      </c>
      <c r="EN580" s="22">
        <v>48</v>
      </c>
      <c r="EP580" s="6"/>
    </row>
    <row r="581" spans="14:146" x14ac:dyDescent="0.25">
      <c r="N581" s="22">
        <v>18.37</v>
      </c>
      <c r="O581" s="22">
        <v>69</v>
      </c>
      <c r="Q581" s="6"/>
      <c r="AF581" s="22">
        <v>19.13</v>
      </c>
      <c r="AG581" s="22">
        <v>68</v>
      </c>
      <c r="AI581" s="6"/>
      <c r="AX581" s="22">
        <v>20.38</v>
      </c>
      <c r="AY581" s="22">
        <v>67</v>
      </c>
      <c r="BA581" s="6"/>
      <c r="BS581" s="22">
        <v>23.32</v>
      </c>
      <c r="BT581" s="22">
        <v>64</v>
      </c>
      <c r="BV581" s="6"/>
      <c r="CK581" s="22">
        <v>28.419999999999998</v>
      </c>
      <c r="CL581" s="22">
        <v>58</v>
      </c>
      <c r="CN581" s="6"/>
      <c r="DC581" s="22">
        <v>31.41</v>
      </c>
      <c r="DD581" s="22">
        <v>57</v>
      </c>
      <c r="DF581" s="6"/>
      <c r="DU581" s="22">
        <v>35.46</v>
      </c>
      <c r="DV581" s="22">
        <v>53</v>
      </c>
      <c r="DX581" s="6"/>
      <c r="EM581" s="22">
        <v>41.410000000000004</v>
      </c>
      <c r="EN581" s="22">
        <v>48</v>
      </c>
      <c r="EP581" s="6"/>
    </row>
    <row r="582" spans="14:146" x14ac:dyDescent="0.25">
      <c r="N582" s="22">
        <v>18.36</v>
      </c>
      <c r="O582" s="22">
        <v>69</v>
      </c>
      <c r="Q582" s="6"/>
      <c r="AF582" s="22">
        <v>19.12</v>
      </c>
      <c r="AG582" s="22">
        <v>68</v>
      </c>
      <c r="AI582" s="6"/>
      <c r="AX582" s="22">
        <v>20.37</v>
      </c>
      <c r="AY582" s="22">
        <v>67</v>
      </c>
      <c r="BA582" s="6"/>
      <c r="BS582" s="22">
        <v>23.31</v>
      </c>
      <c r="BT582" s="22">
        <v>64</v>
      </c>
      <c r="BV582" s="6"/>
      <c r="CK582" s="22">
        <v>28.41</v>
      </c>
      <c r="CL582" s="22">
        <v>58</v>
      </c>
      <c r="CN582" s="6"/>
      <c r="DC582" s="22">
        <v>31.4</v>
      </c>
      <c r="DD582" s="22">
        <v>57</v>
      </c>
      <c r="DF582" s="6"/>
      <c r="DU582" s="22">
        <v>35.450000000000003</v>
      </c>
      <c r="DV582" s="22">
        <v>53</v>
      </c>
      <c r="DX582" s="6"/>
      <c r="EM582" s="22">
        <v>41.400000000000006</v>
      </c>
      <c r="EN582" s="22">
        <v>48</v>
      </c>
      <c r="EP582" s="6"/>
    </row>
    <row r="583" spans="14:146" x14ac:dyDescent="0.25">
      <c r="N583" s="22">
        <v>18.350000000000001</v>
      </c>
      <c r="O583" s="22">
        <v>69</v>
      </c>
      <c r="Q583" s="6"/>
      <c r="AF583" s="22">
        <v>19.11</v>
      </c>
      <c r="AG583" s="22">
        <v>68</v>
      </c>
      <c r="AI583" s="6"/>
      <c r="AX583" s="22">
        <v>20.36</v>
      </c>
      <c r="AY583" s="22">
        <v>67</v>
      </c>
      <c r="BA583" s="6"/>
      <c r="BS583" s="22">
        <v>23.3</v>
      </c>
      <c r="BT583" s="22">
        <v>64</v>
      </c>
      <c r="BV583" s="6"/>
      <c r="CK583" s="22">
        <v>28.4</v>
      </c>
      <c r="CL583" s="22">
        <v>58</v>
      </c>
      <c r="CN583" s="6"/>
      <c r="DC583" s="22">
        <v>31.39</v>
      </c>
      <c r="DD583" s="22">
        <v>57</v>
      </c>
      <c r="DF583" s="6"/>
      <c r="DU583" s="22">
        <v>35.440000000000005</v>
      </c>
      <c r="DV583" s="22">
        <v>53</v>
      </c>
      <c r="DX583" s="6"/>
      <c r="EM583" s="22">
        <v>41.39</v>
      </c>
      <c r="EN583" s="22">
        <v>48</v>
      </c>
      <c r="EP583" s="6"/>
    </row>
    <row r="584" spans="14:146" x14ac:dyDescent="0.25">
      <c r="N584" s="22">
        <v>18.34</v>
      </c>
      <c r="O584" s="22">
        <v>69</v>
      </c>
      <c r="Q584" s="6"/>
      <c r="AF584" s="22">
        <v>19.100000000000001</v>
      </c>
      <c r="AG584" s="22">
        <v>69</v>
      </c>
      <c r="AI584" s="6"/>
      <c r="AX584" s="22">
        <v>20.350000000000001</v>
      </c>
      <c r="AY584" s="22">
        <v>67</v>
      </c>
      <c r="BA584" s="6"/>
      <c r="BS584" s="22">
        <v>23.29</v>
      </c>
      <c r="BT584" s="22">
        <v>64</v>
      </c>
      <c r="BV584" s="6"/>
      <c r="CK584" s="22">
        <v>28.39</v>
      </c>
      <c r="CL584" s="22">
        <v>58</v>
      </c>
      <c r="CN584" s="6"/>
      <c r="DC584" s="22">
        <v>31.38</v>
      </c>
      <c r="DD584" s="22">
        <v>57</v>
      </c>
      <c r="DF584" s="6"/>
      <c r="DU584" s="22">
        <v>35.430000000000007</v>
      </c>
      <c r="DV584" s="22">
        <v>53</v>
      </c>
      <c r="DX584" s="6"/>
      <c r="EM584" s="22">
        <v>41.38</v>
      </c>
      <c r="EN584" s="22">
        <v>48</v>
      </c>
      <c r="EP584" s="6"/>
    </row>
    <row r="585" spans="14:146" x14ac:dyDescent="0.25">
      <c r="N585" s="22">
        <v>18.329999999999998</v>
      </c>
      <c r="O585" s="22">
        <v>69</v>
      </c>
      <c r="Q585" s="6"/>
      <c r="AF585" s="22">
        <v>19.09</v>
      </c>
      <c r="AG585" s="22">
        <v>69</v>
      </c>
      <c r="AI585" s="6"/>
      <c r="AX585" s="22">
        <v>20.34</v>
      </c>
      <c r="AY585" s="22">
        <v>67</v>
      </c>
      <c r="BA585" s="6"/>
      <c r="BS585" s="22">
        <v>23.28</v>
      </c>
      <c r="BT585" s="22">
        <v>64</v>
      </c>
      <c r="BV585" s="6"/>
      <c r="CK585" s="22">
        <v>28.38</v>
      </c>
      <c r="CL585" s="22">
        <v>58</v>
      </c>
      <c r="CN585" s="6"/>
      <c r="DC585" s="22">
        <v>31.37</v>
      </c>
      <c r="DD585" s="22">
        <v>57</v>
      </c>
      <c r="DF585" s="6"/>
      <c r="DU585" s="22">
        <v>35.42</v>
      </c>
      <c r="DV585" s="22">
        <v>54</v>
      </c>
      <c r="DX585" s="6"/>
      <c r="EM585" s="22">
        <v>41.370000000000005</v>
      </c>
      <c r="EN585" s="22">
        <v>48</v>
      </c>
      <c r="EP585" s="6"/>
    </row>
    <row r="586" spans="14:146" x14ac:dyDescent="0.25">
      <c r="N586" s="22">
        <v>18.32</v>
      </c>
      <c r="O586" s="22">
        <v>69</v>
      </c>
      <c r="Q586" s="6"/>
      <c r="AF586" s="22">
        <v>19.079999999999998</v>
      </c>
      <c r="AG586" s="22">
        <v>69</v>
      </c>
      <c r="AI586" s="6"/>
      <c r="AX586" s="22">
        <v>20.329999999999998</v>
      </c>
      <c r="AY586" s="22">
        <v>67</v>
      </c>
      <c r="BA586" s="6"/>
      <c r="BS586" s="22">
        <v>23.27</v>
      </c>
      <c r="BT586" s="22">
        <v>64</v>
      </c>
      <c r="BV586" s="6"/>
      <c r="CK586" s="22">
        <v>28.37</v>
      </c>
      <c r="CL586" s="22">
        <v>58</v>
      </c>
      <c r="CN586" s="6"/>
      <c r="DC586" s="22">
        <v>31.36</v>
      </c>
      <c r="DD586" s="22">
        <v>57</v>
      </c>
      <c r="DF586" s="6"/>
      <c r="DU586" s="22">
        <v>35.410000000000004</v>
      </c>
      <c r="DV586" s="22">
        <v>54</v>
      </c>
      <c r="DX586" s="6"/>
      <c r="EM586" s="22">
        <v>41.360000000000007</v>
      </c>
      <c r="EN586" s="22">
        <v>48</v>
      </c>
      <c r="EP586" s="6"/>
    </row>
    <row r="587" spans="14:146" x14ac:dyDescent="0.25">
      <c r="N587" s="22">
        <v>18.309999999999999</v>
      </c>
      <c r="O587" s="22">
        <v>69</v>
      </c>
      <c r="Q587" s="6"/>
      <c r="AF587" s="22">
        <v>19.07</v>
      </c>
      <c r="AG587" s="22">
        <v>69</v>
      </c>
      <c r="AI587" s="6"/>
      <c r="AX587" s="22">
        <v>20.32</v>
      </c>
      <c r="AY587" s="22">
        <v>67</v>
      </c>
      <c r="BA587" s="6"/>
      <c r="BS587" s="22">
        <v>23.26</v>
      </c>
      <c r="BT587" s="22">
        <v>64</v>
      </c>
      <c r="BV587" s="6"/>
      <c r="CK587" s="22">
        <v>28.36</v>
      </c>
      <c r="CL587" s="22">
        <v>58</v>
      </c>
      <c r="CN587" s="6"/>
      <c r="DC587" s="22">
        <v>31.35</v>
      </c>
      <c r="DD587" s="22">
        <v>57</v>
      </c>
      <c r="DF587" s="6"/>
      <c r="DU587" s="22">
        <v>35.400000000000006</v>
      </c>
      <c r="DV587" s="22">
        <v>54</v>
      </c>
      <c r="DX587" s="6"/>
      <c r="EM587" s="22">
        <v>41.35</v>
      </c>
      <c r="EN587" s="22">
        <v>48</v>
      </c>
      <c r="EP587" s="6"/>
    </row>
    <row r="588" spans="14:146" x14ac:dyDescent="0.25">
      <c r="N588" s="22">
        <v>18.3</v>
      </c>
      <c r="O588" s="22">
        <v>70</v>
      </c>
      <c r="Q588" s="6"/>
      <c r="AF588" s="22">
        <v>19.059999999999999</v>
      </c>
      <c r="AG588" s="22">
        <v>69</v>
      </c>
      <c r="AI588" s="6"/>
      <c r="AX588" s="22">
        <v>20.309999999999999</v>
      </c>
      <c r="AY588" s="22">
        <v>67</v>
      </c>
      <c r="BA588" s="6"/>
      <c r="BS588" s="22">
        <v>23.25</v>
      </c>
      <c r="BT588" s="22">
        <v>64</v>
      </c>
      <c r="BV588" s="6"/>
      <c r="CK588" s="22">
        <v>28.35</v>
      </c>
      <c r="CL588" s="22">
        <v>58</v>
      </c>
      <c r="CN588" s="6"/>
      <c r="DC588" s="22">
        <v>31.34</v>
      </c>
      <c r="DD588" s="22">
        <v>57</v>
      </c>
      <c r="DF588" s="6"/>
      <c r="DU588" s="22">
        <v>35.39</v>
      </c>
      <c r="DV588" s="22">
        <v>54</v>
      </c>
      <c r="DX588" s="6"/>
      <c r="EM588" s="22">
        <v>41.34</v>
      </c>
      <c r="EN588" s="22">
        <v>48</v>
      </c>
      <c r="EP588" s="6"/>
    </row>
    <row r="589" spans="14:146" x14ac:dyDescent="0.25">
      <c r="N589" s="22">
        <v>18.29</v>
      </c>
      <c r="O589" s="22">
        <v>70</v>
      </c>
      <c r="Q589" s="6"/>
      <c r="AF589" s="22">
        <v>19.05</v>
      </c>
      <c r="AG589" s="22">
        <v>69</v>
      </c>
      <c r="AI589" s="6"/>
      <c r="AX589" s="22">
        <v>20.3</v>
      </c>
      <c r="AY589" s="22">
        <v>67</v>
      </c>
      <c r="BA589" s="6"/>
      <c r="BS589" s="22">
        <v>23.24</v>
      </c>
      <c r="BT589" s="22">
        <v>64</v>
      </c>
      <c r="BV589" s="6"/>
      <c r="CK589" s="22">
        <v>28.34</v>
      </c>
      <c r="CL589" s="22">
        <v>58</v>
      </c>
      <c r="CN589" s="6"/>
      <c r="DC589" s="22">
        <v>31.33</v>
      </c>
      <c r="DD589" s="22">
        <v>57</v>
      </c>
      <c r="DF589" s="6"/>
      <c r="DU589" s="22">
        <v>35.380000000000003</v>
      </c>
      <c r="DV589" s="22">
        <v>54</v>
      </c>
      <c r="DX589" s="6"/>
      <c r="EM589" s="22">
        <v>41.330000000000005</v>
      </c>
      <c r="EN589" s="22">
        <v>48</v>
      </c>
      <c r="EP589" s="6"/>
    </row>
    <row r="590" spans="14:146" x14ac:dyDescent="0.25">
      <c r="N590" s="22">
        <v>18.28</v>
      </c>
      <c r="O590" s="22">
        <v>70</v>
      </c>
      <c r="Q590" s="6"/>
      <c r="AF590" s="22">
        <v>19.04</v>
      </c>
      <c r="AG590" s="22">
        <v>69</v>
      </c>
      <c r="AI590" s="6"/>
      <c r="AX590" s="22">
        <v>20.29</v>
      </c>
      <c r="AY590" s="22">
        <v>67</v>
      </c>
      <c r="BA590" s="6"/>
      <c r="BS590" s="22">
        <v>23.23</v>
      </c>
      <c r="BT590" s="22">
        <v>64</v>
      </c>
      <c r="BV590" s="6"/>
      <c r="CK590" s="22">
        <v>28.33</v>
      </c>
      <c r="CL590" s="22">
        <v>58</v>
      </c>
      <c r="CN590" s="6"/>
      <c r="DC590" s="22">
        <v>31.32</v>
      </c>
      <c r="DD590" s="22">
        <v>57</v>
      </c>
      <c r="DF590" s="6"/>
      <c r="DU590" s="22">
        <v>35.370000000000005</v>
      </c>
      <c r="DV590" s="22">
        <v>54</v>
      </c>
      <c r="DX590" s="6"/>
      <c r="EM590" s="22">
        <v>41.32</v>
      </c>
      <c r="EN590" s="22">
        <v>48</v>
      </c>
      <c r="EP590" s="6"/>
    </row>
    <row r="591" spans="14:146" x14ac:dyDescent="0.25">
      <c r="N591" s="22">
        <v>18.27</v>
      </c>
      <c r="O591" s="22">
        <v>70</v>
      </c>
      <c r="Q591" s="6"/>
      <c r="AF591" s="22">
        <v>19.03</v>
      </c>
      <c r="AG591" s="22">
        <v>69</v>
      </c>
      <c r="AI591" s="6"/>
      <c r="AX591" s="22">
        <v>20.28</v>
      </c>
      <c r="AY591" s="22">
        <v>67</v>
      </c>
      <c r="BA591" s="6"/>
      <c r="BS591" s="22">
        <v>23.22</v>
      </c>
      <c r="BT591" s="22">
        <v>64</v>
      </c>
      <c r="BV591" s="6"/>
      <c r="CK591" s="22">
        <v>28.32</v>
      </c>
      <c r="CL591" s="22">
        <v>58</v>
      </c>
      <c r="CN591" s="6"/>
      <c r="DC591" s="22">
        <v>31.31</v>
      </c>
      <c r="DD591" s="22">
        <v>57</v>
      </c>
      <c r="DF591" s="6"/>
      <c r="DU591" s="22">
        <v>35.360000000000007</v>
      </c>
      <c r="DV591" s="22">
        <v>54</v>
      </c>
      <c r="DX591" s="6"/>
      <c r="EM591" s="22">
        <v>41.31</v>
      </c>
      <c r="EN591" s="22">
        <v>48</v>
      </c>
      <c r="EP591" s="6"/>
    </row>
    <row r="592" spans="14:146" x14ac:dyDescent="0.25">
      <c r="N592" s="22">
        <v>18.260000000000002</v>
      </c>
      <c r="O592" s="22">
        <v>70</v>
      </c>
      <c r="Q592" s="6"/>
      <c r="AF592" s="22">
        <v>19.02</v>
      </c>
      <c r="AG592" s="22">
        <v>69</v>
      </c>
      <c r="AI592" s="6"/>
      <c r="AX592" s="22">
        <v>20.27</v>
      </c>
      <c r="AY592" s="22">
        <v>67</v>
      </c>
      <c r="BA592" s="6"/>
      <c r="BS592" s="22">
        <v>23.21</v>
      </c>
      <c r="BT592" s="22">
        <v>64</v>
      </c>
      <c r="BV592" s="6"/>
      <c r="CK592" s="22">
        <v>28.31</v>
      </c>
      <c r="CL592" s="22">
        <v>58</v>
      </c>
      <c r="CN592" s="6"/>
      <c r="DC592" s="22">
        <v>31.3</v>
      </c>
      <c r="DD592" s="22">
        <v>58</v>
      </c>
      <c r="DF592" s="6"/>
      <c r="DU592" s="22">
        <v>35.35</v>
      </c>
      <c r="DV592" s="22">
        <v>54</v>
      </c>
      <c r="DX592" s="6"/>
      <c r="EM592" s="22">
        <v>41.300000000000004</v>
      </c>
      <c r="EN592" s="22">
        <v>48</v>
      </c>
      <c r="EP592" s="6"/>
    </row>
    <row r="593" spans="14:146" x14ac:dyDescent="0.25">
      <c r="N593" s="22">
        <v>18.25</v>
      </c>
      <c r="O593" s="22">
        <v>70</v>
      </c>
      <c r="Q593" s="6"/>
      <c r="AF593" s="22">
        <v>19.009999999999998</v>
      </c>
      <c r="AG593" s="22">
        <v>69</v>
      </c>
      <c r="AI593" s="6"/>
      <c r="AX593" s="22">
        <v>20.260000000000002</v>
      </c>
      <c r="AY593" s="22">
        <v>67</v>
      </c>
      <c r="BA593" s="6"/>
      <c r="BS593" s="22">
        <v>23.2</v>
      </c>
      <c r="BT593" s="22">
        <v>65</v>
      </c>
      <c r="BV593" s="6"/>
      <c r="CK593" s="22">
        <v>28.3</v>
      </c>
      <c r="CL593" s="22">
        <v>58</v>
      </c>
      <c r="CN593" s="6"/>
      <c r="DC593" s="22">
        <v>31.29</v>
      </c>
      <c r="DD593" s="22">
        <v>58</v>
      </c>
      <c r="DF593" s="6"/>
      <c r="DU593" s="22">
        <v>35.340000000000003</v>
      </c>
      <c r="DV593" s="22">
        <v>54</v>
      </c>
      <c r="DX593" s="6"/>
      <c r="EM593" s="22">
        <v>41.290000000000006</v>
      </c>
      <c r="EN593" s="22">
        <v>48</v>
      </c>
      <c r="EP593" s="6"/>
    </row>
    <row r="594" spans="14:146" x14ac:dyDescent="0.25">
      <c r="N594" s="22">
        <v>18.239999999999998</v>
      </c>
      <c r="O594" s="22">
        <v>70</v>
      </c>
      <c r="Q594" s="6"/>
      <c r="AF594" s="22">
        <v>19</v>
      </c>
      <c r="AG594" s="22">
        <v>69</v>
      </c>
      <c r="AI594" s="6"/>
      <c r="AX594" s="22">
        <v>20.25</v>
      </c>
      <c r="AY594" s="22">
        <v>67</v>
      </c>
      <c r="BA594" s="6"/>
      <c r="BS594" s="22">
        <v>23.19</v>
      </c>
      <c r="BT594" s="22">
        <v>65</v>
      </c>
      <c r="BV594" s="6"/>
      <c r="CK594" s="22">
        <v>28.29</v>
      </c>
      <c r="CL594" s="22">
        <v>58</v>
      </c>
      <c r="CN594" s="6"/>
      <c r="DC594" s="22">
        <v>31.28</v>
      </c>
      <c r="DD594" s="22">
        <v>58</v>
      </c>
      <c r="DF594" s="6"/>
      <c r="DU594" s="22">
        <v>35.330000000000005</v>
      </c>
      <c r="DV594" s="22">
        <v>54</v>
      </c>
      <c r="DX594" s="6"/>
      <c r="EM594" s="22">
        <v>41.28</v>
      </c>
      <c r="EN594" s="22">
        <v>48</v>
      </c>
      <c r="EP594" s="6"/>
    </row>
    <row r="595" spans="14:146" x14ac:dyDescent="0.25">
      <c r="N595" s="22">
        <v>18.23</v>
      </c>
      <c r="O595" s="22">
        <v>70</v>
      </c>
      <c r="Q595" s="6"/>
      <c r="AF595" s="22">
        <v>18.59</v>
      </c>
      <c r="AG595" s="22">
        <v>69</v>
      </c>
      <c r="AI595" s="6"/>
      <c r="AX595" s="22">
        <v>20.239999999999998</v>
      </c>
      <c r="AY595" s="22">
        <v>67</v>
      </c>
      <c r="BA595" s="6"/>
      <c r="BS595" s="22">
        <v>23.18</v>
      </c>
      <c r="BT595" s="22">
        <v>65</v>
      </c>
      <c r="BV595" s="6"/>
      <c r="CK595" s="22">
        <v>28.28</v>
      </c>
      <c r="CL595" s="22">
        <v>58</v>
      </c>
      <c r="CN595" s="6"/>
      <c r="DC595" s="22">
        <v>31.27</v>
      </c>
      <c r="DD595" s="22">
        <v>58</v>
      </c>
      <c r="DF595" s="6"/>
      <c r="DU595" s="22">
        <v>35.32</v>
      </c>
      <c r="DV595" s="22">
        <v>54</v>
      </c>
      <c r="DX595" s="6"/>
      <c r="EM595" s="22">
        <v>41.27</v>
      </c>
      <c r="EN595" s="22">
        <v>48</v>
      </c>
      <c r="EP595" s="6"/>
    </row>
    <row r="596" spans="14:146" x14ac:dyDescent="0.25">
      <c r="N596" s="22">
        <v>18.22</v>
      </c>
      <c r="O596" s="22">
        <v>70</v>
      </c>
      <c r="Q596" s="6"/>
      <c r="AF596" s="22">
        <v>18.579999999999998</v>
      </c>
      <c r="AG596" s="22">
        <v>69</v>
      </c>
      <c r="AI596" s="6"/>
      <c r="AX596" s="22">
        <v>20.23</v>
      </c>
      <c r="AY596" s="22">
        <v>67</v>
      </c>
      <c r="BA596" s="6"/>
      <c r="BS596" s="22">
        <v>23.169999999999998</v>
      </c>
      <c r="BT596" s="22">
        <v>65</v>
      </c>
      <c r="BV596" s="6"/>
      <c r="CK596" s="22">
        <v>28.27</v>
      </c>
      <c r="CL596" s="22">
        <v>58</v>
      </c>
      <c r="CN596" s="6"/>
      <c r="DC596" s="22">
        <v>31.26</v>
      </c>
      <c r="DD596" s="22">
        <v>58</v>
      </c>
      <c r="DF596" s="6"/>
      <c r="DU596" s="22">
        <v>35.31</v>
      </c>
      <c r="DV596" s="22">
        <v>54</v>
      </c>
      <c r="DX596" s="6"/>
      <c r="EM596" s="22">
        <v>41.260000000000005</v>
      </c>
      <c r="EN596" s="22">
        <v>48</v>
      </c>
      <c r="EP596" s="6"/>
    </row>
    <row r="597" spans="14:146" x14ac:dyDescent="0.25">
      <c r="N597" s="22">
        <v>18.21</v>
      </c>
      <c r="O597" s="22">
        <v>70</v>
      </c>
      <c r="Q597" s="6"/>
      <c r="AF597" s="22">
        <v>18.57</v>
      </c>
      <c r="AG597" s="22">
        <v>69</v>
      </c>
      <c r="AI597" s="6"/>
      <c r="AX597" s="22">
        <v>20.22</v>
      </c>
      <c r="AY597" s="22">
        <v>67</v>
      </c>
      <c r="BA597" s="6"/>
      <c r="BS597" s="22">
        <v>23.16</v>
      </c>
      <c r="BT597" s="22">
        <v>65</v>
      </c>
      <c r="BV597" s="6"/>
      <c r="CK597" s="22">
        <v>28.26</v>
      </c>
      <c r="CL597" s="22">
        <v>58</v>
      </c>
      <c r="CN597" s="6"/>
      <c r="DC597" s="22">
        <v>31.25</v>
      </c>
      <c r="DD597" s="22">
        <v>58</v>
      </c>
      <c r="DF597" s="6"/>
      <c r="DU597" s="22">
        <v>35.300000000000004</v>
      </c>
      <c r="DV597" s="22">
        <v>54</v>
      </c>
      <c r="DX597" s="6"/>
      <c r="EM597" s="22">
        <v>41.25</v>
      </c>
      <c r="EN597" s="22">
        <v>48</v>
      </c>
      <c r="EP597" s="6"/>
    </row>
    <row r="598" spans="14:146" x14ac:dyDescent="0.25">
      <c r="N598" s="22">
        <v>18.2</v>
      </c>
      <c r="O598" s="22">
        <v>70</v>
      </c>
      <c r="Q598" s="6"/>
      <c r="AF598" s="22">
        <v>18.559999999999999</v>
      </c>
      <c r="AG598" s="22">
        <v>69</v>
      </c>
      <c r="AI598" s="6"/>
      <c r="AX598" s="22">
        <v>20.21</v>
      </c>
      <c r="AY598" s="22">
        <v>67</v>
      </c>
      <c r="BA598" s="6"/>
      <c r="BS598" s="22">
        <v>23.15</v>
      </c>
      <c r="BT598" s="22">
        <v>65</v>
      </c>
      <c r="BV598" s="6"/>
      <c r="CK598" s="22">
        <v>28.25</v>
      </c>
      <c r="CL598" s="22">
        <v>59</v>
      </c>
      <c r="CN598" s="6"/>
      <c r="DC598" s="22">
        <v>31.24</v>
      </c>
      <c r="DD598" s="22">
        <v>58</v>
      </c>
      <c r="DF598" s="6"/>
      <c r="DU598" s="22">
        <v>35.290000000000006</v>
      </c>
      <c r="DV598" s="22">
        <v>54</v>
      </c>
      <c r="DX598" s="6"/>
      <c r="EM598" s="22">
        <v>41.24</v>
      </c>
      <c r="EN598" s="22">
        <v>48</v>
      </c>
      <c r="EP598" s="6"/>
    </row>
    <row r="599" spans="14:146" x14ac:dyDescent="0.25">
      <c r="N599" s="22">
        <v>18.190000000000001</v>
      </c>
      <c r="O599" s="22">
        <v>70</v>
      </c>
      <c r="Q599" s="6"/>
      <c r="AF599" s="22">
        <v>18.55</v>
      </c>
      <c r="AG599" s="22">
        <v>69</v>
      </c>
      <c r="AI599" s="6"/>
      <c r="AX599" s="22">
        <v>20.2</v>
      </c>
      <c r="AY599" s="22">
        <v>67</v>
      </c>
      <c r="BA599" s="6"/>
      <c r="BS599" s="22">
        <v>23.14</v>
      </c>
      <c r="BT599" s="22">
        <v>65</v>
      </c>
      <c r="BV599" s="6"/>
      <c r="CK599" s="22">
        <v>28.24</v>
      </c>
      <c r="CL599" s="22">
        <v>59</v>
      </c>
      <c r="CN599" s="6"/>
      <c r="DC599" s="22">
        <v>31.23</v>
      </c>
      <c r="DD599" s="22">
        <v>58</v>
      </c>
      <c r="DF599" s="6"/>
      <c r="DU599" s="22">
        <v>35.28</v>
      </c>
      <c r="DV599" s="22">
        <v>54</v>
      </c>
      <c r="DX599" s="6"/>
      <c r="EM599" s="22">
        <v>41.230000000000004</v>
      </c>
      <c r="EN599" s="22">
        <v>48</v>
      </c>
      <c r="EP599" s="6"/>
    </row>
    <row r="600" spans="14:146" x14ac:dyDescent="0.25">
      <c r="N600" s="22">
        <v>18.18</v>
      </c>
      <c r="O600" s="22">
        <v>70</v>
      </c>
      <c r="Q600" s="6"/>
      <c r="AF600" s="22">
        <v>18.54</v>
      </c>
      <c r="AG600" s="22">
        <v>69</v>
      </c>
      <c r="AI600" s="6"/>
      <c r="AX600" s="22">
        <v>20.190000000000001</v>
      </c>
      <c r="AY600" s="22">
        <v>67</v>
      </c>
      <c r="BA600" s="6"/>
      <c r="BS600" s="22">
        <v>23.13</v>
      </c>
      <c r="BT600" s="22">
        <v>65</v>
      </c>
      <c r="BV600" s="6"/>
      <c r="CK600" s="22">
        <v>28.23</v>
      </c>
      <c r="CL600" s="22">
        <v>59</v>
      </c>
      <c r="CN600" s="6"/>
      <c r="DC600" s="22">
        <v>31.22</v>
      </c>
      <c r="DD600" s="22">
        <v>58</v>
      </c>
      <c r="DF600" s="6"/>
      <c r="DU600" s="22">
        <v>35.270000000000003</v>
      </c>
      <c r="DV600" s="22">
        <v>54</v>
      </c>
      <c r="DX600" s="6"/>
      <c r="EM600" s="22">
        <v>41.220000000000006</v>
      </c>
      <c r="EN600" s="22">
        <v>48</v>
      </c>
      <c r="EP600" s="6"/>
    </row>
    <row r="601" spans="14:146" x14ac:dyDescent="0.25">
      <c r="N601" s="22">
        <v>18.169999999999998</v>
      </c>
      <c r="O601" s="22">
        <v>70</v>
      </c>
      <c r="Q601" s="6"/>
      <c r="AF601" s="22">
        <v>18.53</v>
      </c>
      <c r="AG601" s="22">
        <v>69</v>
      </c>
      <c r="AI601" s="6"/>
      <c r="AX601" s="22">
        <v>20.18</v>
      </c>
      <c r="AY601" s="22">
        <v>67</v>
      </c>
      <c r="BA601" s="6"/>
      <c r="BS601" s="22">
        <v>23.12</v>
      </c>
      <c r="BT601" s="22">
        <v>65</v>
      </c>
      <c r="BV601" s="6"/>
      <c r="CK601" s="22">
        <v>28.22</v>
      </c>
      <c r="CL601" s="22">
        <v>59</v>
      </c>
      <c r="CN601" s="6"/>
      <c r="DC601" s="22">
        <v>31.21</v>
      </c>
      <c r="DD601" s="22">
        <v>58</v>
      </c>
      <c r="DF601" s="6"/>
      <c r="DU601" s="22">
        <v>35.260000000000005</v>
      </c>
      <c r="DV601" s="22">
        <v>54</v>
      </c>
      <c r="DX601" s="6"/>
      <c r="EM601" s="22">
        <v>41.21</v>
      </c>
      <c r="EN601" s="22">
        <v>48</v>
      </c>
      <c r="EP601" s="6"/>
    </row>
    <row r="602" spans="14:146" x14ac:dyDescent="0.25">
      <c r="N602" s="22">
        <v>18.16</v>
      </c>
      <c r="O602" s="22">
        <v>70</v>
      </c>
      <c r="Q602" s="6"/>
      <c r="AF602" s="22">
        <v>18.52</v>
      </c>
      <c r="AG602" s="22">
        <v>69</v>
      </c>
      <c r="AI602" s="6"/>
      <c r="AX602" s="22">
        <v>20.169999999999998</v>
      </c>
      <c r="AY602" s="22">
        <v>67</v>
      </c>
      <c r="BA602" s="6"/>
      <c r="BS602" s="22">
        <v>23.11</v>
      </c>
      <c r="BT602" s="22">
        <v>65</v>
      </c>
      <c r="BV602" s="6"/>
      <c r="CK602" s="22">
        <v>28.21</v>
      </c>
      <c r="CL602" s="22">
        <v>59</v>
      </c>
      <c r="CN602" s="6"/>
      <c r="DC602" s="22">
        <v>31.2</v>
      </c>
      <c r="DD602" s="22">
        <v>58</v>
      </c>
      <c r="DF602" s="6"/>
      <c r="DU602" s="22">
        <v>35.25</v>
      </c>
      <c r="DV602" s="22">
        <v>54</v>
      </c>
      <c r="DX602" s="6"/>
      <c r="EM602" s="22">
        <v>41.2</v>
      </c>
      <c r="EN602" s="22">
        <v>49</v>
      </c>
      <c r="EP602" s="6"/>
    </row>
    <row r="603" spans="14:146" x14ac:dyDescent="0.25">
      <c r="N603" s="22">
        <v>18.149999999999999</v>
      </c>
      <c r="O603" s="22">
        <v>70</v>
      </c>
      <c r="Q603" s="6"/>
      <c r="AF603" s="22">
        <v>18.510000000000002</v>
      </c>
      <c r="AG603" s="22">
        <v>69</v>
      </c>
      <c r="AI603" s="6"/>
      <c r="AX603" s="22">
        <v>20.16</v>
      </c>
      <c r="AY603" s="22">
        <v>68</v>
      </c>
      <c r="BA603" s="6"/>
      <c r="BS603" s="22">
        <v>23.1</v>
      </c>
      <c r="BT603" s="22">
        <v>65</v>
      </c>
      <c r="BV603" s="6"/>
      <c r="CK603" s="22">
        <v>28.2</v>
      </c>
      <c r="CL603" s="22">
        <v>59</v>
      </c>
      <c r="CN603" s="6"/>
      <c r="DC603" s="22">
        <v>31.19</v>
      </c>
      <c r="DD603" s="22">
        <v>58</v>
      </c>
      <c r="DF603" s="6"/>
      <c r="DU603" s="22">
        <v>35.24</v>
      </c>
      <c r="DV603" s="22">
        <v>55</v>
      </c>
      <c r="DX603" s="6"/>
      <c r="EM603" s="22">
        <v>41.190000000000005</v>
      </c>
      <c r="EN603" s="22">
        <v>49</v>
      </c>
      <c r="EP603" s="6"/>
    </row>
    <row r="604" spans="14:146" x14ac:dyDescent="0.25">
      <c r="N604" s="22">
        <v>18.14</v>
      </c>
      <c r="O604" s="22">
        <v>70</v>
      </c>
      <c r="Q604" s="6"/>
      <c r="AF604" s="22">
        <v>18.5</v>
      </c>
      <c r="AG604" s="22">
        <v>70</v>
      </c>
      <c r="AI604" s="6"/>
      <c r="AX604" s="22">
        <v>20.149999999999999</v>
      </c>
      <c r="AY604" s="22">
        <v>68</v>
      </c>
      <c r="BA604" s="6"/>
      <c r="BS604" s="22">
        <v>23.09</v>
      </c>
      <c r="BT604" s="22">
        <v>65</v>
      </c>
      <c r="BV604" s="6"/>
      <c r="CK604" s="22">
        <v>28.19</v>
      </c>
      <c r="CL604" s="22">
        <v>59</v>
      </c>
      <c r="CN604" s="6"/>
      <c r="DC604" s="22">
        <v>31.18</v>
      </c>
      <c r="DD604" s="22">
        <v>58</v>
      </c>
      <c r="DF604" s="6"/>
      <c r="DU604" s="22">
        <v>35.230000000000004</v>
      </c>
      <c r="DV604" s="22">
        <v>55</v>
      </c>
      <c r="DX604" s="6"/>
      <c r="EM604" s="22">
        <v>41.18</v>
      </c>
      <c r="EN604" s="22">
        <v>49</v>
      </c>
      <c r="EP604" s="6"/>
    </row>
    <row r="605" spans="14:146" x14ac:dyDescent="0.25">
      <c r="N605" s="22">
        <v>18.13</v>
      </c>
      <c r="O605" s="22">
        <v>70</v>
      </c>
      <c r="Q605" s="6"/>
      <c r="AF605" s="22">
        <v>18.489999999999998</v>
      </c>
      <c r="AG605" s="22">
        <v>70</v>
      </c>
      <c r="AI605" s="6"/>
      <c r="AX605" s="22">
        <v>20.14</v>
      </c>
      <c r="AY605" s="22">
        <v>68</v>
      </c>
      <c r="BA605" s="6"/>
      <c r="BS605" s="22">
        <v>23.08</v>
      </c>
      <c r="BT605" s="22">
        <v>65</v>
      </c>
      <c r="BV605" s="6"/>
      <c r="CK605" s="22">
        <v>28.18</v>
      </c>
      <c r="CL605" s="22">
        <v>59</v>
      </c>
      <c r="CN605" s="6"/>
      <c r="DC605" s="22">
        <v>31.169999999999998</v>
      </c>
      <c r="DD605" s="22">
        <v>58</v>
      </c>
      <c r="DF605" s="6"/>
      <c r="DU605" s="22">
        <v>35.220000000000006</v>
      </c>
      <c r="DV605" s="22">
        <v>55</v>
      </c>
      <c r="DX605" s="6"/>
      <c r="EM605" s="22">
        <v>41.17</v>
      </c>
      <c r="EN605" s="22">
        <v>49</v>
      </c>
      <c r="EP605" s="6"/>
    </row>
    <row r="606" spans="14:146" x14ac:dyDescent="0.25">
      <c r="N606" s="22">
        <v>18.12</v>
      </c>
      <c r="O606" s="22">
        <v>70</v>
      </c>
      <c r="Q606" s="6"/>
      <c r="AF606" s="22">
        <v>18.48</v>
      </c>
      <c r="AG606" s="22">
        <v>70</v>
      </c>
      <c r="AI606" s="6"/>
      <c r="AX606" s="22">
        <v>20.13</v>
      </c>
      <c r="AY606" s="22">
        <v>68</v>
      </c>
      <c r="BA606" s="6"/>
      <c r="BS606" s="22">
        <v>23.07</v>
      </c>
      <c r="BT606" s="22">
        <v>65</v>
      </c>
      <c r="BV606" s="6"/>
      <c r="CK606" s="22">
        <v>28.169999999999998</v>
      </c>
      <c r="CL606" s="22">
        <v>59</v>
      </c>
      <c r="CN606" s="6"/>
      <c r="DC606" s="22">
        <v>31.16</v>
      </c>
      <c r="DD606" s="22">
        <v>58</v>
      </c>
      <c r="DF606" s="6"/>
      <c r="DU606" s="22">
        <v>35.21</v>
      </c>
      <c r="DV606" s="22">
        <v>55</v>
      </c>
      <c r="DX606" s="6"/>
      <c r="EM606" s="22">
        <v>41.160000000000004</v>
      </c>
      <c r="EN606" s="22">
        <v>49</v>
      </c>
      <c r="EP606" s="6"/>
    </row>
    <row r="607" spans="14:146" x14ac:dyDescent="0.25">
      <c r="N607" s="22">
        <v>18.11</v>
      </c>
      <c r="O607" s="22">
        <v>70</v>
      </c>
      <c r="Q607" s="6"/>
      <c r="AF607" s="22">
        <v>18.47</v>
      </c>
      <c r="AG607" s="22">
        <v>70</v>
      </c>
      <c r="AI607" s="6"/>
      <c r="AX607" s="22">
        <v>20.12</v>
      </c>
      <c r="AY607" s="22">
        <v>68</v>
      </c>
      <c r="BA607" s="6"/>
      <c r="BS607" s="22">
        <v>23.06</v>
      </c>
      <c r="BT607" s="22">
        <v>65</v>
      </c>
      <c r="BV607" s="6"/>
      <c r="CK607" s="22">
        <v>28.16</v>
      </c>
      <c r="CL607" s="22">
        <v>59</v>
      </c>
      <c r="CN607" s="6"/>
      <c r="DC607" s="22">
        <v>31.15</v>
      </c>
      <c r="DD607" s="22">
        <v>59</v>
      </c>
      <c r="DF607" s="6"/>
      <c r="DU607" s="22">
        <v>35.200000000000003</v>
      </c>
      <c r="DV607" s="22">
        <v>55</v>
      </c>
      <c r="DX607" s="6"/>
      <c r="EM607" s="22">
        <v>41.150000000000006</v>
      </c>
      <c r="EN607" s="22">
        <v>49</v>
      </c>
      <c r="EP607" s="6"/>
    </row>
    <row r="608" spans="14:146" x14ac:dyDescent="0.25">
      <c r="N608" s="22">
        <v>18.100000000000001</v>
      </c>
      <c r="O608" s="22">
        <v>71</v>
      </c>
      <c r="Q608" s="6"/>
      <c r="AF608" s="22">
        <v>18.46</v>
      </c>
      <c r="AG608" s="22">
        <v>70</v>
      </c>
      <c r="AI608" s="6"/>
      <c r="AX608" s="22">
        <v>20.11</v>
      </c>
      <c r="AY608" s="22">
        <v>68</v>
      </c>
      <c r="BA608" s="6"/>
      <c r="BS608" s="22">
        <v>23.05</v>
      </c>
      <c r="BT608" s="22">
        <v>65</v>
      </c>
      <c r="BV608" s="6"/>
      <c r="CK608" s="22">
        <v>28.15</v>
      </c>
      <c r="CL608" s="22">
        <v>59</v>
      </c>
      <c r="CN608" s="6"/>
      <c r="DC608" s="22">
        <v>31.14</v>
      </c>
      <c r="DD608" s="22">
        <v>59</v>
      </c>
      <c r="DF608" s="6"/>
      <c r="DU608" s="22">
        <v>35.190000000000005</v>
      </c>
      <c r="DV608" s="22">
        <v>55</v>
      </c>
      <c r="DX608" s="6"/>
      <c r="EM608" s="22">
        <v>41.14</v>
      </c>
      <c r="EN608" s="22">
        <v>49</v>
      </c>
      <c r="EP608" s="6"/>
    </row>
    <row r="609" spans="14:146" x14ac:dyDescent="0.25">
      <c r="N609" s="22">
        <v>18.09</v>
      </c>
      <c r="O609" s="22">
        <v>71</v>
      </c>
      <c r="Q609" s="6"/>
      <c r="AF609" s="22">
        <v>18.45</v>
      </c>
      <c r="AG609" s="22">
        <v>70</v>
      </c>
      <c r="AI609" s="6"/>
      <c r="AX609" s="22">
        <v>20.100000000000001</v>
      </c>
      <c r="AY609" s="22">
        <v>68</v>
      </c>
      <c r="BA609" s="6"/>
      <c r="BS609" s="22">
        <v>23.04</v>
      </c>
      <c r="BT609" s="22">
        <v>65</v>
      </c>
      <c r="BV609" s="6"/>
      <c r="CK609" s="22">
        <v>28.14</v>
      </c>
      <c r="CL609" s="22">
        <v>59</v>
      </c>
      <c r="CN609" s="6"/>
      <c r="DC609" s="22">
        <v>31.13</v>
      </c>
      <c r="DD609" s="22">
        <v>59</v>
      </c>
      <c r="DF609" s="6"/>
      <c r="DU609" s="22">
        <v>35.180000000000007</v>
      </c>
      <c r="DV609" s="22">
        <v>55</v>
      </c>
      <c r="DX609" s="6"/>
      <c r="EM609" s="22">
        <v>41.13</v>
      </c>
      <c r="EN609" s="22">
        <v>49</v>
      </c>
      <c r="EP609" s="6"/>
    </row>
    <row r="610" spans="14:146" x14ac:dyDescent="0.25">
      <c r="N610" s="22">
        <v>18.079999999999998</v>
      </c>
      <c r="O610" s="22">
        <v>71</v>
      </c>
      <c r="Q610" s="6"/>
      <c r="AF610" s="22">
        <v>18.440000000000001</v>
      </c>
      <c r="AG610" s="22">
        <v>70</v>
      </c>
      <c r="AI610" s="6"/>
      <c r="AX610" s="22">
        <v>20.09</v>
      </c>
      <c r="AY610" s="22">
        <v>68</v>
      </c>
      <c r="BA610" s="6"/>
      <c r="BS610" s="22">
        <v>23.03</v>
      </c>
      <c r="BT610" s="22">
        <v>65</v>
      </c>
      <c r="BV610" s="6"/>
      <c r="CK610" s="22">
        <v>28.13</v>
      </c>
      <c r="CL610" s="22">
        <v>59</v>
      </c>
      <c r="CN610" s="6"/>
      <c r="DC610" s="22">
        <v>31.12</v>
      </c>
      <c r="DD610" s="22">
        <v>59</v>
      </c>
      <c r="DF610" s="6"/>
      <c r="DU610" s="22">
        <v>35.17</v>
      </c>
      <c r="DV610" s="22">
        <v>55</v>
      </c>
      <c r="DX610" s="6"/>
      <c r="EM610" s="22">
        <v>41.120000000000005</v>
      </c>
      <c r="EN610" s="22">
        <v>49</v>
      </c>
      <c r="EP610" s="6"/>
    </row>
    <row r="611" spans="14:146" x14ac:dyDescent="0.25">
      <c r="N611" s="22">
        <v>18.07</v>
      </c>
      <c r="O611" s="22">
        <v>71</v>
      </c>
      <c r="Q611" s="6"/>
      <c r="AF611" s="22">
        <v>18.43</v>
      </c>
      <c r="AG611" s="22">
        <v>70</v>
      </c>
      <c r="AI611" s="6"/>
      <c r="AX611" s="22">
        <v>20.079999999999998</v>
      </c>
      <c r="AY611" s="22">
        <v>68</v>
      </c>
      <c r="BA611" s="6"/>
      <c r="BS611" s="22">
        <v>23.02</v>
      </c>
      <c r="BT611" s="22">
        <v>65</v>
      </c>
      <c r="BV611" s="6"/>
      <c r="CK611" s="22">
        <v>28.12</v>
      </c>
      <c r="CL611" s="22">
        <v>59</v>
      </c>
      <c r="CN611" s="6"/>
      <c r="DC611" s="22">
        <v>31.11</v>
      </c>
      <c r="DD611" s="22">
        <v>59</v>
      </c>
      <c r="DF611" s="6"/>
      <c r="DU611" s="22">
        <v>35.160000000000004</v>
      </c>
      <c r="DV611" s="22">
        <v>55</v>
      </c>
      <c r="DX611" s="6"/>
      <c r="EM611" s="22">
        <v>41.11</v>
      </c>
      <c r="EN611" s="22">
        <v>49</v>
      </c>
      <c r="EP611" s="6"/>
    </row>
    <row r="612" spans="14:146" x14ac:dyDescent="0.25">
      <c r="N612" s="22">
        <v>18.059999999999999</v>
      </c>
      <c r="O612" s="22">
        <v>71</v>
      </c>
      <c r="Q612" s="6"/>
      <c r="AF612" s="22">
        <v>18.419999999999998</v>
      </c>
      <c r="AG612" s="22">
        <v>70</v>
      </c>
      <c r="AI612" s="6"/>
      <c r="AX612" s="22">
        <v>20.07</v>
      </c>
      <c r="AY612" s="22">
        <v>68</v>
      </c>
      <c r="BA612" s="6"/>
      <c r="BS612" s="22">
        <v>23.01</v>
      </c>
      <c r="BT612" s="22">
        <v>65</v>
      </c>
      <c r="BV612" s="6"/>
      <c r="CK612" s="22">
        <v>28.11</v>
      </c>
      <c r="CL612" s="22">
        <v>59</v>
      </c>
      <c r="CN612" s="6"/>
      <c r="DC612" s="22">
        <v>31.1</v>
      </c>
      <c r="DD612" s="22">
        <v>59</v>
      </c>
      <c r="DF612" s="6"/>
      <c r="DU612" s="22">
        <v>35.150000000000006</v>
      </c>
      <c r="DV612" s="22">
        <v>55</v>
      </c>
      <c r="DX612" s="6"/>
      <c r="EM612" s="22">
        <v>41.1</v>
      </c>
      <c r="EN612" s="22">
        <v>49</v>
      </c>
      <c r="EP612" s="6"/>
    </row>
    <row r="613" spans="14:146" x14ac:dyDescent="0.25">
      <c r="N613" s="22">
        <v>18.05</v>
      </c>
      <c r="O613" s="22">
        <v>71</v>
      </c>
      <c r="Q613" s="6"/>
      <c r="AF613" s="22">
        <v>18.41</v>
      </c>
      <c r="AG613" s="22">
        <v>70</v>
      </c>
      <c r="AI613" s="6"/>
      <c r="AX613" s="22">
        <v>20.059999999999999</v>
      </c>
      <c r="AY613" s="22">
        <v>68</v>
      </c>
      <c r="BA613" s="6"/>
      <c r="BS613" s="22">
        <v>23</v>
      </c>
      <c r="BT613" s="22">
        <v>65</v>
      </c>
      <c r="BV613" s="6"/>
      <c r="CK613" s="22">
        <v>28.1</v>
      </c>
      <c r="CL613" s="22">
        <v>60</v>
      </c>
      <c r="CN613" s="6"/>
      <c r="DC613" s="22">
        <v>31.09</v>
      </c>
      <c r="DD613" s="22">
        <v>59</v>
      </c>
      <c r="DF613" s="6"/>
      <c r="DU613" s="22">
        <v>35.14</v>
      </c>
      <c r="DV613" s="22">
        <v>55</v>
      </c>
      <c r="DX613" s="6"/>
      <c r="EM613" s="22">
        <v>41.09</v>
      </c>
      <c r="EN613" s="22">
        <v>49</v>
      </c>
      <c r="EP613" s="6"/>
    </row>
    <row r="614" spans="14:146" x14ac:dyDescent="0.25">
      <c r="N614" s="22">
        <v>18.04</v>
      </c>
      <c r="O614" s="22">
        <v>71</v>
      </c>
      <c r="Q614" s="6"/>
      <c r="AF614" s="22">
        <v>18.399999999999999</v>
      </c>
      <c r="AG614" s="22">
        <v>70</v>
      </c>
      <c r="AI614" s="6"/>
      <c r="AX614" s="22">
        <v>20.05</v>
      </c>
      <c r="AY614" s="22">
        <v>68</v>
      </c>
      <c r="BA614" s="6"/>
      <c r="BS614" s="22">
        <v>22.59</v>
      </c>
      <c r="BT614" s="22">
        <v>65</v>
      </c>
      <c r="BV614" s="6"/>
      <c r="CK614" s="22">
        <v>28.09</v>
      </c>
      <c r="CL614" s="22">
        <v>60</v>
      </c>
      <c r="CN614" s="6"/>
      <c r="DC614" s="22">
        <v>31.08</v>
      </c>
      <c r="DD614" s="22">
        <v>59</v>
      </c>
      <c r="DF614" s="6"/>
      <c r="DU614" s="22">
        <v>35.130000000000003</v>
      </c>
      <c r="DV614" s="22">
        <v>55</v>
      </c>
      <c r="DX614" s="6"/>
      <c r="EM614" s="22">
        <v>41.080000000000005</v>
      </c>
      <c r="EN614" s="22">
        <v>49</v>
      </c>
      <c r="EP614" s="6"/>
    </row>
    <row r="615" spans="14:146" x14ac:dyDescent="0.25">
      <c r="N615" s="22">
        <v>18.03</v>
      </c>
      <c r="O615" s="22">
        <v>71</v>
      </c>
      <c r="Q615" s="6"/>
      <c r="AF615" s="22">
        <v>18.39</v>
      </c>
      <c r="AG615" s="22">
        <v>70</v>
      </c>
      <c r="AI615" s="6"/>
      <c r="AX615" s="22">
        <v>20.04</v>
      </c>
      <c r="AY615" s="22">
        <v>68</v>
      </c>
      <c r="BA615" s="6"/>
      <c r="BS615" s="22">
        <v>22.58</v>
      </c>
      <c r="BT615" s="22">
        <v>65</v>
      </c>
      <c r="BV615" s="6"/>
      <c r="CK615" s="22">
        <v>28.08</v>
      </c>
      <c r="CL615" s="22">
        <v>60</v>
      </c>
      <c r="CN615" s="6"/>
      <c r="DC615" s="22">
        <v>31.07</v>
      </c>
      <c r="DD615" s="22">
        <v>59</v>
      </c>
      <c r="DF615" s="6"/>
      <c r="DU615" s="22">
        <v>35.120000000000005</v>
      </c>
      <c r="DV615" s="22">
        <v>55</v>
      </c>
      <c r="DX615" s="6"/>
      <c r="EM615" s="22">
        <v>41.07</v>
      </c>
      <c r="EN615" s="22">
        <v>49</v>
      </c>
      <c r="EP615" s="6"/>
    </row>
    <row r="616" spans="14:146" x14ac:dyDescent="0.25">
      <c r="N616" s="22">
        <v>18.02</v>
      </c>
      <c r="O616" s="22">
        <v>71</v>
      </c>
      <c r="Q616" s="6"/>
      <c r="AF616" s="22">
        <v>18.38</v>
      </c>
      <c r="AG616" s="22">
        <v>70</v>
      </c>
      <c r="AI616" s="6"/>
      <c r="AX616" s="22">
        <v>20.03</v>
      </c>
      <c r="AY616" s="22">
        <v>68</v>
      </c>
      <c r="BA616" s="6"/>
      <c r="BS616" s="22">
        <v>22.57</v>
      </c>
      <c r="BT616" s="22">
        <v>65</v>
      </c>
      <c r="BV616" s="6"/>
      <c r="CK616" s="22">
        <v>28.07</v>
      </c>
      <c r="CL616" s="22">
        <v>60</v>
      </c>
      <c r="CN616" s="6"/>
      <c r="DC616" s="22">
        <v>31.06</v>
      </c>
      <c r="DD616" s="22">
        <v>59</v>
      </c>
      <c r="DF616" s="6"/>
      <c r="DU616" s="22">
        <v>35.110000000000007</v>
      </c>
      <c r="DV616" s="22">
        <v>55</v>
      </c>
      <c r="DX616" s="6"/>
      <c r="EM616" s="22">
        <v>41.06</v>
      </c>
      <c r="EN616" s="22">
        <v>49</v>
      </c>
      <c r="EP616" s="6"/>
    </row>
    <row r="617" spans="14:146" x14ac:dyDescent="0.25">
      <c r="N617" s="22">
        <v>18.010000000000002</v>
      </c>
      <c r="O617" s="22">
        <v>71</v>
      </c>
      <c r="Q617" s="6"/>
      <c r="AF617" s="22">
        <v>18.37</v>
      </c>
      <c r="AG617" s="22">
        <v>70</v>
      </c>
      <c r="AI617" s="6"/>
      <c r="AX617" s="22">
        <v>20.02</v>
      </c>
      <c r="AY617" s="22">
        <v>68</v>
      </c>
      <c r="BA617" s="6"/>
      <c r="BS617" s="22">
        <v>22.56</v>
      </c>
      <c r="BT617" s="22">
        <v>65</v>
      </c>
      <c r="BV617" s="6"/>
      <c r="CK617" s="22">
        <v>28.06</v>
      </c>
      <c r="CL617" s="22">
        <v>60</v>
      </c>
      <c r="CN617" s="6"/>
      <c r="DC617" s="22">
        <v>31.05</v>
      </c>
      <c r="DD617" s="22">
        <v>59</v>
      </c>
      <c r="DF617" s="6"/>
      <c r="DU617" s="22">
        <v>35.1</v>
      </c>
      <c r="DV617" s="22">
        <v>55</v>
      </c>
      <c r="DX617" s="6"/>
      <c r="EM617" s="22">
        <v>41.050000000000004</v>
      </c>
      <c r="EN617" s="22">
        <v>49</v>
      </c>
      <c r="EP617" s="6"/>
    </row>
    <row r="618" spans="14:146" x14ac:dyDescent="0.25">
      <c r="N618" s="22">
        <v>18</v>
      </c>
      <c r="O618" s="22">
        <v>71</v>
      </c>
      <c r="Q618" s="6"/>
      <c r="AF618" s="22">
        <v>18.36</v>
      </c>
      <c r="AG618" s="22">
        <v>70</v>
      </c>
      <c r="AI618" s="6"/>
      <c r="AX618" s="22">
        <v>20.009999999999998</v>
      </c>
      <c r="AY618" s="22">
        <v>68</v>
      </c>
      <c r="BA618" s="6"/>
      <c r="BS618" s="22">
        <v>22.55</v>
      </c>
      <c r="BT618" s="22">
        <v>65</v>
      </c>
      <c r="BV618" s="6"/>
      <c r="CK618" s="22">
        <v>28.05</v>
      </c>
      <c r="CL618" s="22">
        <v>60</v>
      </c>
      <c r="CN618" s="6"/>
      <c r="DC618" s="22">
        <v>31.04</v>
      </c>
      <c r="DD618" s="22">
        <v>59</v>
      </c>
      <c r="DF618" s="6"/>
      <c r="DU618" s="22">
        <v>35.090000000000003</v>
      </c>
      <c r="DV618" s="22">
        <v>55</v>
      </c>
      <c r="DX618" s="6"/>
      <c r="EM618" s="22">
        <v>41.040000000000006</v>
      </c>
      <c r="EN618" s="22">
        <v>49</v>
      </c>
      <c r="EP618" s="6"/>
    </row>
    <row r="619" spans="14:146" x14ac:dyDescent="0.25">
      <c r="N619" s="22">
        <v>17.59</v>
      </c>
      <c r="O619" s="22">
        <v>71</v>
      </c>
      <c r="Q619" s="6"/>
      <c r="AF619" s="22">
        <v>18.350000000000001</v>
      </c>
      <c r="AG619" s="22">
        <v>70</v>
      </c>
      <c r="AI619" s="6"/>
      <c r="AX619" s="22">
        <v>20</v>
      </c>
      <c r="AY619" s="22">
        <v>68</v>
      </c>
      <c r="BA619" s="6"/>
      <c r="BS619" s="22">
        <v>22.54</v>
      </c>
      <c r="BT619" s="22">
        <v>65</v>
      </c>
      <c r="BV619" s="6"/>
      <c r="CK619" s="22">
        <v>28.04</v>
      </c>
      <c r="CL619" s="22">
        <v>60</v>
      </c>
      <c r="CN619" s="6"/>
      <c r="DC619" s="22">
        <v>31.03</v>
      </c>
      <c r="DD619" s="22">
        <v>59</v>
      </c>
      <c r="DF619" s="6"/>
      <c r="DU619" s="22">
        <v>35.080000000000005</v>
      </c>
      <c r="DV619" s="22">
        <v>55</v>
      </c>
      <c r="DX619" s="6"/>
      <c r="EM619" s="22">
        <v>41.03</v>
      </c>
      <c r="EN619" s="22">
        <v>49</v>
      </c>
      <c r="EP619" s="6"/>
    </row>
    <row r="620" spans="14:146" x14ac:dyDescent="0.25">
      <c r="N620" s="22">
        <v>17.579999999999998</v>
      </c>
      <c r="O620" s="22">
        <v>71</v>
      </c>
      <c r="Q620" s="6"/>
      <c r="AF620" s="22">
        <v>18.34</v>
      </c>
      <c r="AG620" s="22">
        <v>70</v>
      </c>
      <c r="AI620" s="6"/>
      <c r="AX620" s="22">
        <v>19.59</v>
      </c>
      <c r="AY620" s="22">
        <v>68</v>
      </c>
      <c r="BA620" s="6"/>
      <c r="BS620" s="22">
        <v>22.53</v>
      </c>
      <c r="BT620" s="22">
        <v>65</v>
      </c>
      <c r="BV620" s="6"/>
      <c r="CK620" s="22">
        <v>28.03</v>
      </c>
      <c r="CL620" s="22">
        <v>60</v>
      </c>
      <c r="CN620" s="6"/>
      <c r="DC620" s="22">
        <v>31.02</v>
      </c>
      <c r="DD620" s="22">
        <v>59</v>
      </c>
      <c r="DF620" s="6"/>
      <c r="DU620" s="22">
        <v>35.07</v>
      </c>
      <c r="DV620" s="22">
        <v>55</v>
      </c>
      <c r="DX620" s="6"/>
      <c r="EM620" s="22">
        <v>41.02</v>
      </c>
      <c r="EN620" s="22">
        <v>49</v>
      </c>
      <c r="EP620" s="6"/>
    </row>
    <row r="621" spans="14:146" x14ac:dyDescent="0.25">
      <c r="N621" s="22">
        <v>17.57</v>
      </c>
      <c r="O621" s="22">
        <v>71</v>
      </c>
      <c r="Q621" s="6"/>
      <c r="AF621" s="22">
        <v>18.329999999999998</v>
      </c>
      <c r="AG621" s="22">
        <v>70</v>
      </c>
      <c r="AI621" s="6"/>
      <c r="AX621" s="22">
        <v>19.579999999999998</v>
      </c>
      <c r="AY621" s="22">
        <v>68</v>
      </c>
      <c r="BA621" s="6"/>
      <c r="BS621" s="22">
        <v>22.52</v>
      </c>
      <c r="BT621" s="22">
        <v>65</v>
      </c>
      <c r="BV621" s="6"/>
      <c r="CK621" s="22">
        <v>28.02</v>
      </c>
      <c r="CL621" s="22">
        <v>60</v>
      </c>
      <c r="CN621" s="6"/>
      <c r="DC621" s="22">
        <v>31.01</v>
      </c>
      <c r="DD621" s="22">
        <v>59</v>
      </c>
      <c r="DF621" s="6"/>
      <c r="DU621" s="22">
        <v>35.06</v>
      </c>
      <c r="DV621" s="22">
        <v>56</v>
      </c>
      <c r="DX621" s="6"/>
      <c r="EM621" s="22">
        <v>41.010000000000005</v>
      </c>
      <c r="EN621" s="22">
        <v>49</v>
      </c>
      <c r="EP621" s="6"/>
    </row>
    <row r="622" spans="14:146" x14ac:dyDescent="0.25">
      <c r="N622" s="22">
        <v>17.559999999999999</v>
      </c>
      <c r="O622" s="22">
        <v>71</v>
      </c>
      <c r="Q622" s="6"/>
      <c r="AF622" s="22">
        <v>18.32</v>
      </c>
      <c r="AG622" s="22">
        <v>70</v>
      </c>
      <c r="AI622" s="6"/>
      <c r="AX622" s="22">
        <v>19.57</v>
      </c>
      <c r="AY622" s="22">
        <v>68</v>
      </c>
      <c r="BA622" s="6"/>
      <c r="BS622" s="22">
        <v>22.51</v>
      </c>
      <c r="BT622" s="22">
        <v>65</v>
      </c>
      <c r="BV622" s="6"/>
      <c r="CK622" s="22">
        <v>28.01</v>
      </c>
      <c r="CL622" s="22">
        <v>60</v>
      </c>
      <c r="CN622" s="6"/>
      <c r="DC622" s="22">
        <v>31</v>
      </c>
      <c r="DD622" s="22">
        <v>60</v>
      </c>
      <c r="DF622" s="6"/>
      <c r="DU622" s="22">
        <v>35.050000000000004</v>
      </c>
      <c r="DV622" s="22">
        <v>56</v>
      </c>
      <c r="DX622" s="6"/>
      <c r="EM622" s="22">
        <v>41</v>
      </c>
      <c r="EN622" s="22">
        <v>49</v>
      </c>
      <c r="EP622" s="6"/>
    </row>
    <row r="623" spans="14:146" x14ac:dyDescent="0.25">
      <c r="N623" s="22">
        <v>17.55</v>
      </c>
      <c r="O623" s="22">
        <v>71</v>
      </c>
      <c r="Q623" s="6"/>
      <c r="AF623" s="22">
        <v>18.309999999999999</v>
      </c>
      <c r="AG623" s="22">
        <v>70</v>
      </c>
      <c r="AI623" s="6"/>
      <c r="AX623" s="22">
        <v>19.559999999999999</v>
      </c>
      <c r="AY623" s="22">
        <v>68</v>
      </c>
      <c r="BA623" s="6"/>
      <c r="BS623" s="22">
        <v>22.5</v>
      </c>
      <c r="BT623" s="22">
        <v>66</v>
      </c>
      <c r="BV623" s="6"/>
      <c r="CK623" s="22">
        <v>28</v>
      </c>
      <c r="CL623" s="22">
        <v>60</v>
      </c>
      <c r="CN623" s="6"/>
      <c r="DC623" s="22">
        <v>30.59</v>
      </c>
      <c r="DD623" s="22">
        <v>60</v>
      </c>
      <c r="DF623" s="6"/>
      <c r="DU623" s="22">
        <v>35.040000000000006</v>
      </c>
      <c r="DV623" s="22">
        <v>56</v>
      </c>
      <c r="DX623" s="6"/>
      <c r="EM623" s="22">
        <v>40.590000000000003</v>
      </c>
      <c r="EN623" s="22">
        <v>49</v>
      </c>
      <c r="EP623" s="6"/>
    </row>
    <row r="624" spans="14:146" x14ac:dyDescent="0.25">
      <c r="N624" s="22">
        <v>17.54</v>
      </c>
      <c r="O624" s="22">
        <v>71</v>
      </c>
      <c r="Q624" s="6"/>
      <c r="AF624" s="22">
        <v>18.3</v>
      </c>
      <c r="AG624" s="22">
        <v>71</v>
      </c>
      <c r="AI624" s="6"/>
      <c r="AX624" s="22">
        <v>19.55</v>
      </c>
      <c r="AY624" s="22">
        <v>68</v>
      </c>
      <c r="BA624" s="6"/>
      <c r="BS624" s="22">
        <v>22.49</v>
      </c>
      <c r="BT624" s="22">
        <v>66</v>
      </c>
      <c r="BV624" s="6"/>
      <c r="CK624" s="22">
        <v>27.59</v>
      </c>
      <c r="CL624" s="22">
        <v>60</v>
      </c>
      <c r="CN624" s="6"/>
      <c r="DC624" s="22">
        <v>30.58</v>
      </c>
      <c r="DD624" s="22">
        <v>60</v>
      </c>
      <c r="DF624" s="6"/>
      <c r="DU624" s="22">
        <v>35.03</v>
      </c>
      <c r="DV624" s="22">
        <v>56</v>
      </c>
      <c r="DX624" s="6"/>
      <c r="EM624" s="22">
        <v>40.580000000000005</v>
      </c>
      <c r="EN624" s="22">
        <v>49</v>
      </c>
      <c r="EP624" s="6"/>
    </row>
    <row r="625" spans="14:146" x14ac:dyDescent="0.25">
      <c r="N625" s="22">
        <v>17.53</v>
      </c>
      <c r="O625" s="22">
        <v>71</v>
      </c>
      <c r="Q625" s="6"/>
      <c r="AF625" s="22">
        <v>18.29</v>
      </c>
      <c r="AG625" s="22">
        <v>71</v>
      </c>
      <c r="AI625" s="6"/>
      <c r="AX625" s="22">
        <v>19.54</v>
      </c>
      <c r="AY625" s="22">
        <v>69</v>
      </c>
      <c r="BA625" s="6"/>
      <c r="BS625" s="22">
        <v>22.48</v>
      </c>
      <c r="BT625" s="22">
        <v>66</v>
      </c>
      <c r="BV625" s="6"/>
      <c r="CK625" s="22">
        <v>27.58</v>
      </c>
      <c r="CL625" s="22">
        <v>60</v>
      </c>
      <c r="CN625" s="6"/>
      <c r="DC625" s="22">
        <v>30.57</v>
      </c>
      <c r="DD625" s="22">
        <v>60</v>
      </c>
      <c r="DF625" s="6"/>
      <c r="DU625" s="22">
        <v>35.020000000000003</v>
      </c>
      <c r="DV625" s="22">
        <v>56</v>
      </c>
      <c r="DX625" s="6"/>
      <c r="EM625" s="22">
        <v>40.57</v>
      </c>
      <c r="EN625" s="22">
        <v>49</v>
      </c>
      <c r="EP625" s="6"/>
    </row>
    <row r="626" spans="14:146" x14ac:dyDescent="0.25">
      <c r="N626" s="22">
        <v>17.52</v>
      </c>
      <c r="O626" s="22">
        <v>71</v>
      </c>
      <c r="Q626" s="6"/>
      <c r="AF626" s="22">
        <v>18.28</v>
      </c>
      <c r="AG626" s="22">
        <v>71</v>
      </c>
      <c r="AI626" s="6"/>
      <c r="AX626" s="22">
        <v>19.53</v>
      </c>
      <c r="AY626" s="22">
        <v>69</v>
      </c>
      <c r="BA626" s="6"/>
      <c r="BS626" s="22">
        <v>22.47</v>
      </c>
      <c r="BT626" s="22">
        <v>66</v>
      </c>
      <c r="BV626" s="6"/>
      <c r="CK626" s="22">
        <v>27.57</v>
      </c>
      <c r="CL626" s="22">
        <v>60</v>
      </c>
      <c r="CN626" s="6"/>
      <c r="DC626" s="22">
        <v>30.56</v>
      </c>
      <c r="DD626" s="22">
        <v>60</v>
      </c>
      <c r="DF626" s="6"/>
      <c r="DU626" s="22">
        <v>35.010000000000005</v>
      </c>
      <c r="DV626" s="22">
        <v>56</v>
      </c>
      <c r="DX626" s="6"/>
      <c r="EM626" s="22">
        <v>40.56</v>
      </c>
      <c r="EN626" s="22">
        <v>49</v>
      </c>
      <c r="EP626" s="6"/>
    </row>
    <row r="627" spans="14:146" x14ac:dyDescent="0.25">
      <c r="N627" s="22">
        <v>17.510000000000002</v>
      </c>
      <c r="O627" s="22">
        <v>71</v>
      </c>
      <c r="Q627" s="6"/>
      <c r="AF627" s="22">
        <v>18.27</v>
      </c>
      <c r="AG627" s="22">
        <v>71</v>
      </c>
      <c r="AI627" s="6"/>
      <c r="AX627" s="22">
        <v>19.52</v>
      </c>
      <c r="AY627" s="22">
        <v>69</v>
      </c>
      <c r="BA627" s="6"/>
      <c r="BS627" s="22">
        <v>22.46</v>
      </c>
      <c r="BT627" s="22">
        <v>66</v>
      </c>
      <c r="BV627" s="6"/>
      <c r="CK627" s="22">
        <v>27.56</v>
      </c>
      <c r="CL627" s="22">
        <v>60</v>
      </c>
      <c r="CN627" s="6"/>
      <c r="DC627" s="22">
        <v>30.55</v>
      </c>
      <c r="DD627" s="22">
        <v>60</v>
      </c>
      <c r="DF627" s="6"/>
      <c r="DU627" s="22">
        <v>35</v>
      </c>
      <c r="DV627" s="22">
        <v>56</v>
      </c>
      <c r="DX627" s="6"/>
      <c r="EM627" s="22">
        <v>40.550000000000004</v>
      </c>
      <c r="EN627" s="22">
        <v>50</v>
      </c>
      <c r="EP627" s="6"/>
    </row>
    <row r="628" spans="14:146" x14ac:dyDescent="0.25">
      <c r="N628" s="22">
        <v>17.5</v>
      </c>
      <c r="O628" s="22">
        <v>72</v>
      </c>
      <c r="Q628" s="6"/>
      <c r="AF628" s="22">
        <v>18.260000000000002</v>
      </c>
      <c r="AG628" s="22">
        <v>71</v>
      </c>
      <c r="AI628" s="6"/>
      <c r="AX628" s="22">
        <v>19.510000000000002</v>
      </c>
      <c r="AY628" s="22">
        <v>69</v>
      </c>
      <c r="BA628" s="6"/>
      <c r="BS628" s="22">
        <v>22.45</v>
      </c>
      <c r="BT628" s="22">
        <v>66</v>
      </c>
      <c r="BV628" s="6"/>
      <c r="CK628" s="22">
        <v>27.55</v>
      </c>
      <c r="CL628" s="22">
        <v>60</v>
      </c>
      <c r="CN628" s="6"/>
      <c r="DC628" s="22">
        <v>30.54</v>
      </c>
      <c r="DD628" s="22">
        <v>60</v>
      </c>
      <c r="DF628" s="6"/>
      <c r="DU628" s="22">
        <v>34.590000000000003</v>
      </c>
      <c r="DV628" s="22">
        <v>56</v>
      </c>
      <c r="DX628" s="6"/>
      <c r="EM628" s="22">
        <v>40.540000000000006</v>
      </c>
      <c r="EN628" s="22">
        <v>50</v>
      </c>
      <c r="EP628" s="6"/>
    </row>
    <row r="629" spans="14:146" x14ac:dyDescent="0.25">
      <c r="N629" s="22">
        <v>17.489999999999998</v>
      </c>
      <c r="O629" s="22">
        <v>72</v>
      </c>
      <c r="Q629" s="6"/>
      <c r="AF629" s="22">
        <v>18.25</v>
      </c>
      <c r="AG629" s="22">
        <v>71</v>
      </c>
      <c r="AI629" s="6"/>
      <c r="AX629" s="22">
        <v>19.5</v>
      </c>
      <c r="AY629" s="22">
        <v>69</v>
      </c>
      <c r="BA629" s="6"/>
      <c r="BS629" s="22">
        <v>22.44</v>
      </c>
      <c r="BT629" s="22">
        <v>66</v>
      </c>
      <c r="BV629" s="6"/>
      <c r="CK629" s="22">
        <v>27.54</v>
      </c>
      <c r="CL629" s="22">
        <v>60</v>
      </c>
      <c r="CN629" s="6"/>
      <c r="DC629" s="22">
        <v>30.53</v>
      </c>
      <c r="DD629" s="22">
        <v>60</v>
      </c>
      <c r="DF629" s="6"/>
      <c r="DU629" s="22">
        <v>34.580000000000005</v>
      </c>
      <c r="DV629" s="22">
        <v>56</v>
      </c>
      <c r="DX629" s="6"/>
      <c r="EM629" s="22">
        <v>40.53</v>
      </c>
      <c r="EN629" s="22">
        <v>50</v>
      </c>
      <c r="EP629" s="6"/>
    </row>
    <row r="630" spans="14:146" x14ac:dyDescent="0.25">
      <c r="N630" s="22">
        <v>17.48</v>
      </c>
      <c r="O630" s="22">
        <v>72</v>
      </c>
      <c r="Q630" s="6"/>
      <c r="AF630" s="22">
        <v>18.239999999999998</v>
      </c>
      <c r="AG630" s="22">
        <v>71</v>
      </c>
      <c r="AI630" s="6"/>
      <c r="AX630" s="22">
        <v>19.489999999999998</v>
      </c>
      <c r="AY630" s="22">
        <v>69</v>
      </c>
      <c r="BA630" s="6"/>
      <c r="BS630" s="22">
        <v>22.43</v>
      </c>
      <c r="BT630" s="22">
        <v>66</v>
      </c>
      <c r="BV630" s="6"/>
      <c r="CK630" s="22">
        <v>27.53</v>
      </c>
      <c r="CL630" s="22">
        <v>60</v>
      </c>
      <c r="CN630" s="6"/>
      <c r="DC630" s="22">
        <v>30.52</v>
      </c>
      <c r="DD630" s="22">
        <v>60</v>
      </c>
      <c r="DF630" s="6"/>
      <c r="DU630" s="22">
        <v>34.57</v>
      </c>
      <c r="DV630" s="22">
        <v>56</v>
      </c>
      <c r="DX630" s="6"/>
      <c r="EM630" s="22">
        <v>40.520000000000003</v>
      </c>
      <c r="EN630" s="22">
        <v>50</v>
      </c>
      <c r="EP630" s="6"/>
    </row>
    <row r="631" spans="14:146" x14ac:dyDescent="0.25">
      <c r="N631" s="22">
        <v>17.47</v>
      </c>
      <c r="O631" s="22">
        <v>72</v>
      </c>
      <c r="Q631" s="6"/>
      <c r="AF631" s="22">
        <v>18.23</v>
      </c>
      <c r="AG631" s="22">
        <v>71</v>
      </c>
      <c r="AI631" s="6"/>
      <c r="AX631" s="22">
        <v>19.48</v>
      </c>
      <c r="AY631" s="22">
        <v>69</v>
      </c>
      <c r="BA631" s="6"/>
      <c r="BS631" s="22">
        <v>22.419999999999998</v>
      </c>
      <c r="BT631" s="22">
        <v>66</v>
      </c>
      <c r="BV631" s="6"/>
      <c r="CK631" s="22">
        <v>27.52</v>
      </c>
      <c r="CL631" s="22">
        <v>60</v>
      </c>
      <c r="CN631" s="6"/>
      <c r="DC631" s="22">
        <v>30.51</v>
      </c>
      <c r="DD631" s="22">
        <v>60</v>
      </c>
      <c r="DF631" s="6"/>
      <c r="DU631" s="22">
        <v>34.56</v>
      </c>
      <c r="DV631" s="22">
        <v>56</v>
      </c>
      <c r="DX631" s="6"/>
      <c r="EM631" s="22">
        <v>40.510000000000005</v>
      </c>
      <c r="EN631" s="22">
        <v>50</v>
      </c>
      <c r="EP631" s="6"/>
    </row>
    <row r="632" spans="14:146" x14ac:dyDescent="0.25">
      <c r="N632" s="22">
        <v>17.46</v>
      </c>
      <c r="O632" s="22">
        <v>72</v>
      </c>
      <c r="Q632" s="6"/>
      <c r="AF632" s="22">
        <v>18.22</v>
      </c>
      <c r="AG632" s="22">
        <v>71</v>
      </c>
      <c r="AI632" s="6"/>
      <c r="AX632" s="22">
        <v>19.47</v>
      </c>
      <c r="AY632" s="22">
        <v>69</v>
      </c>
      <c r="BA632" s="6"/>
      <c r="BS632" s="22">
        <v>22.41</v>
      </c>
      <c r="BT632" s="22">
        <v>66</v>
      </c>
      <c r="BV632" s="6"/>
      <c r="CK632" s="22">
        <v>27.51</v>
      </c>
      <c r="CL632" s="22">
        <v>60</v>
      </c>
      <c r="CN632" s="6"/>
      <c r="DC632" s="22">
        <v>30.5</v>
      </c>
      <c r="DD632" s="22">
        <v>60</v>
      </c>
      <c r="DF632" s="6"/>
      <c r="DU632" s="22">
        <v>34.550000000000004</v>
      </c>
      <c r="DV632" s="22">
        <v>56</v>
      </c>
      <c r="DX632" s="6"/>
      <c r="EM632" s="22">
        <v>40.5</v>
      </c>
      <c r="EN632" s="22">
        <v>50</v>
      </c>
      <c r="EP632" s="6"/>
    </row>
    <row r="633" spans="14:146" x14ac:dyDescent="0.25">
      <c r="N633" s="22">
        <v>17.45</v>
      </c>
      <c r="O633" s="22">
        <v>72</v>
      </c>
      <c r="Q633" s="6"/>
      <c r="AF633" s="22">
        <v>18.21</v>
      </c>
      <c r="AG633" s="22">
        <v>71</v>
      </c>
      <c r="AI633" s="6"/>
      <c r="AX633" s="22">
        <v>19.46</v>
      </c>
      <c r="AY633" s="22">
        <v>69</v>
      </c>
      <c r="BA633" s="6"/>
      <c r="BS633" s="22">
        <v>22.4</v>
      </c>
      <c r="BT633" s="22">
        <v>66</v>
      </c>
      <c r="BV633" s="6"/>
      <c r="CK633" s="22">
        <v>27.5</v>
      </c>
      <c r="CL633" s="22">
        <v>60</v>
      </c>
      <c r="CN633" s="6"/>
      <c r="DC633" s="22">
        <v>30.49</v>
      </c>
      <c r="DD633" s="22">
        <v>60</v>
      </c>
      <c r="DF633" s="6"/>
      <c r="DU633" s="22">
        <v>34.540000000000006</v>
      </c>
      <c r="DV633" s="22">
        <v>56</v>
      </c>
      <c r="DX633" s="6"/>
      <c r="EM633" s="22">
        <v>40.49</v>
      </c>
      <c r="EN633" s="22">
        <v>50</v>
      </c>
      <c r="EP633" s="6"/>
    </row>
    <row r="634" spans="14:146" x14ac:dyDescent="0.25">
      <c r="N634" s="22">
        <v>17.440000000000001</v>
      </c>
      <c r="O634" s="22">
        <v>72</v>
      </c>
      <c r="Q634" s="6"/>
      <c r="AF634" s="22">
        <v>18.2</v>
      </c>
      <c r="AG634" s="22">
        <v>71</v>
      </c>
      <c r="AI634" s="6"/>
      <c r="AX634" s="22">
        <v>19.45</v>
      </c>
      <c r="AY634" s="22">
        <v>69</v>
      </c>
      <c r="BA634" s="6"/>
      <c r="BS634" s="22">
        <v>22.39</v>
      </c>
      <c r="BT634" s="22">
        <v>66</v>
      </c>
      <c r="BV634" s="6"/>
      <c r="CK634" s="22">
        <v>27.49</v>
      </c>
      <c r="CL634" s="22">
        <v>60</v>
      </c>
      <c r="CN634" s="6"/>
      <c r="DC634" s="22">
        <v>30.48</v>
      </c>
      <c r="DD634" s="22">
        <v>60</v>
      </c>
      <c r="DF634" s="6"/>
      <c r="DU634" s="22">
        <v>34.53</v>
      </c>
      <c r="DV634" s="22">
        <v>56</v>
      </c>
      <c r="DX634" s="6"/>
      <c r="EM634" s="22">
        <v>40.480000000000004</v>
      </c>
      <c r="EN634" s="22">
        <v>50</v>
      </c>
      <c r="EP634" s="6"/>
    </row>
    <row r="635" spans="14:146" x14ac:dyDescent="0.25">
      <c r="N635" s="22">
        <v>17.43</v>
      </c>
      <c r="O635" s="22">
        <v>72</v>
      </c>
      <c r="Q635" s="6"/>
      <c r="AF635" s="22">
        <v>18.190000000000001</v>
      </c>
      <c r="AG635" s="22">
        <v>71</v>
      </c>
      <c r="AI635" s="6"/>
      <c r="AX635" s="22">
        <v>19.440000000000001</v>
      </c>
      <c r="AY635" s="22">
        <v>69</v>
      </c>
      <c r="BA635" s="6"/>
      <c r="BS635" s="22">
        <v>22.38</v>
      </c>
      <c r="BT635" s="22">
        <v>66</v>
      </c>
      <c r="BV635" s="6"/>
      <c r="CK635" s="22">
        <v>27.48</v>
      </c>
      <c r="CL635" s="22">
        <v>60</v>
      </c>
      <c r="CN635" s="6"/>
      <c r="DC635" s="22">
        <v>30.47</v>
      </c>
      <c r="DD635" s="22">
        <v>60</v>
      </c>
      <c r="DF635" s="6"/>
      <c r="DU635" s="22">
        <v>34.520000000000003</v>
      </c>
      <c r="DV635" s="22">
        <v>56</v>
      </c>
      <c r="DX635" s="6"/>
      <c r="EM635" s="22">
        <v>40.470000000000006</v>
      </c>
      <c r="EN635" s="22">
        <v>50</v>
      </c>
      <c r="EP635" s="6"/>
    </row>
    <row r="636" spans="14:146" x14ac:dyDescent="0.25">
      <c r="N636" s="22">
        <v>17.419999999999998</v>
      </c>
      <c r="O636" s="22">
        <v>72</v>
      </c>
      <c r="Q636" s="6"/>
      <c r="AF636" s="22">
        <v>18.18</v>
      </c>
      <c r="AG636" s="22">
        <v>71</v>
      </c>
      <c r="AI636" s="6"/>
      <c r="AX636" s="22">
        <v>19.43</v>
      </c>
      <c r="AY636" s="22">
        <v>69</v>
      </c>
      <c r="BA636" s="6"/>
      <c r="BS636" s="22">
        <v>22.37</v>
      </c>
      <c r="BT636" s="22">
        <v>66</v>
      </c>
      <c r="BV636" s="6"/>
      <c r="CK636" s="22">
        <v>27.47</v>
      </c>
      <c r="CL636" s="22">
        <v>60</v>
      </c>
      <c r="CN636" s="6"/>
      <c r="DC636" s="22">
        <v>30.46</v>
      </c>
      <c r="DD636" s="22">
        <v>60</v>
      </c>
      <c r="DF636" s="6"/>
      <c r="DU636" s="22">
        <v>34.510000000000005</v>
      </c>
      <c r="DV636" s="22">
        <v>56</v>
      </c>
      <c r="DX636" s="6"/>
      <c r="EM636" s="22">
        <v>40.46</v>
      </c>
      <c r="EN636" s="22">
        <v>50</v>
      </c>
      <c r="EP636" s="6"/>
    </row>
    <row r="637" spans="14:146" x14ac:dyDescent="0.25">
      <c r="N637" s="22">
        <v>17.41</v>
      </c>
      <c r="O637" s="22">
        <v>72</v>
      </c>
      <c r="Q637" s="6"/>
      <c r="AF637" s="22">
        <v>18.169999999999998</v>
      </c>
      <c r="AG637" s="22">
        <v>71</v>
      </c>
      <c r="AI637" s="6"/>
      <c r="AX637" s="22">
        <v>19.419999999999998</v>
      </c>
      <c r="AY637" s="22">
        <v>69</v>
      </c>
      <c r="BA637" s="6"/>
      <c r="BS637" s="22">
        <v>22.36</v>
      </c>
      <c r="BT637" s="22">
        <v>66</v>
      </c>
      <c r="BV637" s="6"/>
      <c r="CK637" s="22">
        <v>27.46</v>
      </c>
      <c r="CL637" s="22">
        <v>60</v>
      </c>
      <c r="CN637" s="6"/>
      <c r="DC637" s="22">
        <v>30.45</v>
      </c>
      <c r="DD637" s="22">
        <v>60</v>
      </c>
      <c r="DF637" s="6"/>
      <c r="DU637" s="22">
        <v>34.5</v>
      </c>
      <c r="DV637" s="22">
        <v>56</v>
      </c>
      <c r="DX637" s="6"/>
      <c r="EM637" s="22">
        <v>40.450000000000003</v>
      </c>
      <c r="EN637" s="22">
        <v>50</v>
      </c>
      <c r="EP637" s="6"/>
    </row>
    <row r="638" spans="14:146" x14ac:dyDescent="0.25">
      <c r="N638" s="22">
        <v>17.399999999999999</v>
      </c>
      <c r="O638" s="22">
        <v>72</v>
      </c>
      <c r="Q638" s="6"/>
      <c r="AF638" s="22">
        <v>18.16</v>
      </c>
      <c r="AG638" s="22">
        <v>71</v>
      </c>
      <c r="AI638" s="6"/>
      <c r="AX638" s="22">
        <v>19.41</v>
      </c>
      <c r="AY638" s="22">
        <v>69</v>
      </c>
      <c r="BA638" s="6"/>
      <c r="BS638" s="22">
        <v>22.35</v>
      </c>
      <c r="BT638" s="22">
        <v>66</v>
      </c>
      <c r="BV638" s="6"/>
      <c r="CK638" s="22">
        <v>27.45</v>
      </c>
      <c r="CL638" s="22">
        <v>60</v>
      </c>
      <c r="CN638" s="6"/>
      <c r="DC638" s="22">
        <v>30.44</v>
      </c>
      <c r="DD638" s="22">
        <v>60</v>
      </c>
      <c r="DF638" s="6"/>
      <c r="DU638" s="22">
        <v>34.49</v>
      </c>
      <c r="DV638" s="22">
        <v>57</v>
      </c>
      <c r="DX638" s="6"/>
      <c r="EM638" s="22">
        <v>40.440000000000005</v>
      </c>
      <c r="EN638" s="22">
        <v>50</v>
      </c>
      <c r="EP638" s="6"/>
    </row>
    <row r="639" spans="14:146" x14ac:dyDescent="0.25">
      <c r="N639" s="22">
        <v>17.39</v>
      </c>
      <c r="O639" s="22">
        <v>72</v>
      </c>
      <c r="Q639" s="6"/>
      <c r="AF639" s="22">
        <v>18.149999999999999</v>
      </c>
      <c r="AG639" s="22">
        <v>71</v>
      </c>
      <c r="AI639" s="6"/>
      <c r="AX639" s="22">
        <v>19.399999999999999</v>
      </c>
      <c r="AY639" s="22">
        <v>69</v>
      </c>
      <c r="BA639" s="6"/>
      <c r="BS639" s="22">
        <v>22.34</v>
      </c>
      <c r="BT639" s="22">
        <v>66</v>
      </c>
      <c r="BV639" s="6"/>
      <c r="CK639" s="22">
        <v>27.44</v>
      </c>
      <c r="CL639" s="22">
        <v>60</v>
      </c>
      <c r="CN639" s="6"/>
      <c r="DC639" s="22">
        <v>30.43</v>
      </c>
      <c r="DD639" s="22">
        <v>60</v>
      </c>
      <c r="DF639" s="6"/>
      <c r="DU639" s="22">
        <v>34.480000000000004</v>
      </c>
      <c r="DV639" s="22">
        <v>57</v>
      </c>
      <c r="DX639" s="6"/>
      <c r="EM639" s="22">
        <v>40.430000000000007</v>
      </c>
      <c r="EN639" s="22">
        <v>50</v>
      </c>
      <c r="EP639" s="6"/>
    </row>
    <row r="640" spans="14:146" x14ac:dyDescent="0.25">
      <c r="N640" s="22">
        <v>17.38</v>
      </c>
      <c r="O640" s="22">
        <v>72</v>
      </c>
      <c r="Q640" s="6"/>
      <c r="AF640" s="22">
        <v>18.14</v>
      </c>
      <c r="AG640" s="22">
        <v>71</v>
      </c>
      <c r="AI640" s="6"/>
      <c r="AX640" s="22">
        <v>19.39</v>
      </c>
      <c r="AY640" s="22">
        <v>69</v>
      </c>
      <c r="BA640" s="6"/>
      <c r="BS640" s="22">
        <v>22.33</v>
      </c>
      <c r="BT640" s="22">
        <v>66</v>
      </c>
      <c r="BV640" s="6"/>
      <c r="CK640" s="22">
        <v>27.43</v>
      </c>
      <c r="CL640" s="22">
        <v>60</v>
      </c>
      <c r="CN640" s="6"/>
      <c r="DC640" s="22">
        <v>30.419999999999998</v>
      </c>
      <c r="DD640" s="22">
        <v>60</v>
      </c>
      <c r="DF640" s="6"/>
      <c r="DU640" s="22">
        <v>34.470000000000006</v>
      </c>
      <c r="DV640" s="22">
        <v>57</v>
      </c>
      <c r="DX640" s="6"/>
      <c r="EM640" s="22">
        <v>40.42</v>
      </c>
      <c r="EN640" s="22">
        <v>50</v>
      </c>
      <c r="EP640" s="6"/>
    </row>
    <row r="641" spans="14:146" x14ac:dyDescent="0.25">
      <c r="N641" s="22">
        <v>17.37</v>
      </c>
      <c r="O641" s="22">
        <v>72</v>
      </c>
      <c r="Q641" s="6"/>
      <c r="AF641" s="22">
        <v>18.13</v>
      </c>
      <c r="AG641" s="22">
        <v>71</v>
      </c>
      <c r="AI641" s="6"/>
      <c r="AX641" s="22">
        <v>19.38</v>
      </c>
      <c r="AY641" s="22">
        <v>69</v>
      </c>
      <c r="BA641" s="6"/>
      <c r="BS641" s="22">
        <v>22.32</v>
      </c>
      <c r="BT641" s="22">
        <v>66</v>
      </c>
      <c r="BV641" s="6"/>
      <c r="CK641" s="22">
        <v>27.419999999999998</v>
      </c>
      <c r="CL641" s="22">
        <v>60</v>
      </c>
      <c r="CN641" s="6"/>
      <c r="DC641" s="22">
        <v>30.41</v>
      </c>
      <c r="DD641" s="22">
        <v>60</v>
      </c>
      <c r="DF641" s="6"/>
      <c r="DU641" s="22">
        <v>34.46</v>
      </c>
      <c r="DV641" s="22">
        <v>57</v>
      </c>
      <c r="DX641" s="6"/>
      <c r="EM641" s="22">
        <v>40.410000000000004</v>
      </c>
      <c r="EN641" s="22">
        <v>50</v>
      </c>
      <c r="EP641" s="6"/>
    </row>
    <row r="642" spans="14:146" x14ac:dyDescent="0.25">
      <c r="N642" s="22">
        <v>17.36</v>
      </c>
      <c r="O642" s="22">
        <v>72</v>
      </c>
      <c r="Q642" s="6"/>
      <c r="AF642" s="22">
        <v>18.12</v>
      </c>
      <c r="AG642" s="22">
        <v>71</v>
      </c>
      <c r="AI642" s="6"/>
      <c r="AX642" s="22">
        <v>19.37</v>
      </c>
      <c r="AY642" s="22">
        <v>69</v>
      </c>
      <c r="BA642" s="6"/>
      <c r="BS642" s="22">
        <v>22.31</v>
      </c>
      <c r="BT642" s="22">
        <v>66</v>
      </c>
      <c r="BV642" s="6"/>
      <c r="CK642" s="22">
        <v>27.41</v>
      </c>
      <c r="CL642" s="22">
        <v>60</v>
      </c>
      <c r="CN642" s="6"/>
      <c r="DC642" s="22">
        <v>30.4</v>
      </c>
      <c r="DD642" s="22">
        <v>60</v>
      </c>
      <c r="DF642" s="6"/>
      <c r="DU642" s="22">
        <v>34.450000000000003</v>
      </c>
      <c r="DV642" s="22">
        <v>57</v>
      </c>
      <c r="DX642" s="6"/>
      <c r="EM642" s="22">
        <v>40.400000000000006</v>
      </c>
      <c r="EN642" s="22">
        <v>50</v>
      </c>
      <c r="EP642" s="6"/>
    </row>
    <row r="643" spans="14:146" x14ac:dyDescent="0.25">
      <c r="N643" s="22">
        <v>17.350000000000001</v>
      </c>
      <c r="O643" s="22">
        <v>72</v>
      </c>
      <c r="Q643" s="6"/>
      <c r="AF643" s="22">
        <v>18.11</v>
      </c>
      <c r="AG643" s="22">
        <v>71</v>
      </c>
      <c r="AI643" s="6"/>
      <c r="AX643" s="22">
        <v>19.36</v>
      </c>
      <c r="AY643" s="22">
        <v>69</v>
      </c>
      <c r="BA643" s="6"/>
      <c r="BS643" s="22">
        <v>22.3</v>
      </c>
      <c r="BT643" s="22">
        <v>66</v>
      </c>
      <c r="BV643" s="6"/>
      <c r="CK643" s="22">
        <v>27.4</v>
      </c>
      <c r="CL643" s="22">
        <v>60</v>
      </c>
      <c r="CN643" s="6"/>
      <c r="DC643" s="22">
        <v>30.39</v>
      </c>
      <c r="DD643" s="22">
        <v>60</v>
      </c>
      <c r="DF643" s="6"/>
      <c r="DU643" s="22">
        <v>34.440000000000005</v>
      </c>
      <c r="DV643" s="22">
        <v>57</v>
      </c>
      <c r="DX643" s="6"/>
      <c r="EM643" s="22">
        <v>40.39</v>
      </c>
      <c r="EN643" s="22">
        <v>50</v>
      </c>
      <c r="EP643" s="6"/>
    </row>
    <row r="644" spans="14:146" x14ac:dyDescent="0.25">
      <c r="N644" s="22">
        <v>17.34</v>
      </c>
      <c r="O644" s="22">
        <v>72</v>
      </c>
      <c r="Q644" s="6"/>
      <c r="AF644" s="22">
        <v>18.100000000000001</v>
      </c>
      <c r="AG644" s="22">
        <v>72</v>
      </c>
      <c r="AI644" s="6"/>
      <c r="AX644" s="22">
        <v>19.350000000000001</v>
      </c>
      <c r="AY644" s="22">
        <v>69</v>
      </c>
      <c r="BA644" s="6"/>
      <c r="BS644" s="22">
        <v>22.29</v>
      </c>
      <c r="BT644" s="22">
        <v>66</v>
      </c>
      <c r="BV644" s="6"/>
      <c r="CK644" s="22">
        <v>27.39</v>
      </c>
      <c r="CL644" s="22">
        <v>60</v>
      </c>
      <c r="CN644" s="6"/>
      <c r="DC644" s="22">
        <v>30.38</v>
      </c>
      <c r="DD644" s="22">
        <v>60</v>
      </c>
      <c r="DF644" s="6"/>
      <c r="DU644" s="22">
        <v>34.430000000000007</v>
      </c>
      <c r="DV644" s="22">
        <v>57</v>
      </c>
      <c r="DX644" s="6"/>
      <c r="EM644" s="22">
        <v>40.380000000000003</v>
      </c>
      <c r="EN644" s="22">
        <v>50</v>
      </c>
      <c r="EP644" s="6"/>
    </row>
    <row r="645" spans="14:146" x14ac:dyDescent="0.25">
      <c r="N645" s="22">
        <v>17.329999999999998</v>
      </c>
      <c r="O645" s="22">
        <v>72</v>
      </c>
      <c r="Q645" s="6"/>
      <c r="AF645" s="22">
        <v>18.09</v>
      </c>
      <c r="AG645" s="22">
        <v>72</v>
      </c>
      <c r="AI645" s="6"/>
      <c r="AX645" s="22">
        <v>19.34</v>
      </c>
      <c r="AY645" s="22">
        <v>69</v>
      </c>
      <c r="BA645" s="6"/>
      <c r="BS645" s="22">
        <v>22.28</v>
      </c>
      <c r="BT645" s="22">
        <v>66</v>
      </c>
      <c r="BV645" s="6"/>
      <c r="CK645" s="22">
        <v>27.38</v>
      </c>
      <c r="CL645" s="22">
        <v>60</v>
      </c>
      <c r="CN645" s="6"/>
      <c r="DC645" s="22">
        <v>30.37</v>
      </c>
      <c r="DD645" s="22">
        <v>60</v>
      </c>
      <c r="DF645" s="6"/>
      <c r="DU645" s="22">
        <v>34.42</v>
      </c>
      <c r="DV645" s="22">
        <v>58</v>
      </c>
      <c r="DX645" s="6"/>
      <c r="EM645" s="22">
        <v>40.370000000000005</v>
      </c>
      <c r="EN645" s="22">
        <v>50</v>
      </c>
      <c r="EP645" s="6"/>
    </row>
    <row r="646" spans="14:146" x14ac:dyDescent="0.25">
      <c r="N646" s="22">
        <v>17.32</v>
      </c>
      <c r="O646" s="22">
        <v>72</v>
      </c>
      <c r="Q646" s="6"/>
      <c r="AF646" s="22">
        <v>18.079999999999998</v>
      </c>
      <c r="AG646" s="22">
        <v>72</v>
      </c>
      <c r="AI646" s="6"/>
      <c r="AX646" s="22">
        <v>19.329999999999998</v>
      </c>
      <c r="AY646" s="22">
        <v>69</v>
      </c>
      <c r="BA646" s="6"/>
      <c r="BS646" s="22">
        <v>22.27</v>
      </c>
      <c r="BT646" s="22">
        <v>66</v>
      </c>
      <c r="BV646" s="6"/>
      <c r="CK646" s="22">
        <v>27.37</v>
      </c>
      <c r="CL646" s="22">
        <v>60</v>
      </c>
      <c r="CN646" s="6"/>
      <c r="DC646" s="22">
        <v>30.36</v>
      </c>
      <c r="DD646" s="22">
        <v>60</v>
      </c>
      <c r="DF646" s="6"/>
      <c r="DU646" s="22">
        <v>34.410000000000004</v>
      </c>
      <c r="DV646" s="22">
        <v>58</v>
      </c>
      <c r="DX646" s="6"/>
      <c r="EM646" s="22">
        <v>40.360000000000007</v>
      </c>
      <c r="EN646" s="22">
        <v>50</v>
      </c>
      <c r="EP646" s="6"/>
    </row>
    <row r="647" spans="14:146" x14ac:dyDescent="0.25">
      <c r="N647" s="22">
        <v>17.309999999999999</v>
      </c>
      <c r="O647" s="22">
        <v>72</v>
      </c>
      <c r="Q647" s="6"/>
      <c r="AF647" s="22">
        <v>18.07</v>
      </c>
      <c r="AG647" s="22">
        <v>72</v>
      </c>
      <c r="AI647" s="6"/>
      <c r="AX647" s="22">
        <v>19.32</v>
      </c>
      <c r="AY647" s="22">
        <v>70</v>
      </c>
      <c r="BA647" s="6"/>
      <c r="BS647" s="22">
        <v>22.26</v>
      </c>
      <c r="BT647" s="22">
        <v>66</v>
      </c>
      <c r="BV647" s="6"/>
      <c r="CK647" s="22">
        <v>27.36</v>
      </c>
      <c r="CL647" s="22">
        <v>60</v>
      </c>
      <c r="CN647" s="6"/>
      <c r="DC647" s="22">
        <v>30.35</v>
      </c>
      <c r="DD647" s="22">
        <v>60</v>
      </c>
      <c r="DF647" s="6"/>
      <c r="DU647" s="22">
        <v>34.400000000000006</v>
      </c>
      <c r="DV647" s="22">
        <v>58</v>
      </c>
      <c r="DX647" s="6"/>
      <c r="EM647" s="22">
        <v>40.35</v>
      </c>
      <c r="EN647" s="22">
        <v>50</v>
      </c>
      <c r="EP647" s="6"/>
    </row>
    <row r="648" spans="14:146" x14ac:dyDescent="0.25">
      <c r="N648" s="22">
        <v>17.3</v>
      </c>
      <c r="O648" s="22">
        <v>73</v>
      </c>
      <c r="Q648" s="6"/>
      <c r="AF648" s="22">
        <v>18.059999999999999</v>
      </c>
      <c r="AG648" s="22">
        <v>72</v>
      </c>
      <c r="AI648" s="6"/>
      <c r="AX648" s="22">
        <v>19.309999999999999</v>
      </c>
      <c r="AY648" s="22">
        <v>70</v>
      </c>
      <c r="BA648" s="6"/>
      <c r="BS648" s="22">
        <v>22.25</v>
      </c>
      <c r="BT648" s="22">
        <v>66</v>
      </c>
      <c r="BV648" s="6"/>
      <c r="CK648" s="22">
        <v>27.35</v>
      </c>
      <c r="CL648" s="22">
        <v>61</v>
      </c>
      <c r="CN648" s="6"/>
      <c r="DC648" s="22">
        <v>30.34</v>
      </c>
      <c r="DD648" s="22">
        <v>60</v>
      </c>
      <c r="DF648" s="6"/>
      <c r="DU648" s="22">
        <v>34.39</v>
      </c>
      <c r="DV648" s="22">
        <v>58</v>
      </c>
      <c r="DX648" s="6"/>
      <c r="EM648" s="22">
        <v>40.340000000000003</v>
      </c>
      <c r="EN648" s="22">
        <v>50</v>
      </c>
      <c r="EP648" s="6"/>
    </row>
    <row r="649" spans="14:146" x14ac:dyDescent="0.25">
      <c r="N649" s="22">
        <v>17.29</v>
      </c>
      <c r="O649" s="22">
        <v>73</v>
      </c>
      <c r="Q649" s="6"/>
      <c r="AF649" s="22">
        <v>18.05</v>
      </c>
      <c r="AG649" s="22">
        <v>72</v>
      </c>
      <c r="AI649" s="6"/>
      <c r="AX649" s="22">
        <v>19.3</v>
      </c>
      <c r="AY649" s="22">
        <v>70</v>
      </c>
      <c r="BA649" s="6"/>
      <c r="BS649" s="22">
        <v>22.24</v>
      </c>
      <c r="BT649" s="22">
        <v>66</v>
      </c>
      <c r="BV649" s="6"/>
      <c r="CK649" s="22">
        <v>27.34</v>
      </c>
      <c r="CL649" s="22">
        <v>61</v>
      </c>
      <c r="CN649" s="6"/>
      <c r="DC649" s="22">
        <v>30.33</v>
      </c>
      <c r="DD649" s="22">
        <v>60</v>
      </c>
      <c r="DF649" s="6"/>
      <c r="DU649" s="22">
        <v>34.380000000000003</v>
      </c>
      <c r="DV649" s="22">
        <v>58</v>
      </c>
      <c r="DX649" s="6"/>
      <c r="EM649" s="22">
        <v>40.330000000000005</v>
      </c>
      <c r="EN649" s="22">
        <v>50</v>
      </c>
      <c r="EP649" s="6"/>
    </row>
    <row r="650" spans="14:146" x14ac:dyDescent="0.25">
      <c r="N650" s="22">
        <v>17.28</v>
      </c>
      <c r="O650" s="22">
        <v>73</v>
      </c>
      <c r="Q650" s="6"/>
      <c r="AF650" s="22">
        <v>18.04</v>
      </c>
      <c r="AG650" s="22">
        <v>72</v>
      </c>
      <c r="AI650" s="6"/>
      <c r="AX650" s="22">
        <v>19.29</v>
      </c>
      <c r="AY650" s="22">
        <v>70</v>
      </c>
      <c r="BA650" s="6"/>
      <c r="BS650" s="22">
        <v>22.23</v>
      </c>
      <c r="BT650" s="22">
        <v>66</v>
      </c>
      <c r="BV650" s="6"/>
      <c r="CK650" s="22">
        <v>27.33</v>
      </c>
      <c r="CL650" s="22">
        <v>61</v>
      </c>
      <c r="CN650" s="6"/>
      <c r="DC650" s="22">
        <v>30.32</v>
      </c>
      <c r="DD650" s="22">
        <v>60</v>
      </c>
      <c r="DF650" s="6"/>
      <c r="DU650" s="22">
        <v>34.370000000000005</v>
      </c>
      <c r="DV650" s="22">
        <v>58</v>
      </c>
      <c r="DX650" s="6"/>
      <c r="EM650" s="22">
        <v>40.32</v>
      </c>
      <c r="EN650" s="22">
        <v>50</v>
      </c>
      <c r="EP650" s="6"/>
    </row>
    <row r="651" spans="14:146" x14ac:dyDescent="0.25">
      <c r="N651" s="22">
        <v>17.27</v>
      </c>
      <c r="O651" s="22">
        <v>73</v>
      </c>
      <c r="Q651" s="6"/>
      <c r="AF651" s="22">
        <v>18.03</v>
      </c>
      <c r="AG651" s="22">
        <v>72</v>
      </c>
      <c r="AI651" s="6"/>
      <c r="AX651" s="22">
        <v>19.28</v>
      </c>
      <c r="AY651" s="22">
        <v>70</v>
      </c>
      <c r="BA651" s="6"/>
      <c r="BS651" s="22">
        <v>22.22</v>
      </c>
      <c r="BT651" s="22">
        <v>67</v>
      </c>
      <c r="BV651" s="6"/>
      <c r="CK651" s="22">
        <v>27.32</v>
      </c>
      <c r="CL651" s="22">
        <v>61</v>
      </c>
      <c r="CN651" s="6"/>
      <c r="DC651" s="22">
        <v>30.31</v>
      </c>
      <c r="DD651" s="22">
        <v>60</v>
      </c>
      <c r="DF651" s="6"/>
      <c r="DU651" s="22">
        <v>34.360000000000007</v>
      </c>
      <c r="DV651" s="22">
        <v>58</v>
      </c>
      <c r="DX651" s="6"/>
      <c r="EM651" s="22">
        <v>40.31</v>
      </c>
      <c r="EN651" s="22">
        <v>50</v>
      </c>
      <c r="EP651" s="6"/>
    </row>
    <row r="652" spans="14:146" x14ac:dyDescent="0.25">
      <c r="N652" s="22">
        <v>17.260000000000002</v>
      </c>
      <c r="O652" s="22">
        <v>73</v>
      </c>
      <c r="Q652" s="6"/>
      <c r="AF652" s="22">
        <v>18.02</v>
      </c>
      <c r="AG652" s="22">
        <v>72</v>
      </c>
      <c r="AI652" s="6"/>
      <c r="AX652" s="22">
        <v>19.27</v>
      </c>
      <c r="AY652" s="22">
        <v>70</v>
      </c>
      <c r="BA652" s="6"/>
      <c r="BS652" s="22">
        <v>22.21</v>
      </c>
      <c r="BT652" s="22">
        <v>67</v>
      </c>
      <c r="BV652" s="6"/>
      <c r="CK652" s="22">
        <v>27.31</v>
      </c>
      <c r="CL652" s="22">
        <v>61</v>
      </c>
      <c r="CN652" s="6"/>
      <c r="DC652" s="22">
        <v>30.3</v>
      </c>
      <c r="DD652" s="22">
        <v>60</v>
      </c>
      <c r="DF652" s="6"/>
      <c r="DU652" s="22">
        <v>34.35</v>
      </c>
      <c r="DV652" s="22">
        <v>58</v>
      </c>
      <c r="DX652" s="6"/>
      <c r="EM652" s="22">
        <v>40.300000000000004</v>
      </c>
      <c r="EN652" s="22">
        <v>51</v>
      </c>
      <c r="EP652" s="6"/>
    </row>
    <row r="653" spans="14:146" x14ac:dyDescent="0.25">
      <c r="N653" s="22">
        <v>17.25</v>
      </c>
      <c r="O653" s="22">
        <v>73</v>
      </c>
      <c r="Q653" s="6"/>
      <c r="AF653" s="22">
        <v>18.010000000000002</v>
      </c>
      <c r="AG653" s="22">
        <v>72</v>
      </c>
      <c r="AI653" s="6"/>
      <c r="AX653" s="22">
        <v>19.260000000000002</v>
      </c>
      <c r="AY653" s="22">
        <v>70</v>
      </c>
      <c r="BA653" s="6"/>
      <c r="BS653" s="22">
        <v>22.2</v>
      </c>
      <c r="BT653" s="22">
        <v>67</v>
      </c>
      <c r="BV653" s="6"/>
      <c r="CK653" s="22">
        <v>27.3</v>
      </c>
      <c r="CL653" s="22">
        <v>61</v>
      </c>
      <c r="CN653" s="6"/>
      <c r="DC653" s="22">
        <v>30.29</v>
      </c>
      <c r="DD653" s="22">
        <v>60</v>
      </c>
      <c r="DF653" s="6"/>
      <c r="DU653" s="22">
        <v>34.340000000000003</v>
      </c>
      <c r="DV653" s="22">
        <v>58</v>
      </c>
      <c r="DX653" s="6"/>
      <c r="EM653" s="22">
        <v>40.290000000000006</v>
      </c>
      <c r="EN653" s="22">
        <v>51</v>
      </c>
      <c r="EP653" s="6"/>
    </row>
    <row r="654" spans="14:146" x14ac:dyDescent="0.25">
      <c r="N654" s="22">
        <v>17.239999999999998</v>
      </c>
      <c r="O654" s="22">
        <v>73</v>
      </c>
      <c r="Q654" s="6"/>
      <c r="AF654" s="22">
        <v>18</v>
      </c>
      <c r="AG654" s="22">
        <v>72</v>
      </c>
      <c r="AI654" s="6"/>
      <c r="AX654" s="22">
        <v>19.25</v>
      </c>
      <c r="AY654" s="22">
        <v>70</v>
      </c>
      <c r="BA654" s="6"/>
      <c r="BS654" s="22">
        <v>22.19</v>
      </c>
      <c r="BT654" s="22">
        <v>67</v>
      </c>
      <c r="BV654" s="6"/>
      <c r="CK654" s="22">
        <v>27.29</v>
      </c>
      <c r="CL654" s="22">
        <v>61</v>
      </c>
      <c r="CN654" s="6"/>
      <c r="DC654" s="22">
        <v>30.28</v>
      </c>
      <c r="DD654" s="22">
        <v>60</v>
      </c>
      <c r="DF654" s="6"/>
      <c r="DU654" s="22">
        <v>34.330000000000005</v>
      </c>
      <c r="DV654" s="22">
        <v>58</v>
      </c>
      <c r="DX654" s="6"/>
      <c r="EM654" s="22">
        <v>40.28</v>
      </c>
      <c r="EN654" s="22">
        <v>51</v>
      </c>
      <c r="EP654" s="6"/>
    </row>
    <row r="655" spans="14:146" x14ac:dyDescent="0.25">
      <c r="N655" s="22">
        <v>17.23</v>
      </c>
      <c r="O655" s="22">
        <v>73</v>
      </c>
      <c r="Q655" s="6"/>
      <c r="AF655" s="22">
        <v>17.59</v>
      </c>
      <c r="AG655" s="22">
        <v>72</v>
      </c>
      <c r="AI655" s="6"/>
      <c r="AX655" s="22">
        <v>19.239999999999998</v>
      </c>
      <c r="AY655" s="22">
        <v>70</v>
      </c>
      <c r="BA655" s="6"/>
      <c r="BS655" s="22">
        <v>22.18</v>
      </c>
      <c r="BT655" s="22">
        <v>67</v>
      </c>
      <c r="BV655" s="6"/>
      <c r="CK655" s="22">
        <v>27.28</v>
      </c>
      <c r="CL655" s="22">
        <v>61</v>
      </c>
      <c r="CN655" s="6"/>
      <c r="DC655" s="22">
        <v>30.27</v>
      </c>
      <c r="DD655" s="22">
        <v>60</v>
      </c>
      <c r="DF655" s="6"/>
      <c r="DU655" s="22">
        <v>34.32</v>
      </c>
      <c r="DV655" s="22">
        <v>58</v>
      </c>
      <c r="DX655" s="6"/>
      <c r="EM655" s="22">
        <v>40.270000000000003</v>
      </c>
      <c r="EN655" s="22">
        <v>51</v>
      </c>
      <c r="EP655" s="6"/>
    </row>
    <row r="656" spans="14:146" x14ac:dyDescent="0.25">
      <c r="N656" s="22">
        <v>17.22</v>
      </c>
      <c r="O656" s="22">
        <v>73</v>
      </c>
      <c r="Q656" s="6"/>
      <c r="AF656" s="22">
        <v>17.579999999999998</v>
      </c>
      <c r="AG656" s="22">
        <v>72</v>
      </c>
      <c r="AI656" s="6"/>
      <c r="AX656" s="22">
        <v>19.23</v>
      </c>
      <c r="AY656" s="22">
        <v>70</v>
      </c>
      <c r="BA656" s="6"/>
      <c r="BS656" s="22">
        <v>22.169999999999998</v>
      </c>
      <c r="BT656" s="22">
        <v>67</v>
      </c>
      <c r="BV656" s="6"/>
      <c r="CK656" s="22">
        <v>27.27</v>
      </c>
      <c r="CL656" s="22">
        <v>61</v>
      </c>
      <c r="CN656" s="6"/>
      <c r="DC656" s="22">
        <v>30.26</v>
      </c>
      <c r="DD656" s="22">
        <v>60</v>
      </c>
      <c r="DF656" s="6"/>
      <c r="DU656" s="22">
        <v>34.31</v>
      </c>
      <c r="DV656" s="22">
        <v>58</v>
      </c>
      <c r="DX656" s="6"/>
      <c r="EM656" s="22">
        <v>40.260000000000005</v>
      </c>
      <c r="EN656" s="22">
        <v>51</v>
      </c>
      <c r="EP656" s="6"/>
    </row>
    <row r="657" spans="14:146" x14ac:dyDescent="0.25">
      <c r="N657" s="22">
        <v>17.21</v>
      </c>
      <c r="O657" s="22">
        <v>73</v>
      </c>
      <c r="Q657" s="6"/>
      <c r="AF657" s="22">
        <v>17.57</v>
      </c>
      <c r="AG657" s="22">
        <v>72</v>
      </c>
      <c r="AI657" s="6"/>
      <c r="AX657" s="22">
        <v>19.22</v>
      </c>
      <c r="AY657" s="22">
        <v>70</v>
      </c>
      <c r="BA657" s="6"/>
      <c r="BS657" s="22">
        <v>22.16</v>
      </c>
      <c r="BT657" s="22">
        <v>67</v>
      </c>
      <c r="BV657" s="6"/>
      <c r="CK657" s="22">
        <v>27.26</v>
      </c>
      <c r="CL657" s="22">
        <v>61</v>
      </c>
      <c r="CN657" s="6"/>
      <c r="DC657" s="22">
        <v>30.25</v>
      </c>
      <c r="DD657" s="22">
        <v>61</v>
      </c>
      <c r="DF657" s="6"/>
      <c r="DU657" s="22">
        <v>34.300000000000004</v>
      </c>
      <c r="DV657" s="22">
        <v>58</v>
      </c>
      <c r="DX657" s="6"/>
      <c r="EM657" s="22">
        <v>40.25</v>
      </c>
      <c r="EN657" s="22">
        <v>51</v>
      </c>
      <c r="EP657" s="6"/>
    </row>
    <row r="658" spans="14:146" x14ac:dyDescent="0.25">
      <c r="N658" s="22">
        <v>17.2</v>
      </c>
      <c r="O658" s="22">
        <v>73</v>
      </c>
      <c r="Q658" s="6"/>
      <c r="AF658" s="22">
        <v>17.559999999999999</v>
      </c>
      <c r="AG658" s="22">
        <v>72</v>
      </c>
      <c r="AI658" s="6"/>
      <c r="AX658" s="22">
        <v>19.21</v>
      </c>
      <c r="AY658" s="22">
        <v>70</v>
      </c>
      <c r="BA658" s="6"/>
      <c r="BS658" s="22">
        <v>22.15</v>
      </c>
      <c r="BT658" s="22">
        <v>67</v>
      </c>
      <c r="BV658" s="6"/>
      <c r="CK658" s="22">
        <v>27.25</v>
      </c>
      <c r="CL658" s="22">
        <v>61</v>
      </c>
      <c r="CN658" s="6"/>
      <c r="DC658" s="22">
        <v>30.24</v>
      </c>
      <c r="DD658" s="22">
        <v>61</v>
      </c>
      <c r="DF658" s="6"/>
      <c r="DU658" s="22">
        <v>34.290000000000006</v>
      </c>
      <c r="DV658" s="22">
        <v>58</v>
      </c>
      <c r="DX658" s="6"/>
      <c r="EM658" s="22">
        <v>40.24</v>
      </c>
      <c r="EN658" s="22">
        <v>51</v>
      </c>
      <c r="EP658" s="6"/>
    </row>
    <row r="659" spans="14:146" x14ac:dyDescent="0.25">
      <c r="N659" s="22">
        <v>17.190000000000001</v>
      </c>
      <c r="O659" s="22">
        <v>73</v>
      </c>
      <c r="Q659" s="6"/>
      <c r="AF659" s="22">
        <v>17.55</v>
      </c>
      <c r="AG659" s="22">
        <v>72</v>
      </c>
      <c r="AI659" s="6"/>
      <c r="AX659" s="22">
        <v>19.2</v>
      </c>
      <c r="AY659" s="22">
        <v>70</v>
      </c>
      <c r="BA659" s="6"/>
      <c r="BS659" s="22">
        <v>22.14</v>
      </c>
      <c r="BT659" s="22">
        <v>67</v>
      </c>
      <c r="BV659" s="6"/>
      <c r="CK659" s="22">
        <v>27.24</v>
      </c>
      <c r="CL659" s="22">
        <v>61</v>
      </c>
      <c r="CN659" s="6"/>
      <c r="DC659" s="22">
        <v>30.23</v>
      </c>
      <c r="DD659" s="22">
        <v>61</v>
      </c>
      <c r="DF659" s="6"/>
      <c r="DU659" s="22">
        <v>34.28</v>
      </c>
      <c r="DV659" s="22">
        <v>58</v>
      </c>
      <c r="DX659" s="6"/>
      <c r="EM659" s="22">
        <v>40.230000000000004</v>
      </c>
      <c r="EN659" s="22">
        <v>51</v>
      </c>
      <c r="EP659" s="6"/>
    </row>
    <row r="660" spans="14:146" x14ac:dyDescent="0.25">
      <c r="N660" s="22">
        <v>17.18</v>
      </c>
      <c r="O660" s="22">
        <v>73</v>
      </c>
      <c r="Q660" s="6"/>
      <c r="AF660" s="22">
        <v>17.54</v>
      </c>
      <c r="AG660" s="22">
        <v>72</v>
      </c>
      <c r="AI660" s="6"/>
      <c r="AX660" s="22">
        <v>19.190000000000001</v>
      </c>
      <c r="AY660" s="22">
        <v>70</v>
      </c>
      <c r="BA660" s="6"/>
      <c r="BS660" s="22">
        <v>22.13</v>
      </c>
      <c r="BT660" s="22">
        <v>67</v>
      </c>
      <c r="BV660" s="6"/>
      <c r="CK660" s="22">
        <v>27.23</v>
      </c>
      <c r="CL660" s="22">
        <v>61</v>
      </c>
      <c r="CN660" s="6"/>
      <c r="DC660" s="22">
        <v>30.22</v>
      </c>
      <c r="DD660" s="22">
        <v>61</v>
      </c>
      <c r="DF660" s="6"/>
      <c r="DU660" s="22">
        <v>34.270000000000003</v>
      </c>
      <c r="DV660" s="22">
        <v>58</v>
      </c>
      <c r="DX660" s="6"/>
      <c r="EM660" s="22">
        <v>40.220000000000006</v>
      </c>
      <c r="EN660" s="22">
        <v>51</v>
      </c>
      <c r="EP660" s="6"/>
    </row>
    <row r="661" spans="14:146" x14ac:dyDescent="0.25">
      <c r="N661" s="22">
        <v>17.169999999999998</v>
      </c>
      <c r="O661" s="22">
        <v>73</v>
      </c>
      <c r="Q661" s="6"/>
      <c r="AF661" s="22">
        <v>17.53</v>
      </c>
      <c r="AG661" s="22">
        <v>72</v>
      </c>
      <c r="AI661" s="6"/>
      <c r="AX661" s="22">
        <v>19.18</v>
      </c>
      <c r="AY661" s="22">
        <v>70</v>
      </c>
      <c r="BA661" s="6"/>
      <c r="BS661" s="22">
        <v>22.12</v>
      </c>
      <c r="BT661" s="22">
        <v>67</v>
      </c>
      <c r="BV661" s="6"/>
      <c r="CK661" s="22">
        <v>27.22</v>
      </c>
      <c r="CL661" s="22">
        <v>61</v>
      </c>
      <c r="CN661" s="6"/>
      <c r="DC661" s="22">
        <v>30.21</v>
      </c>
      <c r="DD661" s="22">
        <v>61</v>
      </c>
      <c r="DF661" s="6"/>
      <c r="DU661" s="22">
        <v>34.260000000000005</v>
      </c>
      <c r="DV661" s="22">
        <v>58</v>
      </c>
      <c r="DX661" s="6"/>
      <c r="EM661" s="22">
        <v>40.21</v>
      </c>
      <c r="EN661" s="22">
        <v>51</v>
      </c>
      <c r="EP661" s="6"/>
    </row>
    <row r="662" spans="14:146" x14ac:dyDescent="0.25">
      <c r="N662" s="22">
        <v>17.16</v>
      </c>
      <c r="O662" s="22">
        <v>73</v>
      </c>
      <c r="Q662" s="6"/>
      <c r="AF662" s="22">
        <v>17.52</v>
      </c>
      <c r="AG662" s="22">
        <v>72</v>
      </c>
      <c r="AI662" s="6"/>
      <c r="AX662" s="22">
        <v>19.169999999999998</v>
      </c>
      <c r="AY662" s="22">
        <v>70</v>
      </c>
      <c r="BA662" s="6"/>
      <c r="BS662" s="22">
        <v>22.11</v>
      </c>
      <c r="BT662" s="22">
        <v>67</v>
      </c>
      <c r="BV662" s="6"/>
      <c r="CK662" s="22">
        <v>27.21</v>
      </c>
      <c r="CL662" s="22">
        <v>61</v>
      </c>
      <c r="CN662" s="6"/>
      <c r="DC662" s="22">
        <v>30.2</v>
      </c>
      <c r="DD662" s="22">
        <v>61</v>
      </c>
      <c r="DF662" s="6"/>
      <c r="DU662" s="22">
        <v>34.25</v>
      </c>
      <c r="DV662" s="22">
        <v>58</v>
      </c>
      <c r="DX662" s="6"/>
      <c r="EM662" s="22">
        <v>40.200000000000003</v>
      </c>
      <c r="EN662" s="22">
        <v>51</v>
      </c>
      <c r="EP662" s="6"/>
    </row>
    <row r="663" spans="14:146" x14ac:dyDescent="0.25">
      <c r="N663" s="22">
        <v>17.149999999999999</v>
      </c>
      <c r="O663" s="22">
        <v>73</v>
      </c>
      <c r="Q663" s="6"/>
      <c r="AF663" s="22">
        <v>17.510000000000002</v>
      </c>
      <c r="AG663" s="22">
        <v>72</v>
      </c>
      <c r="AI663" s="6"/>
      <c r="AX663" s="22">
        <v>19.16</v>
      </c>
      <c r="AY663" s="22">
        <v>70</v>
      </c>
      <c r="BA663" s="6"/>
      <c r="BS663" s="22">
        <v>22.1</v>
      </c>
      <c r="BT663" s="22">
        <v>67</v>
      </c>
      <c r="BV663" s="6"/>
      <c r="CK663" s="22">
        <v>27.2</v>
      </c>
      <c r="CL663" s="22">
        <v>61</v>
      </c>
      <c r="CN663" s="6"/>
      <c r="DC663" s="22">
        <v>30.19</v>
      </c>
      <c r="DD663" s="22">
        <v>61</v>
      </c>
      <c r="DF663" s="6"/>
      <c r="DU663" s="22">
        <v>34.24</v>
      </c>
      <c r="DV663" s="22">
        <v>58</v>
      </c>
      <c r="DX663" s="6"/>
      <c r="EM663" s="22">
        <v>40.190000000000005</v>
      </c>
      <c r="EN663" s="22">
        <v>51</v>
      </c>
      <c r="EP663" s="6"/>
    </row>
    <row r="664" spans="14:146" x14ac:dyDescent="0.25">
      <c r="N664" s="22">
        <v>17.14</v>
      </c>
      <c r="O664" s="22">
        <v>73</v>
      </c>
      <c r="Q664" s="6"/>
      <c r="AF664" s="22">
        <v>17.5</v>
      </c>
      <c r="AG664" s="22">
        <v>73</v>
      </c>
      <c r="AI664" s="6"/>
      <c r="AX664" s="22">
        <v>19.149999999999999</v>
      </c>
      <c r="AY664" s="22">
        <v>70</v>
      </c>
      <c r="BA664" s="6"/>
      <c r="BS664" s="22">
        <v>22.09</v>
      </c>
      <c r="BT664" s="22">
        <v>67</v>
      </c>
      <c r="BV664" s="6"/>
      <c r="CK664" s="22">
        <v>27.19</v>
      </c>
      <c r="CL664" s="22">
        <v>61</v>
      </c>
      <c r="CN664" s="6"/>
      <c r="DC664" s="22">
        <v>30.18</v>
      </c>
      <c r="DD664" s="22">
        <v>61</v>
      </c>
      <c r="DF664" s="6"/>
      <c r="DU664" s="22">
        <v>34.230000000000004</v>
      </c>
      <c r="DV664" s="22">
        <v>58</v>
      </c>
      <c r="DX664" s="6"/>
      <c r="EM664" s="22">
        <v>40.180000000000007</v>
      </c>
      <c r="EN664" s="22">
        <v>51</v>
      </c>
      <c r="EP664" s="6"/>
    </row>
    <row r="665" spans="14:146" x14ac:dyDescent="0.25">
      <c r="N665" s="22">
        <v>17.13</v>
      </c>
      <c r="O665" s="22">
        <v>73</v>
      </c>
      <c r="Q665" s="6"/>
      <c r="AF665" s="22">
        <v>17.489999999999998</v>
      </c>
      <c r="AG665" s="22">
        <v>73</v>
      </c>
      <c r="AI665" s="6"/>
      <c r="AX665" s="22">
        <v>19.14</v>
      </c>
      <c r="AY665" s="22">
        <v>70</v>
      </c>
      <c r="BA665" s="6"/>
      <c r="BS665" s="22">
        <v>22.08</v>
      </c>
      <c r="BT665" s="22">
        <v>67</v>
      </c>
      <c r="BV665" s="6"/>
      <c r="CK665" s="22">
        <v>27.18</v>
      </c>
      <c r="CL665" s="22">
        <v>61</v>
      </c>
      <c r="CN665" s="6"/>
      <c r="DC665" s="22">
        <v>30.169999999999998</v>
      </c>
      <c r="DD665" s="22">
        <v>61</v>
      </c>
      <c r="DF665" s="6"/>
      <c r="DU665" s="22">
        <v>34.220000000000006</v>
      </c>
      <c r="DV665" s="22">
        <v>58</v>
      </c>
      <c r="DX665" s="6"/>
      <c r="EM665" s="22">
        <v>40.17</v>
      </c>
      <c r="EN665" s="22">
        <v>51</v>
      </c>
      <c r="EP665" s="6"/>
    </row>
    <row r="666" spans="14:146" x14ac:dyDescent="0.25">
      <c r="N666" s="22">
        <v>17.12</v>
      </c>
      <c r="O666" s="22">
        <v>73</v>
      </c>
      <c r="Q666" s="6"/>
      <c r="AF666" s="22">
        <v>17.48</v>
      </c>
      <c r="AG666" s="22">
        <v>73</v>
      </c>
      <c r="AI666" s="6"/>
      <c r="AX666" s="22">
        <v>19.13</v>
      </c>
      <c r="AY666" s="22">
        <v>70</v>
      </c>
      <c r="BA666" s="6"/>
      <c r="BS666" s="22">
        <v>22.07</v>
      </c>
      <c r="BT666" s="22">
        <v>67</v>
      </c>
      <c r="BV666" s="6"/>
      <c r="CK666" s="22">
        <v>27.169999999999998</v>
      </c>
      <c r="CL666" s="22">
        <v>61</v>
      </c>
      <c r="CN666" s="6"/>
      <c r="DC666" s="22">
        <v>30.16</v>
      </c>
      <c r="DD666" s="22">
        <v>61</v>
      </c>
      <c r="DF666" s="6"/>
      <c r="DU666" s="22">
        <v>34.21</v>
      </c>
      <c r="DV666" s="22">
        <v>58</v>
      </c>
      <c r="DX666" s="6"/>
      <c r="EM666" s="22">
        <v>40.160000000000004</v>
      </c>
      <c r="EN666" s="22">
        <v>51</v>
      </c>
      <c r="EP666" s="6"/>
    </row>
    <row r="667" spans="14:146" x14ac:dyDescent="0.25">
      <c r="N667" s="22">
        <v>17.11</v>
      </c>
      <c r="O667" s="22">
        <v>73</v>
      </c>
      <c r="Q667" s="6"/>
      <c r="AF667" s="22">
        <v>17.47</v>
      </c>
      <c r="AG667" s="22">
        <v>73</v>
      </c>
      <c r="AI667" s="6"/>
      <c r="AX667" s="22">
        <v>19.12</v>
      </c>
      <c r="AY667" s="22">
        <v>70</v>
      </c>
      <c r="BA667" s="6"/>
      <c r="BS667" s="22">
        <v>22.06</v>
      </c>
      <c r="BT667" s="22">
        <v>67</v>
      </c>
      <c r="BV667" s="6"/>
      <c r="CK667" s="22">
        <v>27.16</v>
      </c>
      <c r="CL667" s="22">
        <v>61</v>
      </c>
      <c r="CN667" s="6"/>
      <c r="DC667" s="22">
        <v>30.15</v>
      </c>
      <c r="DD667" s="22">
        <v>61</v>
      </c>
      <c r="DF667" s="6"/>
      <c r="DU667" s="22">
        <v>34.200000000000003</v>
      </c>
      <c r="DV667" s="22">
        <v>58</v>
      </c>
      <c r="DX667" s="6"/>
      <c r="EM667" s="22">
        <v>40.150000000000006</v>
      </c>
      <c r="EN667" s="22">
        <v>51</v>
      </c>
      <c r="EP667" s="6"/>
    </row>
    <row r="668" spans="14:146" x14ac:dyDescent="0.25">
      <c r="N668" s="22">
        <v>17.100000000000001</v>
      </c>
      <c r="O668" s="22">
        <v>74</v>
      </c>
      <c r="Q668" s="6"/>
      <c r="AF668" s="22">
        <v>17.46</v>
      </c>
      <c r="AG668" s="22">
        <v>73</v>
      </c>
      <c r="AI668" s="6"/>
      <c r="AX668" s="22">
        <v>19.11</v>
      </c>
      <c r="AY668" s="22">
        <v>71</v>
      </c>
      <c r="BA668" s="6"/>
      <c r="BS668" s="22">
        <v>22.05</v>
      </c>
      <c r="BT668" s="22">
        <v>67</v>
      </c>
      <c r="BV668" s="6"/>
      <c r="CK668" s="22">
        <v>27.15</v>
      </c>
      <c r="CL668" s="22">
        <v>61</v>
      </c>
      <c r="CN668" s="6"/>
      <c r="DC668" s="22">
        <v>30.14</v>
      </c>
      <c r="DD668" s="22">
        <v>61</v>
      </c>
      <c r="DF668" s="6"/>
      <c r="DU668" s="22">
        <v>34.190000000000005</v>
      </c>
      <c r="DV668" s="22">
        <v>58</v>
      </c>
      <c r="DX668" s="6"/>
      <c r="EM668" s="22">
        <v>40.14</v>
      </c>
      <c r="EN668" s="22">
        <v>51</v>
      </c>
      <c r="EP668" s="6"/>
    </row>
    <row r="669" spans="14:146" x14ac:dyDescent="0.25">
      <c r="N669" s="22">
        <v>17.09</v>
      </c>
      <c r="O669" s="22">
        <v>74</v>
      </c>
      <c r="Q669" s="6"/>
      <c r="AF669" s="22">
        <v>17.45</v>
      </c>
      <c r="AG669" s="22">
        <v>73</v>
      </c>
      <c r="AI669" s="6"/>
      <c r="AX669" s="22">
        <v>19.100000000000001</v>
      </c>
      <c r="AY669" s="22">
        <v>71</v>
      </c>
      <c r="BA669" s="6"/>
      <c r="BS669" s="22">
        <v>22.04</v>
      </c>
      <c r="BT669" s="22">
        <v>67</v>
      </c>
      <c r="BV669" s="6"/>
      <c r="CK669" s="22">
        <v>27.14</v>
      </c>
      <c r="CL669" s="22">
        <v>61</v>
      </c>
      <c r="CN669" s="6"/>
      <c r="DC669" s="22">
        <v>30.13</v>
      </c>
      <c r="DD669" s="22">
        <v>61</v>
      </c>
      <c r="DF669" s="6"/>
      <c r="DU669" s="22">
        <v>34.180000000000007</v>
      </c>
      <c r="DV669" s="22">
        <v>58</v>
      </c>
      <c r="DX669" s="6"/>
      <c r="EM669" s="22">
        <v>40.130000000000003</v>
      </c>
      <c r="EN669" s="22">
        <v>51</v>
      </c>
      <c r="EP669" s="6"/>
    </row>
    <row r="670" spans="14:146" x14ac:dyDescent="0.25">
      <c r="N670" s="22">
        <v>17.079999999999998</v>
      </c>
      <c r="O670" s="22">
        <v>74</v>
      </c>
      <c r="Q670" s="6"/>
      <c r="AF670" s="22">
        <v>17.440000000000001</v>
      </c>
      <c r="AG670" s="22">
        <v>73</v>
      </c>
      <c r="AI670" s="6"/>
      <c r="AX670" s="22">
        <v>19.09</v>
      </c>
      <c r="AY670" s="22">
        <v>71</v>
      </c>
      <c r="BA670" s="6"/>
      <c r="BS670" s="22">
        <v>22.03</v>
      </c>
      <c r="BT670" s="22">
        <v>67</v>
      </c>
      <c r="BV670" s="6"/>
      <c r="CK670" s="22">
        <v>27.13</v>
      </c>
      <c r="CL670" s="22">
        <v>61</v>
      </c>
      <c r="CN670" s="6"/>
      <c r="DC670" s="22">
        <v>30.12</v>
      </c>
      <c r="DD670" s="22">
        <v>61</v>
      </c>
      <c r="DF670" s="6"/>
      <c r="DU670" s="22">
        <v>34.17</v>
      </c>
      <c r="DV670" s="22">
        <v>58</v>
      </c>
      <c r="DX670" s="6"/>
      <c r="EM670" s="22">
        <v>40.120000000000005</v>
      </c>
      <c r="EN670" s="22">
        <v>51</v>
      </c>
      <c r="EP670" s="6"/>
    </row>
    <row r="671" spans="14:146" x14ac:dyDescent="0.25">
      <c r="N671" s="22">
        <v>17.07</v>
      </c>
      <c r="O671" s="22">
        <v>74</v>
      </c>
      <c r="Q671" s="6"/>
      <c r="AF671" s="22">
        <v>17.43</v>
      </c>
      <c r="AG671" s="22">
        <v>73</v>
      </c>
      <c r="AI671" s="6"/>
      <c r="AX671" s="22">
        <v>19.079999999999998</v>
      </c>
      <c r="AY671" s="22">
        <v>71</v>
      </c>
      <c r="BA671" s="6"/>
      <c r="BS671" s="22">
        <v>22.02</v>
      </c>
      <c r="BT671" s="22">
        <v>67</v>
      </c>
      <c r="BV671" s="6"/>
      <c r="CK671" s="22">
        <v>27.12</v>
      </c>
      <c r="CL671" s="22">
        <v>61</v>
      </c>
      <c r="CN671" s="6"/>
      <c r="DC671" s="22">
        <v>30.11</v>
      </c>
      <c r="DD671" s="22">
        <v>61</v>
      </c>
      <c r="DF671" s="6"/>
      <c r="DU671" s="22">
        <v>34.160000000000004</v>
      </c>
      <c r="DV671" s="22">
        <v>58</v>
      </c>
      <c r="DX671" s="6"/>
      <c r="EM671" s="22">
        <v>40.110000000000007</v>
      </c>
      <c r="EN671" s="22">
        <v>51</v>
      </c>
      <c r="EP671" s="6"/>
    </row>
    <row r="672" spans="14:146" x14ac:dyDescent="0.25">
      <c r="N672" s="22">
        <v>17.059999999999999</v>
      </c>
      <c r="O672" s="22">
        <v>74</v>
      </c>
      <c r="Q672" s="6"/>
      <c r="AF672" s="22">
        <v>17.419999999999998</v>
      </c>
      <c r="AG672" s="22">
        <v>73</v>
      </c>
      <c r="AI672" s="6"/>
      <c r="AX672" s="22">
        <v>19.07</v>
      </c>
      <c r="AY672" s="22">
        <v>71</v>
      </c>
      <c r="BA672" s="6"/>
      <c r="BS672" s="22">
        <v>22.01</v>
      </c>
      <c r="BT672" s="22">
        <v>67</v>
      </c>
      <c r="BV672" s="6"/>
      <c r="CK672" s="22">
        <v>27.11</v>
      </c>
      <c r="CL672" s="22">
        <v>61</v>
      </c>
      <c r="CN672" s="6"/>
      <c r="DC672" s="22">
        <v>30.1</v>
      </c>
      <c r="DD672" s="22">
        <v>61</v>
      </c>
      <c r="DF672" s="6"/>
      <c r="DU672" s="22">
        <v>34.150000000000006</v>
      </c>
      <c r="DV672" s="22">
        <v>59</v>
      </c>
      <c r="DX672" s="6"/>
      <c r="EM672" s="22">
        <v>40.1</v>
      </c>
      <c r="EN672" s="22">
        <v>51</v>
      </c>
      <c r="EP672" s="6"/>
    </row>
    <row r="673" spans="14:146" x14ac:dyDescent="0.25">
      <c r="N673" s="22">
        <v>17.05</v>
      </c>
      <c r="O673" s="22">
        <v>74</v>
      </c>
      <c r="Q673" s="6"/>
      <c r="AF673" s="22">
        <v>17.41</v>
      </c>
      <c r="AG673" s="22">
        <v>73</v>
      </c>
      <c r="AI673" s="6"/>
      <c r="AX673" s="22">
        <v>19.059999999999999</v>
      </c>
      <c r="AY673" s="22">
        <v>71</v>
      </c>
      <c r="BA673" s="6"/>
      <c r="BS673" s="22">
        <v>22</v>
      </c>
      <c r="BT673" s="22">
        <v>67</v>
      </c>
      <c r="BV673" s="6"/>
      <c r="CK673" s="22">
        <v>27.1</v>
      </c>
      <c r="CL673" s="22">
        <v>61</v>
      </c>
      <c r="CN673" s="6"/>
      <c r="DC673" s="22">
        <v>30.09</v>
      </c>
      <c r="DD673" s="22">
        <v>61</v>
      </c>
      <c r="DF673" s="6"/>
      <c r="DU673" s="22">
        <v>34.14</v>
      </c>
      <c r="DV673" s="22">
        <v>59</v>
      </c>
      <c r="DX673" s="6"/>
      <c r="EM673" s="22">
        <v>40.090000000000003</v>
      </c>
      <c r="EN673" s="22">
        <v>51</v>
      </c>
      <c r="EP673" s="6"/>
    </row>
    <row r="674" spans="14:146" x14ac:dyDescent="0.25">
      <c r="N674" s="22">
        <v>17.04</v>
      </c>
      <c r="O674" s="22">
        <v>74</v>
      </c>
      <c r="Q674" s="6"/>
      <c r="AF674" s="22">
        <v>17.399999999999999</v>
      </c>
      <c r="AG674" s="22">
        <v>73</v>
      </c>
      <c r="AI674" s="6"/>
      <c r="AX674" s="22">
        <v>19.05</v>
      </c>
      <c r="AY674" s="22">
        <v>71</v>
      </c>
      <c r="BA674" s="6"/>
      <c r="BS674" s="22">
        <v>21.59</v>
      </c>
      <c r="BT674" s="22">
        <v>67</v>
      </c>
      <c r="BV674" s="6"/>
      <c r="CK674" s="22">
        <v>27.09</v>
      </c>
      <c r="CL674" s="22">
        <v>61</v>
      </c>
      <c r="CN674" s="6"/>
      <c r="DC674" s="22">
        <v>30.08</v>
      </c>
      <c r="DD674" s="22">
        <v>61</v>
      </c>
      <c r="DF674" s="6"/>
      <c r="DU674" s="22">
        <v>34.130000000000003</v>
      </c>
      <c r="DV674" s="22">
        <v>59</v>
      </c>
      <c r="DX674" s="6"/>
      <c r="EM674" s="22">
        <v>40.080000000000005</v>
      </c>
      <c r="EN674" s="22">
        <v>51</v>
      </c>
      <c r="EP674" s="6"/>
    </row>
    <row r="675" spans="14:146" x14ac:dyDescent="0.25">
      <c r="N675" s="22">
        <v>17.03</v>
      </c>
      <c r="O675" s="22">
        <v>74</v>
      </c>
      <c r="Q675" s="6"/>
      <c r="AF675" s="22">
        <v>17.39</v>
      </c>
      <c r="AG675" s="22">
        <v>73</v>
      </c>
      <c r="AI675" s="6"/>
      <c r="AX675" s="22">
        <v>19.04</v>
      </c>
      <c r="AY675" s="22">
        <v>71</v>
      </c>
      <c r="BA675" s="6"/>
      <c r="BS675" s="22">
        <v>21.58</v>
      </c>
      <c r="BT675" s="22">
        <v>67</v>
      </c>
      <c r="BV675" s="6"/>
      <c r="CK675" s="22">
        <v>27.08</v>
      </c>
      <c r="CL675" s="22">
        <v>61</v>
      </c>
      <c r="CN675" s="6"/>
      <c r="DC675" s="22">
        <v>30.07</v>
      </c>
      <c r="DD675" s="22">
        <v>61</v>
      </c>
      <c r="DF675" s="6"/>
      <c r="DU675" s="22">
        <v>34.120000000000005</v>
      </c>
      <c r="DV675" s="22">
        <v>59</v>
      </c>
      <c r="DX675" s="6"/>
      <c r="EM675" s="22">
        <v>40.07</v>
      </c>
      <c r="EN675" s="22">
        <v>51</v>
      </c>
      <c r="EP675" s="6"/>
    </row>
    <row r="676" spans="14:146" x14ac:dyDescent="0.25">
      <c r="N676" s="22">
        <v>17.02</v>
      </c>
      <c r="O676" s="22">
        <v>74</v>
      </c>
      <c r="Q676" s="6"/>
      <c r="AF676" s="22">
        <v>17.38</v>
      </c>
      <c r="AG676" s="22">
        <v>73</v>
      </c>
      <c r="AI676" s="6"/>
      <c r="AX676" s="22">
        <v>19.03</v>
      </c>
      <c r="AY676" s="22">
        <v>71</v>
      </c>
      <c r="BA676" s="6"/>
      <c r="BS676" s="22">
        <v>21.57</v>
      </c>
      <c r="BT676" s="22">
        <v>67</v>
      </c>
      <c r="BV676" s="6"/>
      <c r="CK676" s="22">
        <v>27.07</v>
      </c>
      <c r="CL676" s="22">
        <v>61</v>
      </c>
      <c r="CN676" s="6"/>
      <c r="DC676" s="22">
        <v>30.06</v>
      </c>
      <c r="DD676" s="22">
        <v>61</v>
      </c>
      <c r="DF676" s="6"/>
      <c r="DU676" s="22">
        <v>34.110000000000007</v>
      </c>
      <c r="DV676" s="22">
        <v>59</v>
      </c>
      <c r="DX676" s="6"/>
      <c r="EM676" s="22">
        <v>40.06</v>
      </c>
      <c r="EN676" s="22">
        <v>51</v>
      </c>
      <c r="EP676" s="6"/>
    </row>
    <row r="677" spans="14:146" x14ac:dyDescent="0.25">
      <c r="N677" s="22">
        <v>17.010000000000002</v>
      </c>
      <c r="O677" s="22">
        <v>74</v>
      </c>
      <c r="Q677" s="6"/>
      <c r="AF677" s="22">
        <v>17.37</v>
      </c>
      <c r="AG677" s="22">
        <v>73</v>
      </c>
      <c r="AI677" s="6"/>
      <c r="AX677" s="22">
        <v>19.02</v>
      </c>
      <c r="AY677" s="22">
        <v>71</v>
      </c>
      <c r="BA677" s="6"/>
      <c r="BS677" s="22">
        <v>21.56</v>
      </c>
      <c r="BT677" s="22">
        <v>67</v>
      </c>
      <c r="BV677" s="6"/>
      <c r="CK677" s="22">
        <v>27.06</v>
      </c>
      <c r="CL677" s="22">
        <v>61</v>
      </c>
      <c r="CN677" s="6"/>
      <c r="DC677" s="22">
        <v>30.05</v>
      </c>
      <c r="DD677" s="22">
        <v>61</v>
      </c>
      <c r="DF677" s="6"/>
      <c r="DU677" s="22">
        <v>34.1</v>
      </c>
      <c r="DV677" s="22">
        <v>59</v>
      </c>
      <c r="DX677" s="6"/>
      <c r="EM677" s="22">
        <v>40.050000000000004</v>
      </c>
      <c r="EN677" s="22">
        <v>52</v>
      </c>
      <c r="EP677" s="6"/>
    </row>
    <row r="678" spans="14:146" x14ac:dyDescent="0.25">
      <c r="N678" s="22">
        <v>17</v>
      </c>
      <c r="O678" s="22">
        <v>74</v>
      </c>
      <c r="Q678" s="6"/>
      <c r="AF678" s="22">
        <v>17.36</v>
      </c>
      <c r="AG678" s="22">
        <v>73</v>
      </c>
      <c r="AI678" s="6"/>
      <c r="AX678" s="22">
        <v>19.009999999999998</v>
      </c>
      <c r="AY678" s="22">
        <v>71</v>
      </c>
      <c r="BA678" s="6"/>
      <c r="BS678" s="22">
        <v>21.55</v>
      </c>
      <c r="BT678" s="22">
        <v>67</v>
      </c>
      <c r="BV678" s="6"/>
      <c r="CK678" s="22">
        <v>27.05</v>
      </c>
      <c r="CL678" s="22">
        <v>61</v>
      </c>
      <c r="CN678" s="6"/>
      <c r="DC678" s="22">
        <v>30.04</v>
      </c>
      <c r="DD678" s="22">
        <v>61</v>
      </c>
      <c r="DF678" s="6"/>
      <c r="DU678" s="22">
        <v>34.090000000000003</v>
      </c>
      <c r="DV678" s="22">
        <v>59</v>
      </c>
      <c r="DX678" s="6"/>
      <c r="EM678" s="22">
        <v>40.040000000000006</v>
      </c>
      <c r="EN678" s="22">
        <v>52</v>
      </c>
      <c r="EP678" s="6"/>
    </row>
    <row r="679" spans="14:146" x14ac:dyDescent="0.25">
      <c r="N679" s="22">
        <v>16.59</v>
      </c>
      <c r="O679" s="22">
        <v>74</v>
      </c>
      <c r="Q679" s="6"/>
      <c r="AF679" s="22">
        <v>17.350000000000001</v>
      </c>
      <c r="AG679" s="22">
        <v>73</v>
      </c>
      <c r="AI679" s="6"/>
      <c r="AX679" s="22">
        <v>19</v>
      </c>
      <c r="AY679" s="22">
        <v>71</v>
      </c>
      <c r="BA679" s="6"/>
      <c r="BS679" s="22">
        <v>21.54</v>
      </c>
      <c r="BT679" s="22">
        <v>68</v>
      </c>
      <c r="BV679" s="6"/>
      <c r="CK679" s="22">
        <v>27.04</v>
      </c>
      <c r="CL679" s="22">
        <v>61</v>
      </c>
      <c r="CN679" s="6"/>
      <c r="DC679" s="22">
        <v>30.03</v>
      </c>
      <c r="DD679" s="22">
        <v>61</v>
      </c>
      <c r="DF679" s="6"/>
      <c r="DU679" s="22">
        <v>34.080000000000005</v>
      </c>
      <c r="DV679" s="22">
        <v>59</v>
      </c>
      <c r="DX679" s="6"/>
      <c r="EM679" s="22">
        <v>40.03</v>
      </c>
      <c r="EN679" s="22">
        <v>52</v>
      </c>
      <c r="EP679" s="6"/>
    </row>
    <row r="680" spans="14:146" x14ac:dyDescent="0.25">
      <c r="N680" s="22">
        <v>16.579999999999998</v>
      </c>
      <c r="O680" s="22">
        <v>74</v>
      </c>
      <c r="Q680" s="6"/>
      <c r="AF680" s="22">
        <v>17.34</v>
      </c>
      <c r="AG680" s="22">
        <v>73</v>
      </c>
      <c r="AI680" s="6"/>
      <c r="AX680" s="22">
        <v>18.59</v>
      </c>
      <c r="AY680" s="22">
        <v>71</v>
      </c>
      <c r="BA680" s="6"/>
      <c r="BS680" s="22">
        <v>21.53</v>
      </c>
      <c r="BT680" s="22">
        <v>68</v>
      </c>
      <c r="BV680" s="6"/>
      <c r="CK680" s="22">
        <v>27.03</v>
      </c>
      <c r="CL680" s="22">
        <v>61</v>
      </c>
      <c r="CN680" s="6"/>
      <c r="DC680" s="22">
        <v>30.02</v>
      </c>
      <c r="DD680" s="22">
        <v>61</v>
      </c>
      <c r="DF680" s="6"/>
      <c r="DU680" s="22">
        <v>34.07</v>
      </c>
      <c r="DV680" s="22">
        <v>59</v>
      </c>
      <c r="DX680" s="6"/>
      <c r="EM680" s="22">
        <v>40.020000000000003</v>
      </c>
      <c r="EN680" s="22">
        <v>52</v>
      </c>
      <c r="EP680" s="6"/>
    </row>
    <row r="681" spans="14:146" x14ac:dyDescent="0.25">
      <c r="N681" s="22">
        <v>16.57</v>
      </c>
      <c r="O681" s="22">
        <v>74</v>
      </c>
      <c r="Q681" s="6"/>
      <c r="AF681" s="22">
        <v>17.329999999999998</v>
      </c>
      <c r="AG681" s="22">
        <v>73</v>
      </c>
      <c r="AI681" s="6"/>
      <c r="AX681" s="22">
        <v>18.579999999999998</v>
      </c>
      <c r="AY681" s="22">
        <v>71</v>
      </c>
      <c r="BA681" s="6"/>
      <c r="BS681" s="22">
        <v>21.52</v>
      </c>
      <c r="BT681" s="22">
        <v>68</v>
      </c>
      <c r="BV681" s="6"/>
      <c r="CK681" s="22">
        <v>27.02</v>
      </c>
      <c r="CL681" s="22">
        <v>61</v>
      </c>
      <c r="CN681" s="6"/>
      <c r="DC681" s="22">
        <v>30.01</v>
      </c>
      <c r="DD681" s="22">
        <v>61</v>
      </c>
      <c r="DF681" s="6"/>
      <c r="DU681" s="22">
        <v>34.06</v>
      </c>
      <c r="DV681" s="22">
        <v>59</v>
      </c>
      <c r="DX681" s="6"/>
      <c r="EM681" s="22">
        <v>40.010000000000005</v>
      </c>
      <c r="EN681" s="22">
        <v>52</v>
      </c>
      <c r="EP681" s="6"/>
    </row>
    <row r="682" spans="14:146" x14ac:dyDescent="0.25">
      <c r="N682" s="22">
        <v>16.559999999999999</v>
      </c>
      <c r="O682" s="22">
        <v>74</v>
      </c>
      <c r="Q682" s="6"/>
      <c r="AF682" s="22">
        <v>17.32</v>
      </c>
      <c r="AG682" s="22">
        <v>73</v>
      </c>
      <c r="AI682" s="6"/>
      <c r="AX682" s="22">
        <v>18.57</v>
      </c>
      <c r="AY682" s="22">
        <v>71</v>
      </c>
      <c r="BA682" s="6"/>
      <c r="BS682" s="22">
        <v>21.51</v>
      </c>
      <c r="BT682" s="22">
        <v>68</v>
      </c>
      <c r="BV682" s="6"/>
      <c r="CK682" s="22">
        <v>27.01</v>
      </c>
      <c r="CL682" s="22">
        <v>61</v>
      </c>
      <c r="CN682" s="6"/>
      <c r="DC682" s="58">
        <v>30</v>
      </c>
      <c r="DD682" s="22">
        <v>61</v>
      </c>
      <c r="DF682" s="6"/>
      <c r="DU682" s="22">
        <v>34.050000000000004</v>
      </c>
      <c r="DV682" s="22">
        <v>59</v>
      </c>
      <c r="DX682" s="6"/>
      <c r="EM682" s="22">
        <v>40</v>
      </c>
      <c r="EN682" s="22">
        <v>52</v>
      </c>
      <c r="EP682" s="6"/>
    </row>
    <row r="683" spans="14:146" x14ac:dyDescent="0.25">
      <c r="N683" s="22">
        <v>16.55</v>
      </c>
      <c r="O683" s="22">
        <v>74</v>
      </c>
      <c r="Q683" s="6"/>
      <c r="AF683" s="22">
        <v>17.309999999999999</v>
      </c>
      <c r="AG683" s="22">
        <v>73</v>
      </c>
      <c r="AI683" s="6"/>
      <c r="AX683" s="22">
        <v>18.559999999999999</v>
      </c>
      <c r="AY683" s="22">
        <v>71</v>
      </c>
      <c r="BA683" s="6"/>
      <c r="BS683" s="22">
        <v>21.5</v>
      </c>
      <c r="BT683" s="22">
        <v>68</v>
      </c>
      <c r="BV683" s="6"/>
      <c r="CK683" s="22">
        <v>27</v>
      </c>
      <c r="CL683" s="22">
        <v>62</v>
      </c>
      <c r="CN683" s="6"/>
      <c r="DC683" s="59">
        <v>29.59</v>
      </c>
      <c r="DD683" s="22">
        <v>61</v>
      </c>
      <c r="DF683" s="6"/>
      <c r="DU683" s="22">
        <v>34.040000000000006</v>
      </c>
      <c r="DV683" s="22">
        <v>59</v>
      </c>
      <c r="DX683" s="6"/>
      <c r="EM683" s="22">
        <v>39.590000000000003</v>
      </c>
      <c r="EN683" s="22">
        <v>52</v>
      </c>
      <c r="EP683" s="6"/>
    </row>
    <row r="684" spans="14:146" x14ac:dyDescent="0.25">
      <c r="N684" s="22">
        <v>16.54</v>
      </c>
      <c r="O684" s="22">
        <v>74</v>
      </c>
      <c r="Q684" s="6"/>
      <c r="AF684" s="22">
        <v>17.3</v>
      </c>
      <c r="AG684" s="22">
        <v>74</v>
      </c>
      <c r="AI684" s="6"/>
      <c r="AX684" s="22">
        <v>18.55</v>
      </c>
      <c r="AY684" s="22">
        <v>71</v>
      </c>
      <c r="BA684" s="6"/>
      <c r="BS684" s="22">
        <v>21.49</v>
      </c>
      <c r="BT684" s="22">
        <v>68</v>
      </c>
      <c r="BV684" s="6"/>
      <c r="CK684" s="22">
        <v>26.59</v>
      </c>
      <c r="CL684" s="22">
        <v>62</v>
      </c>
      <c r="CN684" s="6"/>
      <c r="DC684" s="58">
        <v>29.58</v>
      </c>
      <c r="DD684" s="22">
        <v>61</v>
      </c>
      <c r="DF684" s="6"/>
      <c r="DU684" s="22">
        <v>34.03</v>
      </c>
      <c r="DV684" s="22">
        <v>59</v>
      </c>
      <c r="DX684" s="6"/>
      <c r="EM684" s="22">
        <v>39.580000000000005</v>
      </c>
      <c r="EN684" s="22">
        <v>52</v>
      </c>
      <c r="EP684" s="6"/>
    </row>
    <row r="685" spans="14:146" x14ac:dyDescent="0.25">
      <c r="N685" s="22">
        <v>16.53</v>
      </c>
      <c r="O685" s="22">
        <v>74</v>
      </c>
      <c r="Q685" s="6"/>
      <c r="AF685" s="22">
        <v>17.29</v>
      </c>
      <c r="AG685" s="22">
        <v>74</v>
      </c>
      <c r="AI685" s="6"/>
      <c r="AX685" s="22">
        <v>18.54</v>
      </c>
      <c r="AY685" s="22">
        <v>71</v>
      </c>
      <c r="BA685" s="6"/>
      <c r="BS685" s="22">
        <v>21.48</v>
      </c>
      <c r="BT685" s="22">
        <v>68</v>
      </c>
      <c r="BV685" s="6"/>
      <c r="CK685" s="22">
        <v>26.58</v>
      </c>
      <c r="CL685" s="22">
        <v>62</v>
      </c>
      <c r="CN685" s="6"/>
      <c r="DC685" s="59">
        <v>29.57</v>
      </c>
      <c r="DD685" s="22">
        <v>61</v>
      </c>
      <c r="DF685" s="6"/>
      <c r="DU685" s="22">
        <v>34.020000000000003</v>
      </c>
      <c r="DV685" s="22">
        <v>59</v>
      </c>
      <c r="DX685" s="6"/>
      <c r="EM685" s="22">
        <v>39.57</v>
      </c>
      <c r="EN685" s="22">
        <v>52</v>
      </c>
      <c r="EP685" s="6"/>
    </row>
    <row r="686" spans="14:146" x14ac:dyDescent="0.25">
      <c r="N686" s="22">
        <v>16.52</v>
      </c>
      <c r="O686" s="22">
        <v>74</v>
      </c>
      <c r="Q686" s="6"/>
      <c r="AF686" s="22">
        <v>17.28</v>
      </c>
      <c r="AG686" s="22">
        <v>74</v>
      </c>
      <c r="AI686" s="6"/>
      <c r="AX686" s="22">
        <v>18.53</v>
      </c>
      <c r="AY686" s="22">
        <v>71</v>
      </c>
      <c r="BA686" s="6"/>
      <c r="BS686" s="22">
        <v>21.47</v>
      </c>
      <c r="BT686" s="22">
        <v>68</v>
      </c>
      <c r="BV686" s="6"/>
      <c r="CK686" s="22">
        <v>26.57</v>
      </c>
      <c r="CL686" s="22">
        <v>62</v>
      </c>
      <c r="CN686" s="6"/>
      <c r="DC686" s="58">
        <v>29.56</v>
      </c>
      <c r="DD686" s="22">
        <v>61</v>
      </c>
      <c r="DF686" s="6"/>
      <c r="DU686" s="22">
        <v>34.010000000000005</v>
      </c>
      <c r="DV686" s="22">
        <v>59</v>
      </c>
      <c r="DX686" s="6"/>
      <c r="EM686" s="22">
        <v>39.56</v>
      </c>
      <c r="EN686" s="22">
        <v>52</v>
      </c>
      <c r="EP686" s="6"/>
    </row>
    <row r="687" spans="14:146" x14ac:dyDescent="0.25">
      <c r="N687" s="22">
        <v>16.510000000000002</v>
      </c>
      <c r="O687" s="22">
        <v>74</v>
      </c>
      <c r="Q687" s="6"/>
      <c r="AF687" s="22">
        <v>17.27</v>
      </c>
      <c r="AG687" s="22">
        <v>74</v>
      </c>
      <c r="AI687" s="6"/>
      <c r="AX687" s="22">
        <v>18.52</v>
      </c>
      <c r="AY687" s="22">
        <v>71</v>
      </c>
      <c r="BA687" s="6"/>
      <c r="BS687" s="22">
        <v>21.46</v>
      </c>
      <c r="BT687" s="22">
        <v>68</v>
      </c>
      <c r="BV687" s="6"/>
      <c r="CK687" s="22">
        <v>26.56</v>
      </c>
      <c r="CL687" s="22">
        <v>62</v>
      </c>
      <c r="CN687" s="6"/>
      <c r="DC687" s="59">
        <v>29.55</v>
      </c>
      <c r="DD687" s="22">
        <v>61</v>
      </c>
      <c r="DF687" s="6"/>
      <c r="DU687" s="22">
        <v>34</v>
      </c>
      <c r="DV687" s="22">
        <v>60</v>
      </c>
      <c r="DX687" s="6"/>
      <c r="EM687" s="22">
        <v>39.550000000000004</v>
      </c>
      <c r="EN687" s="22">
        <v>52</v>
      </c>
      <c r="EP687" s="6"/>
    </row>
    <row r="688" spans="14:146" x14ac:dyDescent="0.25">
      <c r="N688" s="22">
        <v>16.5</v>
      </c>
      <c r="O688" s="22">
        <v>74</v>
      </c>
      <c r="Q688" s="6"/>
      <c r="AF688" s="22">
        <v>17.260000000000002</v>
      </c>
      <c r="AG688" s="22">
        <v>74</v>
      </c>
      <c r="AI688" s="6"/>
      <c r="AX688" s="22">
        <v>18.510000000000002</v>
      </c>
      <c r="AY688" s="22">
        <v>71</v>
      </c>
      <c r="BA688" s="6"/>
      <c r="BS688" s="22">
        <v>21.45</v>
      </c>
      <c r="BT688" s="22">
        <v>68</v>
      </c>
      <c r="BV688" s="6"/>
      <c r="CK688" s="22">
        <v>26.55</v>
      </c>
      <c r="CL688" s="22">
        <v>62</v>
      </c>
      <c r="CN688" s="6"/>
      <c r="DC688" s="58">
        <v>29.54</v>
      </c>
      <c r="DD688" s="22">
        <v>61</v>
      </c>
      <c r="DF688" s="6"/>
      <c r="DU688" s="22">
        <v>33.590000000000003</v>
      </c>
      <c r="DV688" s="22">
        <v>60</v>
      </c>
      <c r="DX688" s="6"/>
      <c r="EM688" s="22">
        <v>39.540000000000006</v>
      </c>
      <c r="EN688" s="22">
        <v>52</v>
      </c>
      <c r="EP688" s="6"/>
    </row>
    <row r="689" spans="14:146" x14ac:dyDescent="0.25">
      <c r="N689" s="22">
        <v>16.489999999999998</v>
      </c>
      <c r="O689" s="22">
        <v>75</v>
      </c>
      <c r="Q689" s="6"/>
      <c r="AF689" s="22">
        <v>17.25</v>
      </c>
      <c r="AG689" s="22">
        <v>74</v>
      </c>
      <c r="AI689" s="6"/>
      <c r="AX689" s="22">
        <v>18.5</v>
      </c>
      <c r="AY689" s="22">
        <v>72</v>
      </c>
      <c r="BA689" s="6"/>
      <c r="BS689" s="22">
        <v>21.44</v>
      </c>
      <c r="BT689" s="22">
        <v>68</v>
      </c>
      <c r="BV689" s="6"/>
      <c r="CK689" s="22">
        <v>26.54</v>
      </c>
      <c r="CL689" s="22">
        <v>62</v>
      </c>
      <c r="CN689" s="6"/>
      <c r="DC689" s="59">
        <v>29.53</v>
      </c>
      <c r="DD689" s="22">
        <v>61</v>
      </c>
      <c r="DF689" s="6"/>
      <c r="DU689" s="22">
        <v>33.580000000000005</v>
      </c>
      <c r="DV689" s="22">
        <v>60</v>
      </c>
      <c r="DX689" s="6"/>
      <c r="EM689" s="22">
        <v>39.53</v>
      </c>
      <c r="EN689" s="22">
        <v>52</v>
      </c>
      <c r="EP689" s="6"/>
    </row>
    <row r="690" spans="14:146" x14ac:dyDescent="0.25">
      <c r="N690" s="22">
        <v>16.48</v>
      </c>
      <c r="O690" s="22">
        <v>75</v>
      </c>
      <c r="Q690" s="6"/>
      <c r="AF690" s="22">
        <v>17.239999999999998</v>
      </c>
      <c r="AG690" s="22">
        <v>74</v>
      </c>
      <c r="AI690" s="6"/>
      <c r="AX690" s="22">
        <v>18.489999999999998</v>
      </c>
      <c r="AY690" s="22">
        <v>72</v>
      </c>
      <c r="BA690" s="6"/>
      <c r="BS690" s="22">
        <v>21.43</v>
      </c>
      <c r="BT690" s="22">
        <v>68</v>
      </c>
      <c r="BV690" s="6"/>
      <c r="CK690" s="22">
        <v>26.53</v>
      </c>
      <c r="CL690" s="22">
        <v>62</v>
      </c>
      <c r="CN690" s="6"/>
      <c r="DC690" s="58">
        <v>29.52</v>
      </c>
      <c r="DD690" s="22">
        <v>61</v>
      </c>
      <c r="DF690" s="6"/>
      <c r="DU690" s="22">
        <v>33.57</v>
      </c>
      <c r="DV690" s="22">
        <v>60</v>
      </c>
      <c r="DX690" s="6"/>
      <c r="EM690" s="22">
        <v>39.520000000000003</v>
      </c>
      <c r="EN690" s="22">
        <v>52</v>
      </c>
      <c r="EP690" s="6"/>
    </row>
    <row r="691" spans="14:146" x14ac:dyDescent="0.25">
      <c r="N691" s="22">
        <v>16.47</v>
      </c>
      <c r="O691" s="22">
        <v>75</v>
      </c>
      <c r="Q691" s="6"/>
      <c r="AF691" s="22">
        <v>17.23</v>
      </c>
      <c r="AG691" s="22">
        <v>74</v>
      </c>
      <c r="AI691" s="6"/>
      <c r="AX691" s="22">
        <v>18.48</v>
      </c>
      <c r="AY691" s="22">
        <v>72</v>
      </c>
      <c r="BA691" s="6"/>
      <c r="BS691" s="22">
        <v>21.419999999999998</v>
      </c>
      <c r="BT691" s="22">
        <v>68</v>
      </c>
      <c r="BV691" s="6"/>
      <c r="CK691" s="22">
        <v>26.52</v>
      </c>
      <c r="CL691" s="22">
        <v>62</v>
      </c>
      <c r="CN691" s="6"/>
      <c r="DC691" s="59">
        <v>29.51</v>
      </c>
      <c r="DD691" s="22">
        <v>61</v>
      </c>
      <c r="DF691" s="6"/>
      <c r="DU691" s="22">
        <v>33.56</v>
      </c>
      <c r="DV691" s="22">
        <v>60</v>
      </c>
      <c r="DX691" s="6"/>
      <c r="EM691" s="22">
        <v>39.510000000000005</v>
      </c>
      <c r="EN691" s="22">
        <v>52</v>
      </c>
      <c r="EP691" s="6"/>
    </row>
    <row r="692" spans="14:146" x14ac:dyDescent="0.25">
      <c r="N692" s="22">
        <v>16.46</v>
      </c>
      <c r="O692" s="22">
        <v>75</v>
      </c>
      <c r="Q692" s="6"/>
      <c r="AF692" s="22">
        <v>17.22</v>
      </c>
      <c r="AG692" s="22">
        <v>74</v>
      </c>
      <c r="AI692" s="6"/>
      <c r="AX692" s="22">
        <v>18.47</v>
      </c>
      <c r="AY692" s="22">
        <v>72</v>
      </c>
      <c r="BA692" s="6"/>
      <c r="BS692" s="22">
        <v>21.41</v>
      </c>
      <c r="BT692" s="22">
        <v>68</v>
      </c>
      <c r="BV692" s="6"/>
      <c r="CK692" s="22">
        <v>26.51</v>
      </c>
      <c r="CL692" s="22">
        <v>62</v>
      </c>
      <c r="CN692" s="6"/>
      <c r="DC692" s="58">
        <v>29.5</v>
      </c>
      <c r="DD692" s="22">
        <v>62</v>
      </c>
      <c r="DF692" s="6"/>
      <c r="DU692" s="22">
        <v>33.550000000000004</v>
      </c>
      <c r="DV692" s="22">
        <v>60</v>
      </c>
      <c r="DX692" s="6"/>
      <c r="EM692" s="22">
        <v>39.5</v>
      </c>
      <c r="EN692" s="22">
        <v>52</v>
      </c>
      <c r="EP692" s="6"/>
    </row>
    <row r="693" spans="14:146" x14ac:dyDescent="0.25">
      <c r="N693" s="22">
        <v>16.45</v>
      </c>
      <c r="O693" s="22">
        <v>75</v>
      </c>
      <c r="Q693" s="6"/>
      <c r="AF693" s="22">
        <v>17.21</v>
      </c>
      <c r="AG693" s="22">
        <v>74</v>
      </c>
      <c r="AI693" s="6"/>
      <c r="AX693" s="22">
        <v>18.46</v>
      </c>
      <c r="AY693" s="22">
        <v>72</v>
      </c>
      <c r="BA693" s="6"/>
      <c r="BS693" s="22">
        <v>21.4</v>
      </c>
      <c r="BT693" s="22">
        <v>68</v>
      </c>
      <c r="BV693" s="6"/>
      <c r="CK693" s="22">
        <v>26.5</v>
      </c>
      <c r="CL693" s="22">
        <v>62</v>
      </c>
      <c r="CN693" s="6"/>
      <c r="DC693" s="59">
        <v>29.49</v>
      </c>
      <c r="DD693" s="22">
        <v>62</v>
      </c>
      <c r="DF693" s="6"/>
      <c r="DU693" s="22">
        <v>33.540000000000006</v>
      </c>
      <c r="DV693" s="22">
        <v>60</v>
      </c>
      <c r="DX693" s="6"/>
      <c r="EM693" s="22">
        <v>39.49</v>
      </c>
      <c r="EN693" s="22">
        <v>52</v>
      </c>
      <c r="EP693" s="6"/>
    </row>
    <row r="694" spans="14:146" x14ac:dyDescent="0.25">
      <c r="N694" s="22">
        <v>16.440000000000001</v>
      </c>
      <c r="O694" s="22">
        <v>75</v>
      </c>
      <c r="Q694" s="6"/>
      <c r="AF694" s="22">
        <v>17.2</v>
      </c>
      <c r="AG694" s="22">
        <v>74</v>
      </c>
      <c r="AI694" s="6"/>
      <c r="AX694" s="22">
        <v>18.45</v>
      </c>
      <c r="AY694" s="22">
        <v>72</v>
      </c>
      <c r="BA694" s="6"/>
      <c r="BS694" s="22">
        <v>21.39</v>
      </c>
      <c r="BT694" s="22">
        <v>68</v>
      </c>
      <c r="BV694" s="6"/>
      <c r="CK694" s="22">
        <v>26.49</v>
      </c>
      <c r="CL694" s="22">
        <v>62</v>
      </c>
      <c r="CN694" s="6"/>
      <c r="DC694" s="58">
        <v>29.48</v>
      </c>
      <c r="DD694" s="22">
        <v>62</v>
      </c>
      <c r="DF694" s="6"/>
      <c r="DU694" s="22">
        <v>33.53</v>
      </c>
      <c r="DV694" s="22">
        <v>60</v>
      </c>
      <c r="DX694" s="6"/>
      <c r="EM694" s="22">
        <v>39.480000000000004</v>
      </c>
      <c r="EN694" s="22">
        <v>52</v>
      </c>
      <c r="EP694" s="6"/>
    </row>
    <row r="695" spans="14:146" x14ac:dyDescent="0.25">
      <c r="N695" s="22">
        <v>16.43</v>
      </c>
      <c r="O695" s="22">
        <v>75</v>
      </c>
      <c r="Q695" s="6"/>
      <c r="AF695" s="22">
        <v>17.190000000000001</v>
      </c>
      <c r="AG695" s="22">
        <v>74</v>
      </c>
      <c r="AI695" s="6"/>
      <c r="AX695" s="22">
        <v>18.440000000000001</v>
      </c>
      <c r="AY695" s="22">
        <v>72</v>
      </c>
      <c r="BA695" s="6"/>
      <c r="BS695" s="22">
        <v>21.38</v>
      </c>
      <c r="BT695" s="22">
        <v>68</v>
      </c>
      <c r="BV695" s="6"/>
      <c r="CK695" s="22">
        <v>26.48</v>
      </c>
      <c r="CL695" s="22">
        <v>62</v>
      </c>
      <c r="CN695" s="6"/>
      <c r="DC695" s="59">
        <v>29.47</v>
      </c>
      <c r="DD695" s="22">
        <v>62</v>
      </c>
      <c r="DF695" s="6"/>
      <c r="DU695" s="22">
        <v>33.520000000000003</v>
      </c>
      <c r="DV695" s="22">
        <v>60</v>
      </c>
      <c r="DX695" s="6"/>
      <c r="EM695" s="22">
        <v>39.470000000000006</v>
      </c>
      <c r="EN695" s="22">
        <v>52</v>
      </c>
      <c r="EP695" s="6"/>
    </row>
    <row r="696" spans="14:146" x14ac:dyDescent="0.25">
      <c r="N696" s="22">
        <v>16.419999999999998</v>
      </c>
      <c r="O696" s="22">
        <v>75</v>
      </c>
      <c r="Q696" s="6"/>
      <c r="AF696" s="22">
        <v>17.18</v>
      </c>
      <c r="AG696" s="22">
        <v>74</v>
      </c>
      <c r="AI696" s="6"/>
      <c r="AX696" s="22">
        <v>18.43</v>
      </c>
      <c r="AY696" s="22">
        <v>72</v>
      </c>
      <c r="BA696" s="6"/>
      <c r="BS696" s="22">
        <v>21.37</v>
      </c>
      <c r="BT696" s="22">
        <v>68</v>
      </c>
      <c r="BV696" s="6"/>
      <c r="CK696" s="22">
        <v>26.47</v>
      </c>
      <c r="CL696" s="22">
        <v>62</v>
      </c>
      <c r="CN696" s="6"/>
      <c r="DC696" s="58">
        <v>29.46</v>
      </c>
      <c r="DD696" s="22">
        <v>62</v>
      </c>
      <c r="DF696" s="6"/>
      <c r="DU696" s="22">
        <v>33.510000000000005</v>
      </c>
      <c r="DV696" s="22">
        <v>60</v>
      </c>
      <c r="DX696" s="6"/>
      <c r="EM696" s="22">
        <v>39.46</v>
      </c>
      <c r="EN696" s="22">
        <v>52</v>
      </c>
      <c r="EP696" s="6"/>
    </row>
    <row r="697" spans="14:146" x14ac:dyDescent="0.25">
      <c r="N697" s="22">
        <v>16.41</v>
      </c>
      <c r="O697" s="22">
        <v>75</v>
      </c>
      <c r="Q697" s="6"/>
      <c r="AF697" s="22">
        <v>17.169999999999998</v>
      </c>
      <c r="AG697" s="22">
        <v>74</v>
      </c>
      <c r="AI697" s="6"/>
      <c r="AX697" s="22">
        <v>18.419999999999998</v>
      </c>
      <c r="AY697" s="22">
        <v>72</v>
      </c>
      <c r="BA697" s="6"/>
      <c r="BS697" s="22">
        <v>21.36</v>
      </c>
      <c r="BT697" s="22">
        <v>68</v>
      </c>
      <c r="BV697" s="6"/>
      <c r="CK697" s="22">
        <v>26.46</v>
      </c>
      <c r="CL697" s="22">
        <v>62</v>
      </c>
      <c r="CN697" s="6"/>
      <c r="DC697" s="59">
        <v>29.45</v>
      </c>
      <c r="DD697" s="22">
        <v>62</v>
      </c>
      <c r="DF697" s="6"/>
      <c r="DU697" s="22">
        <v>33.5</v>
      </c>
      <c r="DV697" s="22">
        <v>60</v>
      </c>
      <c r="DX697" s="6"/>
      <c r="EM697" s="22">
        <v>39.450000000000003</v>
      </c>
      <c r="EN697" s="22">
        <v>52</v>
      </c>
      <c r="EP697" s="6"/>
    </row>
    <row r="698" spans="14:146" x14ac:dyDescent="0.25">
      <c r="N698" s="22">
        <v>16.399999999999999</v>
      </c>
      <c r="O698" s="22">
        <v>75</v>
      </c>
      <c r="Q698" s="6"/>
      <c r="AF698" s="22">
        <v>17.16</v>
      </c>
      <c r="AG698" s="22">
        <v>74</v>
      </c>
      <c r="AI698" s="6"/>
      <c r="AX698" s="22">
        <v>18.41</v>
      </c>
      <c r="AY698" s="22">
        <v>72</v>
      </c>
      <c r="BA698" s="6"/>
      <c r="BS698" s="22">
        <v>21.35</v>
      </c>
      <c r="BT698" s="22">
        <v>68</v>
      </c>
      <c r="BV698" s="6"/>
      <c r="CK698" s="22">
        <v>26.45</v>
      </c>
      <c r="CL698" s="22">
        <v>62</v>
      </c>
      <c r="CN698" s="6"/>
      <c r="DC698" s="58">
        <v>29.44</v>
      </c>
      <c r="DD698" s="22">
        <v>62</v>
      </c>
      <c r="DF698" s="6"/>
      <c r="DU698" s="22">
        <v>33.49</v>
      </c>
      <c r="DV698" s="22">
        <v>60</v>
      </c>
      <c r="DX698" s="6"/>
      <c r="EM698" s="22">
        <v>39.440000000000005</v>
      </c>
      <c r="EN698" s="22">
        <v>52</v>
      </c>
      <c r="EP698" s="6"/>
    </row>
    <row r="699" spans="14:146" x14ac:dyDescent="0.25">
      <c r="N699" s="22">
        <v>16.39</v>
      </c>
      <c r="O699" s="22">
        <v>75</v>
      </c>
      <c r="Q699" s="6"/>
      <c r="AF699" s="22">
        <v>17.149999999999999</v>
      </c>
      <c r="AG699" s="22">
        <v>74</v>
      </c>
      <c r="AI699" s="6"/>
      <c r="AX699" s="22">
        <v>18.399999999999999</v>
      </c>
      <c r="AY699" s="22">
        <v>72</v>
      </c>
      <c r="BA699" s="6"/>
      <c r="BS699" s="22">
        <v>21.34</v>
      </c>
      <c r="BT699" s="22">
        <v>68</v>
      </c>
      <c r="BV699" s="6"/>
      <c r="CK699" s="22">
        <v>26.44</v>
      </c>
      <c r="CL699" s="22">
        <v>62</v>
      </c>
      <c r="CN699" s="6"/>
      <c r="DC699" s="59">
        <v>29.43</v>
      </c>
      <c r="DD699" s="22">
        <v>62</v>
      </c>
      <c r="DF699" s="6"/>
      <c r="DU699" s="22">
        <v>33.480000000000004</v>
      </c>
      <c r="DV699" s="22">
        <v>60</v>
      </c>
      <c r="DX699" s="6"/>
      <c r="EM699" s="22">
        <v>39.430000000000007</v>
      </c>
      <c r="EN699" s="22">
        <v>52</v>
      </c>
      <c r="EP699" s="6"/>
    </row>
    <row r="700" spans="14:146" x14ac:dyDescent="0.25">
      <c r="N700" s="22">
        <v>16.38</v>
      </c>
      <c r="O700" s="22">
        <v>75</v>
      </c>
      <c r="Q700" s="6"/>
      <c r="AF700" s="22">
        <v>17.14</v>
      </c>
      <c r="AG700" s="22">
        <v>74</v>
      </c>
      <c r="AI700" s="6"/>
      <c r="AX700" s="22">
        <v>18.39</v>
      </c>
      <c r="AY700" s="22">
        <v>72</v>
      </c>
      <c r="BA700" s="6"/>
      <c r="BS700" s="22">
        <v>21.33</v>
      </c>
      <c r="BT700" s="22">
        <v>68</v>
      </c>
      <c r="BV700" s="6"/>
      <c r="CK700" s="22">
        <v>26.43</v>
      </c>
      <c r="CL700" s="22">
        <v>62</v>
      </c>
      <c r="CN700" s="6"/>
      <c r="DC700" s="58">
        <v>29.419999999999998</v>
      </c>
      <c r="DD700" s="22">
        <v>62</v>
      </c>
      <c r="DF700" s="6"/>
      <c r="DU700" s="22">
        <v>33.470000000000006</v>
      </c>
      <c r="DV700" s="22">
        <v>60</v>
      </c>
      <c r="DX700" s="6"/>
      <c r="EM700" s="22">
        <v>39.42</v>
      </c>
      <c r="EN700" s="22">
        <v>52</v>
      </c>
      <c r="EP700" s="6"/>
    </row>
    <row r="701" spans="14:146" x14ac:dyDescent="0.25">
      <c r="N701" s="22">
        <v>16.37</v>
      </c>
      <c r="O701" s="22">
        <v>75</v>
      </c>
      <c r="Q701" s="6"/>
      <c r="AF701" s="22">
        <v>17.13</v>
      </c>
      <c r="AG701" s="22">
        <v>74</v>
      </c>
      <c r="AI701" s="6"/>
      <c r="AX701" s="22">
        <v>18.38</v>
      </c>
      <c r="AY701" s="22">
        <v>72</v>
      </c>
      <c r="BA701" s="6"/>
      <c r="BS701" s="22">
        <v>21.32</v>
      </c>
      <c r="BT701" s="22">
        <v>68</v>
      </c>
      <c r="BV701" s="6"/>
      <c r="CK701" s="22">
        <v>26.419999999999998</v>
      </c>
      <c r="CL701" s="22">
        <v>62</v>
      </c>
      <c r="CN701" s="6"/>
      <c r="DC701" s="59">
        <v>29.41</v>
      </c>
      <c r="DD701" s="22">
        <v>62</v>
      </c>
      <c r="DF701" s="6"/>
      <c r="DU701" s="22">
        <v>33.46</v>
      </c>
      <c r="DV701" s="22">
        <v>60</v>
      </c>
      <c r="DX701" s="6"/>
      <c r="EM701" s="22">
        <v>39.410000000000004</v>
      </c>
      <c r="EN701" s="22">
        <v>52</v>
      </c>
      <c r="EP701" s="6"/>
    </row>
    <row r="702" spans="14:146" x14ac:dyDescent="0.25">
      <c r="N702" s="22">
        <v>16.36</v>
      </c>
      <c r="O702" s="22">
        <v>75</v>
      </c>
      <c r="Q702" s="6"/>
      <c r="AF702" s="22">
        <v>17.12</v>
      </c>
      <c r="AG702" s="22">
        <v>74</v>
      </c>
      <c r="AI702" s="6"/>
      <c r="AX702" s="22">
        <v>18.37</v>
      </c>
      <c r="AY702" s="22">
        <v>72</v>
      </c>
      <c r="BA702" s="6"/>
      <c r="BS702" s="22">
        <v>21.31</v>
      </c>
      <c r="BT702" s="22">
        <v>68</v>
      </c>
      <c r="BV702" s="6"/>
      <c r="CK702" s="22">
        <v>26.41</v>
      </c>
      <c r="CL702" s="22">
        <v>62</v>
      </c>
      <c r="CN702" s="6"/>
      <c r="DC702" s="58">
        <v>29.4</v>
      </c>
      <c r="DD702" s="22">
        <v>62</v>
      </c>
      <c r="DF702" s="6"/>
      <c r="DU702" s="22">
        <v>33.450000000000003</v>
      </c>
      <c r="DV702" s="22">
        <v>60</v>
      </c>
      <c r="DX702" s="6"/>
      <c r="EM702" s="22">
        <v>39.400000000000006</v>
      </c>
      <c r="EN702" s="22">
        <v>53</v>
      </c>
      <c r="EP702" s="6"/>
    </row>
    <row r="703" spans="14:146" x14ac:dyDescent="0.25">
      <c r="N703" s="22">
        <v>16.350000000000001</v>
      </c>
      <c r="O703" s="22">
        <v>75</v>
      </c>
      <c r="Q703" s="6"/>
      <c r="AF703" s="22">
        <v>17.11</v>
      </c>
      <c r="AG703" s="22">
        <v>74</v>
      </c>
      <c r="AI703" s="6"/>
      <c r="AX703" s="22">
        <v>18.36</v>
      </c>
      <c r="AY703" s="22">
        <v>72</v>
      </c>
      <c r="BA703" s="6"/>
      <c r="BS703" s="22">
        <v>21.3</v>
      </c>
      <c r="BT703" s="22">
        <v>68</v>
      </c>
      <c r="BV703" s="6"/>
      <c r="CK703" s="22">
        <v>26.4</v>
      </c>
      <c r="CL703" s="22">
        <v>62</v>
      </c>
      <c r="CN703" s="6"/>
      <c r="DC703" s="59">
        <v>29.39</v>
      </c>
      <c r="DD703" s="22">
        <v>62</v>
      </c>
      <c r="DF703" s="6"/>
      <c r="DU703" s="22">
        <v>33.440000000000005</v>
      </c>
      <c r="DV703" s="22">
        <v>60</v>
      </c>
      <c r="DX703" s="6"/>
      <c r="EM703" s="22">
        <v>39.39</v>
      </c>
      <c r="EN703" s="22">
        <v>53</v>
      </c>
      <c r="EP703" s="6"/>
    </row>
    <row r="704" spans="14:146" x14ac:dyDescent="0.25">
      <c r="N704" s="22">
        <v>16.34</v>
      </c>
      <c r="O704" s="22">
        <v>75</v>
      </c>
      <c r="Q704" s="6"/>
      <c r="AF704" s="22">
        <v>17.100000000000001</v>
      </c>
      <c r="AG704" s="22">
        <v>75</v>
      </c>
      <c r="AI704" s="6"/>
      <c r="AX704" s="22">
        <v>18.350000000000001</v>
      </c>
      <c r="AY704" s="22">
        <v>72</v>
      </c>
      <c r="BA704" s="6"/>
      <c r="BS704" s="22">
        <v>21.29</v>
      </c>
      <c r="BT704" s="22">
        <v>68</v>
      </c>
      <c r="BV704" s="6"/>
      <c r="CK704" s="22">
        <v>26.39</v>
      </c>
      <c r="CL704" s="22">
        <v>62</v>
      </c>
      <c r="CN704" s="6"/>
      <c r="DC704" s="58">
        <v>29.38</v>
      </c>
      <c r="DD704" s="22">
        <v>62</v>
      </c>
      <c r="DF704" s="6"/>
      <c r="DU704" s="22">
        <v>33.430000000000007</v>
      </c>
      <c r="DV704" s="22">
        <v>60</v>
      </c>
      <c r="DX704" s="6"/>
      <c r="EM704" s="22">
        <v>39.380000000000003</v>
      </c>
      <c r="EN704" s="22">
        <v>53</v>
      </c>
      <c r="EP704" s="6"/>
    </row>
    <row r="705" spans="14:146" x14ac:dyDescent="0.25">
      <c r="N705" s="22">
        <v>16.329999999999998</v>
      </c>
      <c r="O705" s="22">
        <v>75</v>
      </c>
      <c r="Q705" s="6"/>
      <c r="AF705" s="22">
        <v>17.09</v>
      </c>
      <c r="AG705" s="22">
        <v>75</v>
      </c>
      <c r="AI705" s="6"/>
      <c r="AX705" s="22">
        <v>18.34</v>
      </c>
      <c r="AY705" s="22">
        <v>72</v>
      </c>
      <c r="BA705" s="6"/>
      <c r="BS705" s="22">
        <v>21.28</v>
      </c>
      <c r="BT705" s="22">
        <v>68</v>
      </c>
      <c r="BV705" s="6"/>
      <c r="CK705" s="22">
        <v>26.38</v>
      </c>
      <c r="CL705" s="22">
        <v>62</v>
      </c>
      <c r="CN705" s="6"/>
      <c r="DC705" s="59">
        <v>29.37</v>
      </c>
      <c r="DD705" s="22">
        <v>62</v>
      </c>
      <c r="DF705" s="6"/>
      <c r="DU705" s="22">
        <v>33.42</v>
      </c>
      <c r="DV705" s="22">
        <v>60</v>
      </c>
      <c r="DX705" s="6"/>
      <c r="EM705" s="22">
        <v>39.370000000000005</v>
      </c>
      <c r="EN705" s="22">
        <v>53</v>
      </c>
      <c r="EP705" s="6"/>
    </row>
    <row r="706" spans="14:146" x14ac:dyDescent="0.25">
      <c r="N706" s="22">
        <v>16.32</v>
      </c>
      <c r="O706" s="22">
        <v>75</v>
      </c>
      <c r="Q706" s="6"/>
      <c r="AF706" s="22">
        <v>17.079999999999998</v>
      </c>
      <c r="AG706" s="22">
        <v>75</v>
      </c>
      <c r="AI706" s="6"/>
      <c r="AX706" s="22">
        <v>18.329999999999998</v>
      </c>
      <c r="AY706" s="22">
        <v>72</v>
      </c>
      <c r="BA706" s="6"/>
      <c r="BS706" s="22">
        <v>21.27</v>
      </c>
      <c r="BT706" s="22">
        <v>68</v>
      </c>
      <c r="BV706" s="6"/>
      <c r="CK706" s="22">
        <v>26.37</v>
      </c>
      <c r="CL706" s="22">
        <v>62</v>
      </c>
      <c r="CN706" s="6"/>
      <c r="DC706" s="58">
        <v>29.36</v>
      </c>
      <c r="DD706" s="22">
        <v>62</v>
      </c>
      <c r="DF706" s="6"/>
      <c r="DU706" s="22">
        <v>33.410000000000004</v>
      </c>
      <c r="DV706" s="22">
        <v>60</v>
      </c>
      <c r="DX706" s="6"/>
      <c r="EM706" s="22">
        <v>39.360000000000007</v>
      </c>
      <c r="EN706" s="22">
        <v>53</v>
      </c>
      <c r="EP706" s="6"/>
    </row>
    <row r="707" spans="14:146" x14ac:dyDescent="0.25">
      <c r="N707" s="22">
        <v>16.309999999999999</v>
      </c>
      <c r="O707" s="22">
        <v>76</v>
      </c>
      <c r="Q707" s="6"/>
      <c r="AF707" s="22">
        <v>17.07</v>
      </c>
      <c r="AG707" s="22">
        <v>75</v>
      </c>
      <c r="AI707" s="6"/>
      <c r="AX707" s="22">
        <v>18.32</v>
      </c>
      <c r="AY707" s="22">
        <v>72</v>
      </c>
      <c r="BA707" s="6"/>
      <c r="BS707" s="22">
        <v>21.26</v>
      </c>
      <c r="BT707" s="22">
        <v>69</v>
      </c>
      <c r="BV707" s="6"/>
      <c r="CK707" s="22">
        <v>26.36</v>
      </c>
      <c r="CL707" s="22">
        <v>62</v>
      </c>
      <c r="CN707" s="6"/>
      <c r="DC707" s="59">
        <v>29.35</v>
      </c>
      <c r="DD707" s="22">
        <v>62</v>
      </c>
      <c r="DF707" s="6"/>
      <c r="DU707" s="22">
        <v>33.400000000000006</v>
      </c>
      <c r="DV707" s="22">
        <v>60</v>
      </c>
      <c r="DX707" s="6"/>
      <c r="EM707" s="22">
        <v>39.35</v>
      </c>
      <c r="EN707" s="22">
        <v>53</v>
      </c>
      <c r="EP707" s="6"/>
    </row>
    <row r="708" spans="14:146" x14ac:dyDescent="0.25">
      <c r="N708" s="22">
        <v>16.3</v>
      </c>
      <c r="O708" s="22">
        <v>76</v>
      </c>
      <c r="Q708" s="6"/>
      <c r="AF708" s="22">
        <v>17.059999999999999</v>
      </c>
      <c r="AG708" s="22">
        <v>75</v>
      </c>
      <c r="AI708" s="6"/>
      <c r="AX708" s="22">
        <v>18.309999999999999</v>
      </c>
      <c r="AY708" s="22">
        <v>72</v>
      </c>
      <c r="BA708" s="6"/>
      <c r="BS708" s="22">
        <v>21.25</v>
      </c>
      <c r="BT708" s="22">
        <v>69</v>
      </c>
      <c r="BV708" s="6"/>
      <c r="CK708" s="22">
        <v>26.35</v>
      </c>
      <c r="CL708" s="22">
        <v>62</v>
      </c>
      <c r="CN708" s="6"/>
      <c r="DC708" s="58">
        <v>29.34</v>
      </c>
      <c r="DD708" s="22">
        <v>62</v>
      </c>
      <c r="DF708" s="6"/>
      <c r="DU708" s="22">
        <v>33.39</v>
      </c>
      <c r="DV708" s="22">
        <v>60</v>
      </c>
      <c r="DX708" s="6"/>
      <c r="EM708" s="22">
        <v>39.340000000000003</v>
      </c>
      <c r="EN708" s="22">
        <v>53</v>
      </c>
      <c r="EP708" s="6"/>
    </row>
    <row r="709" spans="14:146" x14ac:dyDescent="0.25">
      <c r="N709" s="22">
        <v>16.29</v>
      </c>
      <c r="O709" s="22">
        <v>76</v>
      </c>
      <c r="Q709" s="6"/>
      <c r="AF709" s="22">
        <v>17.05</v>
      </c>
      <c r="AG709" s="22">
        <v>75</v>
      </c>
      <c r="AI709" s="6"/>
      <c r="AX709" s="22">
        <v>18.3</v>
      </c>
      <c r="AY709" s="22">
        <v>73</v>
      </c>
      <c r="BA709" s="6"/>
      <c r="BS709" s="22">
        <v>21.24</v>
      </c>
      <c r="BT709" s="22">
        <v>69</v>
      </c>
      <c r="BV709" s="6"/>
      <c r="CK709" s="22">
        <v>26.34</v>
      </c>
      <c r="CL709" s="22">
        <v>62</v>
      </c>
      <c r="CN709" s="6"/>
      <c r="DC709" s="59">
        <v>29.33</v>
      </c>
      <c r="DD709" s="22">
        <v>62</v>
      </c>
      <c r="DF709" s="6"/>
      <c r="DU709" s="22">
        <v>33.380000000000003</v>
      </c>
      <c r="DV709" s="22">
        <v>60</v>
      </c>
      <c r="DX709" s="6"/>
      <c r="EM709" s="22">
        <v>39.330000000000005</v>
      </c>
      <c r="EN709" s="22">
        <v>53</v>
      </c>
      <c r="EP709" s="6"/>
    </row>
    <row r="710" spans="14:146" x14ac:dyDescent="0.25">
      <c r="N710" s="22">
        <v>16.28</v>
      </c>
      <c r="O710" s="22">
        <v>76</v>
      </c>
      <c r="Q710" s="6"/>
      <c r="AF710" s="22">
        <v>17.04</v>
      </c>
      <c r="AG710" s="22">
        <v>75</v>
      </c>
      <c r="AI710" s="6"/>
      <c r="AX710" s="22">
        <v>18.29</v>
      </c>
      <c r="AY710" s="22">
        <v>73</v>
      </c>
      <c r="BA710" s="6"/>
      <c r="BS710" s="22">
        <v>21.23</v>
      </c>
      <c r="BT710" s="22">
        <v>69</v>
      </c>
      <c r="BV710" s="6"/>
      <c r="CK710" s="22">
        <v>26.33</v>
      </c>
      <c r="CL710" s="22">
        <v>62</v>
      </c>
      <c r="CN710" s="6"/>
      <c r="DC710" s="58">
        <v>29.32</v>
      </c>
      <c r="DD710" s="22">
        <v>62</v>
      </c>
      <c r="DF710" s="6"/>
      <c r="DU710" s="22">
        <v>33.370000000000005</v>
      </c>
      <c r="DV710" s="22">
        <v>60</v>
      </c>
      <c r="DX710" s="6"/>
      <c r="EM710" s="22">
        <v>39.32</v>
      </c>
      <c r="EN710" s="22">
        <v>53</v>
      </c>
      <c r="EP710" s="6"/>
    </row>
    <row r="711" spans="14:146" x14ac:dyDescent="0.25">
      <c r="N711" s="22">
        <v>16.27</v>
      </c>
      <c r="O711" s="22">
        <v>76</v>
      </c>
      <c r="Q711" s="6"/>
      <c r="AF711" s="22">
        <v>17.03</v>
      </c>
      <c r="AG711" s="22">
        <v>75</v>
      </c>
      <c r="AI711" s="6"/>
      <c r="AX711" s="22">
        <v>18.28</v>
      </c>
      <c r="AY711" s="22">
        <v>73</v>
      </c>
      <c r="BA711" s="6"/>
      <c r="BS711" s="22">
        <v>21.22</v>
      </c>
      <c r="BT711" s="22">
        <v>69</v>
      </c>
      <c r="BV711" s="6"/>
      <c r="CK711" s="22">
        <v>26.32</v>
      </c>
      <c r="CL711" s="22">
        <v>62</v>
      </c>
      <c r="CN711" s="6"/>
      <c r="DC711" s="59">
        <v>29.31</v>
      </c>
      <c r="DD711" s="22">
        <v>62</v>
      </c>
      <c r="DF711" s="6"/>
      <c r="DU711" s="22">
        <v>33.360000000000007</v>
      </c>
      <c r="DV711" s="22">
        <v>60</v>
      </c>
      <c r="DX711" s="6"/>
      <c r="EM711" s="22">
        <v>39.31</v>
      </c>
      <c r="EN711" s="22">
        <v>53</v>
      </c>
      <c r="EP711" s="6"/>
    </row>
    <row r="712" spans="14:146" x14ac:dyDescent="0.25">
      <c r="N712" s="22">
        <v>16.260000000000002</v>
      </c>
      <c r="O712" s="22">
        <v>76</v>
      </c>
      <c r="Q712" s="6"/>
      <c r="AF712" s="22">
        <v>17.02</v>
      </c>
      <c r="AG712" s="22">
        <v>75</v>
      </c>
      <c r="AI712" s="6"/>
      <c r="AX712" s="22">
        <v>18.27</v>
      </c>
      <c r="AY712" s="22">
        <v>73</v>
      </c>
      <c r="BA712" s="6"/>
      <c r="BS712" s="22">
        <v>21.21</v>
      </c>
      <c r="BT712" s="22">
        <v>69</v>
      </c>
      <c r="BV712" s="6"/>
      <c r="CK712" s="22">
        <v>26.31</v>
      </c>
      <c r="CL712" s="22">
        <v>62</v>
      </c>
      <c r="CN712" s="6"/>
      <c r="DC712" s="58">
        <v>29.3</v>
      </c>
      <c r="DD712" s="22">
        <v>62</v>
      </c>
      <c r="DF712" s="6"/>
      <c r="DU712" s="22">
        <v>33.35</v>
      </c>
      <c r="DV712" s="22">
        <v>60</v>
      </c>
      <c r="DX712" s="6"/>
      <c r="EM712" s="22">
        <v>39.300000000000004</v>
      </c>
      <c r="EN712" s="22">
        <v>53</v>
      </c>
      <c r="EP712" s="6"/>
    </row>
    <row r="713" spans="14:146" x14ac:dyDescent="0.25">
      <c r="N713" s="22">
        <v>16.25</v>
      </c>
      <c r="O713" s="22">
        <v>76</v>
      </c>
      <c r="Q713" s="6"/>
      <c r="AF713" s="22">
        <v>17.010000000000002</v>
      </c>
      <c r="AG713" s="22">
        <v>75</v>
      </c>
      <c r="AI713" s="6"/>
      <c r="AX713" s="22">
        <v>18.260000000000002</v>
      </c>
      <c r="AY713" s="22">
        <v>73</v>
      </c>
      <c r="BA713" s="6"/>
      <c r="BS713" s="22">
        <v>21.2</v>
      </c>
      <c r="BT713" s="22">
        <v>69</v>
      </c>
      <c r="BV713" s="6"/>
      <c r="CK713" s="22">
        <v>26.3</v>
      </c>
      <c r="CL713" s="22">
        <v>62</v>
      </c>
      <c r="CN713" s="6"/>
      <c r="DC713" s="59">
        <v>29.29</v>
      </c>
      <c r="DD713" s="22">
        <v>62</v>
      </c>
      <c r="DF713" s="6"/>
      <c r="DU713" s="22">
        <v>33.340000000000003</v>
      </c>
      <c r="DV713" s="22">
        <v>60</v>
      </c>
      <c r="DX713" s="6"/>
      <c r="EM713" s="22">
        <v>39.290000000000006</v>
      </c>
      <c r="EN713" s="22">
        <v>53</v>
      </c>
      <c r="EP713" s="6"/>
    </row>
    <row r="714" spans="14:146" x14ac:dyDescent="0.25">
      <c r="N714" s="22">
        <v>16.239999999999998</v>
      </c>
      <c r="O714" s="22">
        <v>76</v>
      </c>
      <c r="Q714" s="6"/>
      <c r="AF714" s="22">
        <v>17</v>
      </c>
      <c r="AG714" s="22">
        <v>75</v>
      </c>
      <c r="AI714" s="6"/>
      <c r="AX714" s="22">
        <v>18.25</v>
      </c>
      <c r="AY714" s="22">
        <v>73</v>
      </c>
      <c r="BA714" s="6"/>
      <c r="BS714" s="22">
        <v>21.19</v>
      </c>
      <c r="BT714" s="22">
        <v>69</v>
      </c>
      <c r="BV714" s="6"/>
      <c r="CK714" s="22">
        <v>26.29</v>
      </c>
      <c r="CL714" s="22">
        <v>62</v>
      </c>
      <c r="CN714" s="6"/>
      <c r="DC714" s="58">
        <v>29.28</v>
      </c>
      <c r="DD714" s="22">
        <v>62</v>
      </c>
      <c r="DF714" s="6"/>
      <c r="DU714" s="22">
        <v>33.330000000000005</v>
      </c>
      <c r="DV714" s="22">
        <v>60</v>
      </c>
      <c r="DX714" s="6"/>
      <c r="EM714" s="22">
        <v>39.28</v>
      </c>
      <c r="EN714" s="22">
        <v>53</v>
      </c>
      <c r="EP714" s="6"/>
    </row>
    <row r="715" spans="14:146" x14ac:dyDescent="0.25">
      <c r="N715" s="22">
        <v>16.23</v>
      </c>
      <c r="O715" s="22">
        <v>76</v>
      </c>
      <c r="Q715" s="6"/>
      <c r="AF715" s="22">
        <v>16.59</v>
      </c>
      <c r="AG715" s="22">
        <v>75</v>
      </c>
      <c r="AI715" s="6"/>
      <c r="AX715" s="22">
        <v>18.239999999999998</v>
      </c>
      <c r="AY715" s="22">
        <v>73</v>
      </c>
      <c r="BA715" s="6"/>
      <c r="BS715" s="22">
        <v>21.18</v>
      </c>
      <c r="BT715" s="22">
        <v>69</v>
      </c>
      <c r="BV715" s="6"/>
      <c r="CK715" s="22">
        <v>26.28</v>
      </c>
      <c r="CL715" s="22">
        <v>62</v>
      </c>
      <c r="CN715" s="6"/>
      <c r="DC715" s="59">
        <v>29.27</v>
      </c>
      <c r="DD715" s="22">
        <v>62</v>
      </c>
      <c r="DF715" s="6"/>
      <c r="DU715" s="22">
        <v>33.32</v>
      </c>
      <c r="DV715" s="22">
        <v>60</v>
      </c>
      <c r="DX715" s="6"/>
      <c r="EM715" s="22">
        <v>39.270000000000003</v>
      </c>
      <c r="EN715" s="22">
        <v>53</v>
      </c>
      <c r="EP715" s="6"/>
    </row>
    <row r="716" spans="14:146" x14ac:dyDescent="0.25">
      <c r="N716" s="22">
        <v>16.22</v>
      </c>
      <c r="O716" s="22">
        <v>76</v>
      </c>
      <c r="Q716" s="6"/>
      <c r="AF716" s="22">
        <v>16.579999999999998</v>
      </c>
      <c r="AG716" s="22">
        <v>75</v>
      </c>
      <c r="AI716" s="6"/>
      <c r="AX716" s="22">
        <v>18.23</v>
      </c>
      <c r="AY716" s="22">
        <v>73</v>
      </c>
      <c r="BA716" s="6"/>
      <c r="BS716" s="22">
        <v>21.169999999999998</v>
      </c>
      <c r="BT716" s="22">
        <v>69</v>
      </c>
      <c r="BV716" s="6"/>
      <c r="CK716" s="22">
        <v>26.27</v>
      </c>
      <c r="CL716" s="22">
        <v>62</v>
      </c>
      <c r="CN716" s="6"/>
      <c r="DC716" s="58">
        <v>29.26</v>
      </c>
      <c r="DD716" s="22">
        <v>62</v>
      </c>
      <c r="DF716" s="6"/>
      <c r="DU716" s="22">
        <v>33.31</v>
      </c>
      <c r="DV716" s="22">
        <v>60</v>
      </c>
      <c r="DX716" s="6"/>
      <c r="EM716" s="22">
        <v>39.260000000000005</v>
      </c>
      <c r="EN716" s="22">
        <v>53</v>
      </c>
      <c r="EP716" s="6"/>
    </row>
    <row r="717" spans="14:146" x14ac:dyDescent="0.25">
      <c r="N717" s="22">
        <v>16.21</v>
      </c>
      <c r="O717" s="22">
        <v>76</v>
      </c>
      <c r="Q717" s="6"/>
      <c r="AF717" s="22">
        <v>16.57</v>
      </c>
      <c r="AG717" s="22">
        <v>75</v>
      </c>
      <c r="AI717" s="6"/>
      <c r="AX717" s="22">
        <v>18.22</v>
      </c>
      <c r="AY717" s="22">
        <v>73</v>
      </c>
      <c r="BA717" s="6"/>
      <c r="BS717" s="22">
        <v>21.16</v>
      </c>
      <c r="BT717" s="22">
        <v>69</v>
      </c>
      <c r="BV717" s="6"/>
      <c r="CK717" s="22">
        <v>26.26</v>
      </c>
      <c r="CL717" s="22">
        <v>62</v>
      </c>
      <c r="CN717" s="6"/>
      <c r="DC717" s="59">
        <v>29.25</v>
      </c>
      <c r="DD717" s="22">
        <v>62</v>
      </c>
      <c r="DF717" s="6"/>
      <c r="DU717" s="22">
        <v>33.300000000000004</v>
      </c>
      <c r="DV717" s="22">
        <v>60</v>
      </c>
      <c r="DX717" s="6"/>
      <c r="EM717" s="22">
        <v>39.25</v>
      </c>
      <c r="EN717" s="22">
        <v>53</v>
      </c>
      <c r="EP717" s="6"/>
    </row>
    <row r="718" spans="14:146" x14ac:dyDescent="0.25">
      <c r="N718" s="22">
        <v>16.2</v>
      </c>
      <c r="O718" s="22">
        <v>76</v>
      </c>
      <c r="Q718" s="6"/>
      <c r="AF718" s="22">
        <v>16.559999999999999</v>
      </c>
      <c r="AG718" s="22">
        <v>75</v>
      </c>
      <c r="AI718" s="6"/>
      <c r="AX718" s="22">
        <v>18.21</v>
      </c>
      <c r="AY718" s="22">
        <v>73</v>
      </c>
      <c r="BA718" s="6"/>
      <c r="BS718" s="22">
        <v>21.15</v>
      </c>
      <c r="BT718" s="22">
        <v>69</v>
      </c>
      <c r="BV718" s="6"/>
      <c r="CK718" s="22">
        <v>26.25</v>
      </c>
      <c r="CL718" s="22">
        <v>63</v>
      </c>
      <c r="CN718" s="6"/>
      <c r="DC718" s="58">
        <v>29.24</v>
      </c>
      <c r="DD718" s="22">
        <v>62</v>
      </c>
      <c r="DF718" s="6"/>
      <c r="DU718" s="22">
        <v>33.290000000000006</v>
      </c>
      <c r="DV718" s="22">
        <v>60</v>
      </c>
      <c r="DX718" s="6"/>
      <c r="EM718" s="22">
        <v>39.24</v>
      </c>
      <c r="EN718" s="22">
        <v>53</v>
      </c>
      <c r="EP718" s="6"/>
    </row>
    <row r="719" spans="14:146" x14ac:dyDescent="0.25">
      <c r="N719" s="22">
        <v>16.190000000000001</v>
      </c>
      <c r="O719" s="22">
        <v>76</v>
      </c>
      <c r="Q719" s="6"/>
      <c r="AF719" s="22">
        <v>16.55</v>
      </c>
      <c r="AG719" s="22">
        <v>75</v>
      </c>
      <c r="AI719" s="6"/>
      <c r="AX719" s="22">
        <v>18.2</v>
      </c>
      <c r="AY719" s="22">
        <v>73</v>
      </c>
      <c r="BA719" s="6"/>
      <c r="BS719" s="22">
        <v>21.14</v>
      </c>
      <c r="BT719" s="22">
        <v>69</v>
      </c>
      <c r="BV719" s="6"/>
      <c r="CK719" s="22">
        <v>26.24</v>
      </c>
      <c r="CL719" s="22">
        <v>63</v>
      </c>
      <c r="CN719" s="6"/>
      <c r="DC719" s="59">
        <v>29.23</v>
      </c>
      <c r="DD719" s="22">
        <v>62</v>
      </c>
      <c r="DF719" s="6"/>
      <c r="DU719" s="22">
        <v>33.28</v>
      </c>
      <c r="DV719" s="22">
        <v>60</v>
      </c>
      <c r="DX719" s="6"/>
      <c r="EM719" s="22">
        <v>39.230000000000004</v>
      </c>
      <c r="EN719" s="22">
        <v>53</v>
      </c>
      <c r="EP719" s="6"/>
    </row>
    <row r="720" spans="14:146" x14ac:dyDescent="0.25">
      <c r="N720" s="22">
        <v>16.18</v>
      </c>
      <c r="O720" s="22">
        <v>76</v>
      </c>
      <c r="Q720" s="6"/>
      <c r="AF720" s="22">
        <v>16.54</v>
      </c>
      <c r="AG720" s="22">
        <v>75</v>
      </c>
      <c r="AI720" s="6"/>
      <c r="AX720" s="22">
        <v>18.190000000000001</v>
      </c>
      <c r="AY720" s="22">
        <v>73</v>
      </c>
      <c r="BA720" s="6"/>
      <c r="BS720" s="22">
        <v>21.13</v>
      </c>
      <c r="BT720" s="22">
        <v>69</v>
      </c>
      <c r="BV720" s="6"/>
      <c r="CK720" s="22">
        <v>26.23</v>
      </c>
      <c r="CL720" s="22">
        <v>63</v>
      </c>
      <c r="CN720" s="6"/>
      <c r="DC720" s="58">
        <v>29.22</v>
      </c>
      <c r="DD720" s="22">
        <v>62</v>
      </c>
      <c r="DF720" s="6"/>
      <c r="DU720" s="22">
        <v>33.270000000000003</v>
      </c>
      <c r="DV720" s="22">
        <v>60</v>
      </c>
      <c r="DX720" s="6"/>
      <c r="EM720" s="22">
        <v>39.220000000000006</v>
      </c>
      <c r="EN720" s="22">
        <v>53</v>
      </c>
      <c r="EP720" s="6"/>
    </row>
    <row r="721" spans="14:146" x14ac:dyDescent="0.25">
      <c r="N721" s="22">
        <v>16.169999999999998</v>
      </c>
      <c r="O721" s="22">
        <v>76</v>
      </c>
      <c r="Q721" s="6"/>
      <c r="AF721" s="22">
        <v>16.53</v>
      </c>
      <c r="AG721" s="22">
        <v>75</v>
      </c>
      <c r="AI721" s="6"/>
      <c r="AX721" s="22">
        <v>18.18</v>
      </c>
      <c r="AY721" s="22">
        <v>73</v>
      </c>
      <c r="BA721" s="6"/>
      <c r="BS721" s="22">
        <v>21.12</v>
      </c>
      <c r="BT721" s="22">
        <v>69</v>
      </c>
      <c r="BV721" s="6"/>
      <c r="CK721" s="22">
        <v>26.22</v>
      </c>
      <c r="CL721" s="22">
        <v>63</v>
      </c>
      <c r="CN721" s="6"/>
      <c r="DC721" s="59">
        <v>29.21</v>
      </c>
      <c r="DD721" s="22">
        <v>62</v>
      </c>
      <c r="DF721" s="6"/>
      <c r="DU721" s="22">
        <v>33.260000000000005</v>
      </c>
      <c r="DV721" s="22">
        <v>60</v>
      </c>
      <c r="DX721" s="6"/>
      <c r="EM721" s="22">
        <v>39.21</v>
      </c>
      <c r="EN721" s="22">
        <v>53</v>
      </c>
      <c r="EP721" s="6"/>
    </row>
    <row r="722" spans="14:146" x14ac:dyDescent="0.25">
      <c r="N722" s="22">
        <v>16.16</v>
      </c>
      <c r="O722" s="22">
        <v>76</v>
      </c>
      <c r="Q722" s="6"/>
      <c r="AF722" s="22">
        <v>16.52</v>
      </c>
      <c r="AG722" s="22">
        <v>75</v>
      </c>
      <c r="AI722" s="6"/>
      <c r="AX722" s="22">
        <v>18.169999999999998</v>
      </c>
      <c r="AY722" s="22">
        <v>73</v>
      </c>
      <c r="BA722" s="6"/>
      <c r="BS722" s="22">
        <v>21.11</v>
      </c>
      <c r="BT722" s="22">
        <v>69</v>
      </c>
      <c r="BV722" s="6"/>
      <c r="CK722" s="22">
        <v>26.21</v>
      </c>
      <c r="CL722" s="22">
        <v>63</v>
      </c>
      <c r="CN722" s="6"/>
      <c r="DC722" s="58">
        <v>29.2</v>
      </c>
      <c r="DD722" s="22">
        <v>62</v>
      </c>
      <c r="DF722" s="6"/>
      <c r="DU722" s="22">
        <v>33.25</v>
      </c>
      <c r="DV722" s="22">
        <v>60</v>
      </c>
      <c r="DX722" s="6"/>
      <c r="EM722" s="22">
        <v>39.200000000000003</v>
      </c>
      <c r="EN722" s="22">
        <v>53</v>
      </c>
      <c r="EP722" s="6"/>
    </row>
    <row r="723" spans="14:146" x14ac:dyDescent="0.25">
      <c r="N723" s="22">
        <v>16.149999999999999</v>
      </c>
      <c r="O723" s="22">
        <v>76</v>
      </c>
      <c r="Q723" s="6"/>
      <c r="AF723" s="22">
        <v>16.510000000000002</v>
      </c>
      <c r="AG723" s="22">
        <v>75</v>
      </c>
      <c r="AI723" s="6"/>
      <c r="AX723" s="22">
        <v>18.16</v>
      </c>
      <c r="AY723" s="22">
        <v>73</v>
      </c>
      <c r="BA723" s="6"/>
      <c r="BS723" s="22">
        <v>21.1</v>
      </c>
      <c r="BT723" s="22">
        <v>69</v>
      </c>
      <c r="BV723" s="6"/>
      <c r="CK723" s="22">
        <v>26.2</v>
      </c>
      <c r="CL723" s="22">
        <v>63</v>
      </c>
      <c r="CN723" s="6"/>
      <c r="DC723" s="59">
        <v>29.19</v>
      </c>
      <c r="DD723" s="22">
        <v>62</v>
      </c>
      <c r="DF723" s="6"/>
      <c r="DU723" s="22">
        <v>33.24</v>
      </c>
      <c r="DV723" s="22">
        <v>60</v>
      </c>
      <c r="DX723" s="6"/>
      <c r="EM723" s="22">
        <v>39.190000000000005</v>
      </c>
      <c r="EN723" s="22">
        <v>53</v>
      </c>
      <c r="EP723" s="6"/>
    </row>
    <row r="724" spans="14:146" x14ac:dyDescent="0.25">
      <c r="N724" s="22">
        <v>16.14</v>
      </c>
      <c r="O724" s="22">
        <v>76</v>
      </c>
      <c r="Q724" s="6"/>
      <c r="AF724" s="22">
        <v>16.5</v>
      </c>
      <c r="AG724" s="22">
        <v>76</v>
      </c>
      <c r="AI724" s="6"/>
      <c r="AX724" s="22">
        <v>18.149999999999999</v>
      </c>
      <c r="AY724" s="22">
        <v>73</v>
      </c>
      <c r="BA724" s="6"/>
      <c r="BS724" s="22">
        <v>21.09</v>
      </c>
      <c r="BT724" s="22">
        <v>69</v>
      </c>
      <c r="BV724" s="6"/>
      <c r="CK724" s="22">
        <v>26.19</v>
      </c>
      <c r="CL724" s="22">
        <v>63</v>
      </c>
      <c r="CN724" s="6"/>
      <c r="DC724" s="58">
        <v>29.18</v>
      </c>
      <c r="DD724" s="22">
        <v>62</v>
      </c>
      <c r="DF724" s="6"/>
      <c r="DU724" s="22">
        <v>33.230000000000004</v>
      </c>
      <c r="DV724" s="22">
        <v>60</v>
      </c>
      <c r="DX724" s="6"/>
      <c r="EM724" s="22">
        <v>39.180000000000007</v>
      </c>
      <c r="EN724" s="22">
        <v>53</v>
      </c>
      <c r="EP724" s="6"/>
    </row>
    <row r="725" spans="14:146" x14ac:dyDescent="0.25">
      <c r="N725" s="22">
        <v>16.13</v>
      </c>
      <c r="O725" s="22">
        <v>76</v>
      </c>
      <c r="Q725" s="6"/>
      <c r="AF725" s="22">
        <v>16.489999999999998</v>
      </c>
      <c r="AG725" s="22">
        <v>76</v>
      </c>
      <c r="AI725" s="6"/>
      <c r="AX725" s="22">
        <v>18.14</v>
      </c>
      <c r="AY725" s="22">
        <v>73</v>
      </c>
      <c r="BA725" s="6"/>
      <c r="BS725" s="22">
        <v>21.08</v>
      </c>
      <c r="BT725" s="22">
        <v>69</v>
      </c>
      <c r="BV725" s="6"/>
      <c r="CK725" s="22">
        <v>26.18</v>
      </c>
      <c r="CL725" s="22">
        <v>63</v>
      </c>
      <c r="CN725" s="6"/>
      <c r="DC725" s="59">
        <v>29.169999999999998</v>
      </c>
      <c r="DD725" s="22">
        <v>62</v>
      </c>
      <c r="DF725" s="6"/>
      <c r="DU725" s="22">
        <v>33.220000000000006</v>
      </c>
      <c r="DV725" s="22">
        <v>60</v>
      </c>
      <c r="DX725" s="6"/>
      <c r="EM725" s="22">
        <v>39.17</v>
      </c>
      <c r="EN725" s="22">
        <v>53</v>
      </c>
      <c r="EP725" s="6"/>
    </row>
    <row r="726" spans="14:146" x14ac:dyDescent="0.25">
      <c r="N726" s="22">
        <v>16.12</v>
      </c>
      <c r="O726" s="22">
        <v>76</v>
      </c>
      <c r="Q726" s="6"/>
      <c r="AF726" s="22">
        <v>16.48</v>
      </c>
      <c r="AG726" s="22">
        <v>76</v>
      </c>
      <c r="AI726" s="6"/>
      <c r="AX726" s="22">
        <v>18.13</v>
      </c>
      <c r="AY726" s="22">
        <v>73</v>
      </c>
      <c r="BA726" s="6"/>
      <c r="BS726" s="22">
        <v>21.07</v>
      </c>
      <c r="BT726" s="22">
        <v>69</v>
      </c>
      <c r="BV726" s="6"/>
      <c r="CK726" s="22">
        <v>26.169999999999998</v>
      </c>
      <c r="CL726" s="22">
        <v>63</v>
      </c>
      <c r="CN726" s="6"/>
      <c r="DC726" s="58">
        <v>29.16</v>
      </c>
      <c r="DD726" s="22">
        <v>62</v>
      </c>
      <c r="DF726" s="6"/>
      <c r="DU726" s="22">
        <v>33.21</v>
      </c>
      <c r="DV726" s="22">
        <v>60</v>
      </c>
      <c r="DX726" s="6"/>
      <c r="EM726" s="22">
        <v>39.160000000000004</v>
      </c>
      <c r="EN726" s="22">
        <v>53</v>
      </c>
      <c r="EP726" s="6"/>
    </row>
    <row r="727" spans="14:146" x14ac:dyDescent="0.25">
      <c r="N727" s="22">
        <v>16.11</v>
      </c>
      <c r="O727" s="22">
        <v>77</v>
      </c>
      <c r="Q727" s="6"/>
      <c r="AF727" s="22">
        <v>16.47</v>
      </c>
      <c r="AG727" s="22">
        <v>76</v>
      </c>
      <c r="AI727" s="6"/>
      <c r="AX727" s="22">
        <v>18.12</v>
      </c>
      <c r="AY727" s="22">
        <v>73</v>
      </c>
      <c r="BA727" s="6"/>
      <c r="BS727" s="22">
        <v>21.06</v>
      </c>
      <c r="BT727" s="22">
        <v>69</v>
      </c>
      <c r="BV727" s="6"/>
      <c r="CK727" s="22">
        <v>26.16</v>
      </c>
      <c r="CL727" s="22">
        <v>63</v>
      </c>
      <c r="CN727" s="6"/>
      <c r="DC727" s="59">
        <v>29.15</v>
      </c>
      <c r="DD727" s="22">
        <v>63</v>
      </c>
      <c r="DF727" s="6"/>
      <c r="DU727" s="22">
        <v>33.200000000000003</v>
      </c>
      <c r="DV727" s="22">
        <v>61</v>
      </c>
      <c r="DX727" s="6"/>
      <c r="EM727" s="22">
        <v>39.150000000000006</v>
      </c>
      <c r="EN727" s="22">
        <v>54</v>
      </c>
      <c r="EP727" s="6"/>
    </row>
    <row r="728" spans="14:146" x14ac:dyDescent="0.25">
      <c r="N728" s="22">
        <v>16.100000000000001</v>
      </c>
      <c r="O728" s="22">
        <v>77</v>
      </c>
      <c r="Q728" s="6"/>
      <c r="AF728" s="22">
        <v>16.46</v>
      </c>
      <c r="AG728" s="22">
        <v>76</v>
      </c>
      <c r="AI728" s="6"/>
      <c r="AX728" s="22">
        <v>18.11</v>
      </c>
      <c r="AY728" s="22">
        <v>73</v>
      </c>
      <c r="BA728" s="6"/>
      <c r="BS728" s="22">
        <v>21.05</v>
      </c>
      <c r="BT728" s="22">
        <v>69</v>
      </c>
      <c r="BV728" s="6"/>
      <c r="CK728" s="22">
        <v>26.15</v>
      </c>
      <c r="CL728" s="22">
        <v>63</v>
      </c>
      <c r="CN728" s="6"/>
      <c r="DC728" s="58">
        <v>29.14</v>
      </c>
      <c r="DD728" s="22">
        <v>63</v>
      </c>
      <c r="DF728" s="6"/>
      <c r="DU728" s="22">
        <v>33.190000000000005</v>
      </c>
      <c r="DV728" s="22">
        <v>61</v>
      </c>
      <c r="DX728" s="6"/>
      <c r="EM728" s="22">
        <v>39.14</v>
      </c>
      <c r="EN728" s="22">
        <v>54</v>
      </c>
      <c r="EP728" s="6"/>
    </row>
    <row r="729" spans="14:146" x14ac:dyDescent="0.25">
      <c r="N729" s="22">
        <v>16.09</v>
      </c>
      <c r="O729" s="22">
        <v>77</v>
      </c>
      <c r="Q729" s="6"/>
      <c r="AF729" s="22">
        <v>16.45</v>
      </c>
      <c r="AG729" s="22">
        <v>76</v>
      </c>
      <c r="AI729" s="6"/>
      <c r="AX729" s="22">
        <v>18.100000000000001</v>
      </c>
      <c r="AY729" s="22">
        <v>74</v>
      </c>
      <c r="BA729" s="6"/>
      <c r="BS729" s="22">
        <v>21.04</v>
      </c>
      <c r="BT729" s="22">
        <v>69</v>
      </c>
      <c r="BV729" s="6"/>
      <c r="CK729" s="22">
        <v>26.14</v>
      </c>
      <c r="CL729" s="22">
        <v>63</v>
      </c>
      <c r="CN729" s="6"/>
      <c r="DC729" s="59">
        <v>29.13</v>
      </c>
      <c r="DD729" s="22">
        <v>63</v>
      </c>
      <c r="DF729" s="6"/>
      <c r="DU729" s="22">
        <v>33.180000000000007</v>
      </c>
      <c r="DV729" s="22">
        <v>61</v>
      </c>
      <c r="DX729" s="6"/>
      <c r="EM729" s="22">
        <v>39.130000000000003</v>
      </c>
      <c r="EN729" s="22">
        <v>54</v>
      </c>
      <c r="EP729" s="6"/>
    </row>
    <row r="730" spans="14:146" x14ac:dyDescent="0.25">
      <c r="N730" s="22">
        <v>16.079999999999998</v>
      </c>
      <c r="O730" s="22">
        <v>77</v>
      </c>
      <c r="Q730" s="6"/>
      <c r="AF730" s="22">
        <v>16.440000000000001</v>
      </c>
      <c r="AG730" s="22">
        <v>76</v>
      </c>
      <c r="AI730" s="6"/>
      <c r="AX730" s="22">
        <v>18.09</v>
      </c>
      <c r="AY730" s="22">
        <v>74</v>
      </c>
      <c r="BA730" s="6"/>
      <c r="BS730" s="22">
        <v>21.03</v>
      </c>
      <c r="BT730" s="22">
        <v>69</v>
      </c>
      <c r="BV730" s="6"/>
      <c r="CK730" s="22">
        <v>26.13</v>
      </c>
      <c r="CL730" s="22">
        <v>63</v>
      </c>
      <c r="CN730" s="6"/>
      <c r="DC730" s="58">
        <v>29.12</v>
      </c>
      <c r="DD730" s="22">
        <v>63</v>
      </c>
      <c r="DF730" s="6"/>
      <c r="DU730" s="22">
        <v>33.17</v>
      </c>
      <c r="DV730" s="22">
        <v>61</v>
      </c>
      <c r="DX730" s="6"/>
      <c r="EM730" s="22">
        <v>39.120000000000005</v>
      </c>
      <c r="EN730" s="22">
        <v>54</v>
      </c>
      <c r="EP730" s="6"/>
    </row>
    <row r="731" spans="14:146" x14ac:dyDescent="0.25">
      <c r="N731" s="22">
        <v>16.07</v>
      </c>
      <c r="O731" s="22">
        <v>77</v>
      </c>
      <c r="Q731" s="6"/>
      <c r="AF731" s="22">
        <v>16.43</v>
      </c>
      <c r="AG731" s="22">
        <v>76</v>
      </c>
      <c r="AI731" s="6"/>
      <c r="AX731" s="22">
        <v>18.079999999999998</v>
      </c>
      <c r="AY731" s="22">
        <v>74</v>
      </c>
      <c r="BA731" s="6"/>
      <c r="BS731" s="22">
        <v>21.02</v>
      </c>
      <c r="BT731" s="22">
        <v>69</v>
      </c>
      <c r="BV731" s="6"/>
      <c r="CK731" s="22">
        <v>26.12</v>
      </c>
      <c r="CL731" s="22">
        <v>63</v>
      </c>
      <c r="CN731" s="6"/>
      <c r="DC731" s="59">
        <v>29.11</v>
      </c>
      <c r="DD731" s="22">
        <v>63</v>
      </c>
      <c r="DF731" s="6"/>
      <c r="DU731" s="22">
        <v>33.160000000000004</v>
      </c>
      <c r="DV731" s="22">
        <v>61</v>
      </c>
      <c r="DX731" s="6"/>
      <c r="EM731" s="22">
        <v>39.110000000000007</v>
      </c>
      <c r="EN731" s="22">
        <v>54</v>
      </c>
      <c r="EP731" s="6"/>
    </row>
    <row r="732" spans="14:146" x14ac:dyDescent="0.25">
      <c r="N732" s="22">
        <v>16.059999999999999</v>
      </c>
      <c r="O732" s="22">
        <v>77</v>
      </c>
      <c r="Q732" s="6"/>
      <c r="AF732" s="22">
        <v>16.419999999999998</v>
      </c>
      <c r="AG732" s="22">
        <v>76</v>
      </c>
      <c r="AI732" s="6"/>
      <c r="AX732" s="22">
        <v>18.07</v>
      </c>
      <c r="AY732" s="22">
        <v>74</v>
      </c>
      <c r="BA732" s="6"/>
      <c r="BS732" s="22">
        <v>21.01</v>
      </c>
      <c r="BT732" s="22">
        <v>69</v>
      </c>
      <c r="BV732" s="6"/>
      <c r="CK732" s="22">
        <v>26.11</v>
      </c>
      <c r="CL732" s="22">
        <v>63</v>
      </c>
      <c r="CN732" s="6"/>
      <c r="DC732" s="58">
        <v>29.1</v>
      </c>
      <c r="DD732" s="22">
        <v>63</v>
      </c>
      <c r="DF732" s="6"/>
      <c r="DU732" s="22">
        <v>33.150000000000006</v>
      </c>
      <c r="DV732" s="22">
        <v>61</v>
      </c>
      <c r="DX732" s="6"/>
      <c r="EM732" s="22">
        <v>39.1</v>
      </c>
      <c r="EN732" s="22">
        <v>54</v>
      </c>
      <c r="EP732" s="6"/>
    </row>
    <row r="733" spans="14:146" x14ac:dyDescent="0.25">
      <c r="N733" s="22">
        <v>16.05</v>
      </c>
      <c r="O733" s="22">
        <v>77</v>
      </c>
      <c r="Q733" s="6"/>
      <c r="AF733" s="22">
        <v>16.41</v>
      </c>
      <c r="AG733" s="22">
        <v>76</v>
      </c>
      <c r="AI733" s="6"/>
      <c r="AX733" s="22">
        <v>18.059999999999999</v>
      </c>
      <c r="AY733" s="22">
        <v>74</v>
      </c>
      <c r="BA733" s="6"/>
      <c r="BS733" s="22">
        <v>21</v>
      </c>
      <c r="BT733" s="22">
        <v>69</v>
      </c>
      <c r="BV733" s="6"/>
      <c r="CK733" s="22">
        <v>26.1</v>
      </c>
      <c r="CL733" s="22">
        <v>63</v>
      </c>
      <c r="CN733" s="6"/>
      <c r="DC733" s="59">
        <v>29.09</v>
      </c>
      <c r="DD733" s="22">
        <v>63</v>
      </c>
      <c r="DF733" s="6"/>
      <c r="DU733" s="22">
        <v>33.14</v>
      </c>
      <c r="DV733" s="22">
        <v>61</v>
      </c>
      <c r="DX733" s="6"/>
      <c r="EM733" s="22">
        <v>39.090000000000003</v>
      </c>
      <c r="EN733" s="22">
        <v>54</v>
      </c>
      <c r="EP733" s="6"/>
    </row>
    <row r="734" spans="14:146" x14ac:dyDescent="0.25">
      <c r="N734" s="22">
        <v>16.04</v>
      </c>
      <c r="O734" s="22">
        <v>77</v>
      </c>
      <c r="Q734" s="6"/>
      <c r="AF734" s="22">
        <v>16.399999999999999</v>
      </c>
      <c r="AG734" s="22">
        <v>76</v>
      </c>
      <c r="AI734" s="6"/>
      <c r="AX734" s="22">
        <v>18.05</v>
      </c>
      <c r="AY734" s="22">
        <v>74</v>
      </c>
      <c r="BA734" s="6"/>
      <c r="BS734" s="22">
        <v>20.59</v>
      </c>
      <c r="BT734" s="22">
        <v>69</v>
      </c>
      <c r="BV734" s="6"/>
      <c r="CK734" s="22">
        <v>26.09</v>
      </c>
      <c r="CL734" s="22">
        <v>63</v>
      </c>
      <c r="CN734" s="6"/>
      <c r="DC734" s="58">
        <v>29.08</v>
      </c>
      <c r="DD734" s="22">
        <v>63</v>
      </c>
      <c r="DF734" s="6"/>
      <c r="DU734" s="22">
        <v>33.130000000000003</v>
      </c>
      <c r="DV734" s="22">
        <v>61</v>
      </c>
      <c r="DX734" s="6"/>
      <c r="EM734" s="22">
        <v>39.080000000000005</v>
      </c>
      <c r="EN734" s="22">
        <v>54</v>
      </c>
      <c r="EP734" s="6"/>
    </row>
    <row r="735" spans="14:146" x14ac:dyDescent="0.25">
      <c r="N735" s="22">
        <v>16.03</v>
      </c>
      <c r="O735" s="22">
        <v>77</v>
      </c>
      <c r="Q735" s="6"/>
      <c r="AF735" s="22">
        <v>16.39</v>
      </c>
      <c r="AG735" s="22">
        <v>76</v>
      </c>
      <c r="AI735" s="6"/>
      <c r="AX735" s="22">
        <v>18.04</v>
      </c>
      <c r="AY735" s="22">
        <v>74</v>
      </c>
      <c r="BA735" s="6"/>
      <c r="BS735" s="22">
        <v>20.58</v>
      </c>
      <c r="BT735" s="22">
        <v>70</v>
      </c>
      <c r="BV735" s="6"/>
      <c r="CK735" s="22">
        <v>26.08</v>
      </c>
      <c r="CL735" s="22">
        <v>63</v>
      </c>
      <c r="CN735" s="6"/>
      <c r="DC735" s="59">
        <v>29.07</v>
      </c>
      <c r="DD735" s="22">
        <v>63</v>
      </c>
      <c r="DF735" s="6"/>
      <c r="DU735" s="22">
        <v>33.120000000000005</v>
      </c>
      <c r="DV735" s="22">
        <v>61</v>
      </c>
      <c r="DX735" s="6"/>
      <c r="EM735" s="22">
        <v>39.07</v>
      </c>
      <c r="EN735" s="22">
        <v>54</v>
      </c>
      <c r="EP735" s="6"/>
    </row>
    <row r="736" spans="14:146" x14ac:dyDescent="0.25">
      <c r="N736" s="22">
        <v>16.02</v>
      </c>
      <c r="O736" s="22">
        <v>77</v>
      </c>
      <c r="Q736" s="6"/>
      <c r="AF736" s="22">
        <v>16.38</v>
      </c>
      <c r="AG736" s="22">
        <v>76</v>
      </c>
      <c r="AI736" s="6"/>
      <c r="AX736" s="22">
        <v>18.03</v>
      </c>
      <c r="AY736" s="22">
        <v>74</v>
      </c>
      <c r="BA736" s="6"/>
      <c r="BS736" s="22">
        <v>20.57</v>
      </c>
      <c r="BT736" s="22">
        <v>70</v>
      </c>
      <c r="BV736" s="6"/>
      <c r="CK736" s="22">
        <v>26.07</v>
      </c>
      <c r="CL736" s="22">
        <v>63</v>
      </c>
      <c r="CN736" s="6"/>
      <c r="DC736" s="58">
        <v>29.06</v>
      </c>
      <c r="DD736" s="22">
        <v>63</v>
      </c>
      <c r="DF736" s="6"/>
      <c r="DU736" s="22">
        <v>33.110000000000007</v>
      </c>
      <c r="DV736" s="22">
        <v>61</v>
      </c>
      <c r="DX736" s="6"/>
      <c r="EM736" s="22">
        <v>39.06</v>
      </c>
      <c r="EN736" s="22">
        <v>54</v>
      </c>
      <c r="EP736" s="6"/>
    </row>
    <row r="737" spans="14:146" x14ac:dyDescent="0.25">
      <c r="N737" s="22">
        <v>16.010000000000002</v>
      </c>
      <c r="O737" s="22">
        <v>77</v>
      </c>
      <c r="Q737" s="6"/>
      <c r="AF737" s="22">
        <v>16.37</v>
      </c>
      <c r="AG737" s="22">
        <v>76</v>
      </c>
      <c r="AI737" s="6"/>
      <c r="AX737" s="22">
        <v>18.02</v>
      </c>
      <c r="AY737" s="22">
        <v>74</v>
      </c>
      <c r="BA737" s="6"/>
      <c r="BS737" s="22">
        <v>20.56</v>
      </c>
      <c r="BT737" s="22">
        <v>70</v>
      </c>
      <c r="BV737" s="6"/>
      <c r="CK737" s="22">
        <v>26.06</v>
      </c>
      <c r="CL737" s="22">
        <v>63</v>
      </c>
      <c r="CN737" s="6"/>
      <c r="DC737" s="59">
        <v>29.05</v>
      </c>
      <c r="DD737" s="22">
        <v>63</v>
      </c>
      <c r="DF737" s="6"/>
      <c r="DU737" s="22">
        <v>33.1</v>
      </c>
      <c r="DV737" s="22">
        <v>61</v>
      </c>
      <c r="DX737" s="6"/>
      <c r="EM737" s="22">
        <v>39.050000000000004</v>
      </c>
      <c r="EN737" s="22">
        <v>54</v>
      </c>
      <c r="EP737" s="6"/>
    </row>
    <row r="738" spans="14:146" x14ac:dyDescent="0.25">
      <c r="N738" s="22">
        <v>16</v>
      </c>
      <c r="O738" s="22">
        <v>77</v>
      </c>
      <c r="Q738" s="6"/>
      <c r="AF738" s="22">
        <v>16.36</v>
      </c>
      <c r="AG738" s="22">
        <v>76</v>
      </c>
      <c r="AI738" s="6"/>
      <c r="AX738" s="22">
        <v>18.010000000000002</v>
      </c>
      <c r="AY738" s="22">
        <v>74</v>
      </c>
      <c r="BA738" s="6"/>
      <c r="BS738" s="22">
        <v>20.55</v>
      </c>
      <c r="BT738" s="22">
        <v>70</v>
      </c>
      <c r="BV738" s="6"/>
      <c r="CK738" s="22">
        <v>26.05</v>
      </c>
      <c r="CL738" s="22">
        <v>63</v>
      </c>
      <c r="CN738" s="6"/>
      <c r="DC738" s="58">
        <v>29.04</v>
      </c>
      <c r="DD738" s="22">
        <v>63</v>
      </c>
      <c r="DF738" s="6"/>
      <c r="DU738" s="22">
        <v>33.090000000000003</v>
      </c>
      <c r="DV738" s="22">
        <v>61</v>
      </c>
      <c r="DX738" s="6"/>
      <c r="EM738" s="22">
        <v>39.040000000000006</v>
      </c>
      <c r="EN738" s="22">
        <v>54</v>
      </c>
      <c r="EP738" s="6"/>
    </row>
    <row r="739" spans="14:146" x14ac:dyDescent="0.25">
      <c r="N739" s="22">
        <v>15.59</v>
      </c>
      <c r="O739" s="22">
        <v>77</v>
      </c>
      <c r="Q739" s="6"/>
      <c r="AF739" s="22">
        <v>16.350000000000001</v>
      </c>
      <c r="AG739" s="22">
        <v>76</v>
      </c>
      <c r="AI739" s="6"/>
      <c r="AX739" s="22">
        <v>18</v>
      </c>
      <c r="AY739" s="22">
        <v>74</v>
      </c>
      <c r="BA739" s="6"/>
      <c r="BS739" s="22">
        <v>20.54</v>
      </c>
      <c r="BT739" s="22">
        <v>70</v>
      </c>
      <c r="BV739" s="6"/>
      <c r="CK739" s="22">
        <v>26.04</v>
      </c>
      <c r="CL739" s="22">
        <v>63</v>
      </c>
      <c r="CN739" s="6"/>
      <c r="DC739" s="59">
        <v>29.03</v>
      </c>
      <c r="DD739" s="22">
        <v>63</v>
      </c>
      <c r="DF739" s="6"/>
      <c r="DU739" s="22">
        <v>33.08</v>
      </c>
      <c r="DV739" s="22">
        <v>61</v>
      </c>
      <c r="DX739" s="6"/>
      <c r="EM739" s="22">
        <v>39.03</v>
      </c>
      <c r="EN739" s="22">
        <v>54</v>
      </c>
      <c r="EP739" s="6"/>
    </row>
    <row r="740" spans="14:146" x14ac:dyDescent="0.25">
      <c r="N740" s="22">
        <v>15.58</v>
      </c>
      <c r="O740" s="22">
        <v>77</v>
      </c>
      <c r="Q740" s="6"/>
      <c r="AF740" s="22">
        <v>16.34</v>
      </c>
      <c r="AG740" s="22">
        <v>76</v>
      </c>
      <c r="AI740" s="6"/>
      <c r="AX740" s="22">
        <v>17.59</v>
      </c>
      <c r="AY740" s="22">
        <v>74</v>
      </c>
      <c r="BA740" s="6"/>
      <c r="BS740" s="22">
        <v>20.53</v>
      </c>
      <c r="BT740" s="22">
        <v>70</v>
      </c>
      <c r="BV740" s="6"/>
      <c r="CK740" s="22">
        <v>26.03</v>
      </c>
      <c r="CL740" s="22">
        <v>63</v>
      </c>
      <c r="CN740" s="6"/>
      <c r="DC740" s="58">
        <v>29.02</v>
      </c>
      <c r="DD740" s="22">
        <v>63</v>
      </c>
      <c r="DF740" s="6"/>
      <c r="DU740" s="22">
        <v>33.07</v>
      </c>
      <c r="DV740" s="22">
        <v>61</v>
      </c>
      <c r="DX740" s="6"/>
      <c r="EM740" s="22">
        <v>39.020000000000003</v>
      </c>
      <c r="EN740" s="22">
        <v>54</v>
      </c>
      <c r="EP740" s="6"/>
    </row>
    <row r="741" spans="14:146" x14ac:dyDescent="0.25">
      <c r="N741" s="22">
        <v>15.57</v>
      </c>
      <c r="O741" s="22">
        <v>77</v>
      </c>
      <c r="Q741" s="6"/>
      <c r="AF741" s="22">
        <v>16.329999999999998</v>
      </c>
      <c r="AG741" s="22">
        <v>76</v>
      </c>
      <c r="AI741" s="6"/>
      <c r="AX741" s="22">
        <v>17.579999999999998</v>
      </c>
      <c r="AY741" s="22">
        <v>74</v>
      </c>
      <c r="BA741" s="6"/>
      <c r="BS741" s="22">
        <v>20.52</v>
      </c>
      <c r="BT741" s="22">
        <v>70</v>
      </c>
      <c r="BV741" s="6"/>
      <c r="CK741" s="22">
        <v>26.02</v>
      </c>
      <c r="CL741" s="22">
        <v>63</v>
      </c>
      <c r="CN741" s="6"/>
      <c r="DC741" s="59">
        <v>29.01</v>
      </c>
      <c r="DD741" s="22">
        <v>63</v>
      </c>
      <c r="DF741" s="6"/>
      <c r="DU741" s="22">
        <v>33.06</v>
      </c>
      <c r="DV741" s="22">
        <v>61</v>
      </c>
      <c r="DX741" s="6"/>
      <c r="EM741" s="22">
        <v>39.010000000000005</v>
      </c>
      <c r="EN741" s="22">
        <v>54</v>
      </c>
      <c r="EP741" s="6"/>
    </row>
    <row r="742" spans="14:146" x14ac:dyDescent="0.25">
      <c r="N742" s="22">
        <v>15.56</v>
      </c>
      <c r="O742" s="22">
        <v>77</v>
      </c>
      <c r="Q742" s="6"/>
      <c r="AF742" s="22">
        <v>16.32</v>
      </c>
      <c r="AG742" s="22">
        <v>76</v>
      </c>
      <c r="AI742" s="6"/>
      <c r="AX742" s="22">
        <v>17.57</v>
      </c>
      <c r="AY742" s="22">
        <v>74</v>
      </c>
      <c r="BA742" s="6"/>
      <c r="BS742" s="22">
        <v>20.51</v>
      </c>
      <c r="BT742" s="22">
        <v>70</v>
      </c>
      <c r="BV742" s="6"/>
      <c r="CK742" s="22">
        <v>26.01</v>
      </c>
      <c r="CL742" s="22">
        <v>63</v>
      </c>
      <c r="CN742" s="6"/>
      <c r="DC742" s="58">
        <v>29</v>
      </c>
      <c r="DD742" s="22">
        <v>63</v>
      </c>
      <c r="DF742" s="6"/>
      <c r="DU742" s="22">
        <v>33.050000000000004</v>
      </c>
      <c r="DV742" s="22">
        <v>61</v>
      </c>
      <c r="DX742" s="6"/>
      <c r="EM742" s="22">
        <v>39</v>
      </c>
      <c r="EN742" s="22">
        <v>54</v>
      </c>
      <c r="EP742" s="6"/>
    </row>
    <row r="743" spans="14:146" x14ac:dyDescent="0.25">
      <c r="N743" s="22">
        <v>15.55</v>
      </c>
      <c r="O743" s="22">
        <v>77</v>
      </c>
      <c r="Q743" s="6"/>
      <c r="AF743" s="22">
        <v>16.309999999999999</v>
      </c>
      <c r="AG743" s="22">
        <v>77</v>
      </c>
      <c r="AI743" s="6"/>
      <c r="AX743" s="22">
        <v>17.559999999999999</v>
      </c>
      <c r="AY743" s="22">
        <v>74</v>
      </c>
      <c r="BA743" s="6"/>
      <c r="BS743" s="22">
        <v>20.5</v>
      </c>
      <c r="BT743" s="22">
        <v>70</v>
      </c>
      <c r="BV743" s="6"/>
      <c r="CK743" s="22">
        <v>26</v>
      </c>
      <c r="CL743" s="22">
        <v>63</v>
      </c>
      <c r="CN743" s="6"/>
      <c r="DC743" s="59">
        <v>28.59</v>
      </c>
      <c r="DD743" s="22">
        <v>63</v>
      </c>
      <c r="DF743" s="6"/>
      <c r="DU743" s="22">
        <v>33.04</v>
      </c>
      <c r="DV743" s="22">
        <v>61</v>
      </c>
      <c r="DX743" s="6"/>
      <c r="EM743" s="22">
        <v>38.590000000000003</v>
      </c>
      <c r="EN743" s="22">
        <v>54</v>
      </c>
      <c r="EP743" s="6"/>
    </row>
    <row r="744" spans="14:146" x14ac:dyDescent="0.25">
      <c r="N744" s="22">
        <v>15.54</v>
      </c>
      <c r="O744" s="22">
        <v>78</v>
      </c>
      <c r="Q744" s="6"/>
      <c r="AF744" s="22">
        <v>16.3</v>
      </c>
      <c r="AG744" s="22">
        <v>77</v>
      </c>
      <c r="AI744" s="6"/>
      <c r="AX744" s="22">
        <v>17.55</v>
      </c>
      <c r="AY744" s="22">
        <v>74</v>
      </c>
      <c r="BA744" s="6"/>
      <c r="BS744" s="22">
        <v>20.49</v>
      </c>
      <c r="BT744" s="22">
        <v>70</v>
      </c>
      <c r="BV744" s="6"/>
      <c r="CK744" s="22">
        <v>25.59</v>
      </c>
      <c r="CL744" s="22">
        <v>63</v>
      </c>
      <c r="CN744" s="6"/>
      <c r="DC744" s="58">
        <v>28.58</v>
      </c>
      <c r="DD744" s="22">
        <v>63</v>
      </c>
      <c r="DF744" s="6"/>
      <c r="DU744" s="22">
        <v>33.03</v>
      </c>
      <c r="DV744" s="22">
        <v>61</v>
      </c>
      <c r="DX744" s="6"/>
      <c r="EM744" s="22">
        <v>38.580000000000005</v>
      </c>
      <c r="EN744" s="22">
        <v>54</v>
      </c>
      <c r="EP744" s="6"/>
    </row>
    <row r="745" spans="14:146" x14ac:dyDescent="0.25">
      <c r="N745" s="22">
        <v>15.53</v>
      </c>
      <c r="O745" s="22">
        <v>78</v>
      </c>
      <c r="Q745" s="6"/>
      <c r="AF745" s="22">
        <v>16.29</v>
      </c>
      <c r="AG745" s="22">
        <v>77</v>
      </c>
      <c r="AI745" s="6"/>
      <c r="AX745" s="22">
        <v>17.54</v>
      </c>
      <c r="AY745" s="22">
        <v>74</v>
      </c>
      <c r="BA745" s="6"/>
      <c r="BS745" s="22">
        <v>20.48</v>
      </c>
      <c r="BT745" s="22">
        <v>70</v>
      </c>
      <c r="BV745" s="6"/>
      <c r="CK745" s="22">
        <v>25.58</v>
      </c>
      <c r="CL745" s="22">
        <v>63</v>
      </c>
      <c r="CN745" s="6"/>
      <c r="DC745" s="59">
        <v>28.57</v>
      </c>
      <c r="DD745" s="22">
        <v>63</v>
      </c>
      <c r="DF745" s="6"/>
      <c r="DU745" s="22">
        <v>33.020000000000003</v>
      </c>
      <c r="DV745" s="22">
        <v>61</v>
      </c>
      <c r="DX745" s="6"/>
      <c r="EM745" s="22">
        <v>38.57</v>
      </c>
      <c r="EN745" s="22">
        <v>54</v>
      </c>
      <c r="EP745" s="6"/>
    </row>
    <row r="746" spans="14:146" x14ac:dyDescent="0.25">
      <c r="N746" s="22">
        <v>15.52</v>
      </c>
      <c r="O746" s="22">
        <v>78</v>
      </c>
      <c r="Q746" s="6"/>
      <c r="AF746" s="22">
        <v>16.28</v>
      </c>
      <c r="AG746" s="22">
        <v>77</v>
      </c>
      <c r="AI746" s="6"/>
      <c r="AX746" s="22">
        <v>17.53</v>
      </c>
      <c r="AY746" s="22">
        <v>74</v>
      </c>
      <c r="BA746" s="6"/>
      <c r="BS746" s="22">
        <v>20.47</v>
      </c>
      <c r="BT746" s="22">
        <v>70</v>
      </c>
      <c r="BV746" s="6"/>
      <c r="CK746" s="22">
        <v>25.57</v>
      </c>
      <c r="CL746" s="22">
        <v>63</v>
      </c>
      <c r="CN746" s="6"/>
      <c r="DC746" s="58">
        <v>28.56</v>
      </c>
      <c r="DD746" s="22">
        <v>63</v>
      </c>
      <c r="DF746" s="6"/>
      <c r="DU746" s="22">
        <v>33.01</v>
      </c>
      <c r="DV746" s="22">
        <v>61</v>
      </c>
      <c r="DX746" s="6"/>
      <c r="EM746" s="22">
        <v>38.56</v>
      </c>
      <c r="EN746" s="22">
        <v>54</v>
      </c>
      <c r="EP746" s="6"/>
    </row>
    <row r="747" spans="14:146" x14ac:dyDescent="0.25">
      <c r="N747" s="22">
        <v>15.51</v>
      </c>
      <c r="O747" s="22">
        <v>78</v>
      </c>
      <c r="Q747" s="6"/>
      <c r="AF747" s="22">
        <v>16.27</v>
      </c>
      <c r="AG747" s="22">
        <v>77</v>
      </c>
      <c r="AI747" s="6"/>
      <c r="AX747" s="22">
        <v>17.52</v>
      </c>
      <c r="AY747" s="22">
        <v>74</v>
      </c>
      <c r="BA747" s="6"/>
      <c r="BS747" s="22">
        <v>20.46</v>
      </c>
      <c r="BT747" s="22">
        <v>70</v>
      </c>
      <c r="BV747" s="6"/>
      <c r="CK747" s="22">
        <v>25.56</v>
      </c>
      <c r="CL747" s="22">
        <v>63</v>
      </c>
      <c r="CN747" s="6"/>
      <c r="DC747" s="59">
        <v>28.55</v>
      </c>
      <c r="DD747" s="22">
        <v>63</v>
      </c>
      <c r="DF747" s="6"/>
      <c r="DU747" s="22">
        <v>33</v>
      </c>
      <c r="DV747" s="22">
        <v>61</v>
      </c>
      <c r="DX747" s="6"/>
      <c r="EM747" s="22">
        <v>38.550000000000004</v>
      </c>
      <c r="EN747" s="22">
        <v>54</v>
      </c>
      <c r="EP747" s="6"/>
    </row>
    <row r="748" spans="14:146" x14ac:dyDescent="0.25">
      <c r="N748" s="22">
        <v>15.5</v>
      </c>
      <c r="O748" s="22">
        <v>78</v>
      </c>
      <c r="Q748" s="6"/>
      <c r="AF748" s="22">
        <v>16.260000000000002</v>
      </c>
      <c r="AG748" s="22">
        <v>77</v>
      </c>
      <c r="AI748" s="6"/>
      <c r="AX748" s="22">
        <v>17.510000000000002</v>
      </c>
      <c r="AY748" s="22">
        <v>75</v>
      </c>
      <c r="BA748" s="6"/>
      <c r="BS748" s="22">
        <v>20.45</v>
      </c>
      <c r="BT748" s="22">
        <v>70</v>
      </c>
      <c r="BV748" s="6"/>
      <c r="CK748" s="22">
        <v>25.55</v>
      </c>
      <c r="CL748" s="22">
        <v>64</v>
      </c>
      <c r="CN748" s="6"/>
      <c r="DC748" s="58">
        <v>28.54</v>
      </c>
      <c r="DD748" s="22">
        <v>63</v>
      </c>
      <c r="DF748" s="6"/>
      <c r="DU748" s="22">
        <v>32.590000000000003</v>
      </c>
      <c r="DV748" s="22">
        <v>61</v>
      </c>
      <c r="DX748" s="6"/>
      <c r="EM748" s="22">
        <v>38.540000000000006</v>
      </c>
      <c r="EN748" s="22">
        <v>54</v>
      </c>
      <c r="EP748" s="6"/>
    </row>
    <row r="749" spans="14:146" x14ac:dyDescent="0.25">
      <c r="N749" s="22">
        <v>15.49</v>
      </c>
      <c r="O749" s="22">
        <v>78</v>
      </c>
      <c r="Q749" s="6"/>
      <c r="AF749" s="22">
        <v>16.25</v>
      </c>
      <c r="AG749" s="22">
        <v>77</v>
      </c>
      <c r="AI749" s="6"/>
      <c r="AX749" s="22">
        <v>17.5</v>
      </c>
      <c r="AY749" s="22">
        <v>75</v>
      </c>
      <c r="BA749" s="6"/>
      <c r="BS749" s="22">
        <v>20.440000000000001</v>
      </c>
      <c r="BT749" s="22">
        <v>70</v>
      </c>
      <c r="BV749" s="6"/>
      <c r="CK749" s="22">
        <v>25.54</v>
      </c>
      <c r="CL749" s="22">
        <v>64</v>
      </c>
      <c r="CN749" s="6"/>
      <c r="DC749" s="59">
        <v>28.53</v>
      </c>
      <c r="DD749" s="22">
        <v>63</v>
      </c>
      <c r="DF749" s="6"/>
      <c r="DU749" s="22">
        <v>32.580000000000005</v>
      </c>
      <c r="DV749" s="22">
        <v>61</v>
      </c>
      <c r="DX749" s="6"/>
      <c r="EM749" s="22">
        <v>38.53</v>
      </c>
      <c r="EN749" s="22">
        <v>54</v>
      </c>
      <c r="EP749" s="6"/>
    </row>
    <row r="750" spans="14:146" x14ac:dyDescent="0.25">
      <c r="N750" s="22">
        <v>15.48</v>
      </c>
      <c r="O750" s="22">
        <v>78</v>
      </c>
      <c r="Q750" s="6"/>
      <c r="AF750" s="22">
        <v>16.239999999999998</v>
      </c>
      <c r="AG750" s="22">
        <v>77</v>
      </c>
      <c r="AI750" s="6"/>
      <c r="AX750" s="22">
        <v>17.489999999999998</v>
      </c>
      <c r="AY750" s="22">
        <v>75</v>
      </c>
      <c r="BA750" s="6"/>
      <c r="BS750" s="22">
        <v>20.43</v>
      </c>
      <c r="BT750" s="22">
        <v>70</v>
      </c>
      <c r="BV750" s="6"/>
      <c r="CK750" s="22">
        <v>25.53</v>
      </c>
      <c r="CL750" s="22">
        <v>64</v>
      </c>
      <c r="CN750" s="6"/>
      <c r="DC750" s="58">
        <v>28.52</v>
      </c>
      <c r="DD750" s="22">
        <v>63</v>
      </c>
      <c r="DF750" s="6"/>
      <c r="DU750" s="22">
        <v>32.57</v>
      </c>
      <c r="DV750" s="22">
        <v>61</v>
      </c>
      <c r="DX750" s="6"/>
      <c r="EM750" s="22">
        <v>38.520000000000003</v>
      </c>
      <c r="EN750" s="22">
        <v>54</v>
      </c>
      <c r="EP750" s="6"/>
    </row>
    <row r="751" spans="14:146" x14ac:dyDescent="0.25">
      <c r="N751" s="22">
        <v>15.47</v>
      </c>
      <c r="O751" s="22">
        <v>78</v>
      </c>
      <c r="Q751" s="6"/>
      <c r="AF751" s="22">
        <v>16.23</v>
      </c>
      <c r="AG751" s="22">
        <v>77</v>
      </c>
      <c r="AI751" s="6"/>
      <c r="AX751" s="22">
        <v>17.48</v>
      </c>
      <c r="AY751" s="22">
        <v>75</v>
      </c>
      <c r="BA751" s="6"/>
      <c r="BS751" s="22">
        <v>20.419999999999998</v>
      </c>
      <c r="BT751" s="22">
        <v>70</v>
      </c>
      <c r="BV751" s="6"/>
      <c r="CK751" s="22">
        <v>25.52</v>
      </c>
      <c r="CL751" s="22">
        <v>64</v>
      </c>
      <c r="CN751" s="6"/>
      <c r="DC751" s="22">
        <v>28.52</v>
      </c>
      <c r="DD751" s="22">
        <v>63</v>
      </c>
      <c r="DF751" s="6"/>
      <c r="DU751" s="22">
        <v>32.56</v>
      </c>
      <c r="DV751" s="22">
        <v>61</v>
      </c>
      <c r="DX751" s="6"/>
      <c r="EM751" s="22">
        <v>38.510000000000005</v>
      </c>
      <c r="EN751" s="22">
        <v>54</v>
      </c>
      <c r="EP751" s="6"/>
    </row>
    <row r="752" spans="14:146" x14ac:dyDescent="0.25">
      <c r="N752" s="22">
        <v>15.459999999999999</v>
      </c>
      <c r="O752" s="22">
        <v>78</v>
      </c>
      <c r="Q752" s="6"/>
      <c r="AF752" s="22">
        <v>16.22</v>
      </c>
      <c r="AG752" s="22">
        <v>77</v>
      </c>
      <c r="AI752" s="6"/>
      <c r="AX752" s="22">
        <v>17.47</v>
      </c>
      <c r="AY752" s="22">
        <v>75</v>
      </c>
      <c r="BA752" s="6"/>
      <c r="BS752" s="22">
        <v>20.41</v>
      </c>
      <c r="BT752" s="22">
        <v>70</v>
      </c>
      <c r="BV752" s="6"/>
      <c r="CK752" s="22">
        <v>25.51</v>
      </c>
      <c r="CL752" s="22">
        <v>64</v>
      </c>
      <c r="CN752" s="6"/>
      <c r="DC752" s="22">
        <v>28.51</v>
      </c>
      <c r="DD752" s="22">
        <v>63</v>
      </c>
      <c r="DF752" s="6"/>
      <c r="DU752" s="22">
        <v>32.550000000000004</v>
      </c>
      <c r="DV752" s="22">
        <v>61</v>
      </c>
      <c r="DX752" s="6"/>
      <c r="EM752" s="22">
        <v>38.5</v>
      </c>
      <c r="EN752" s="22">
        <v>55</v>
      </c>
      <c r="EP752" s="6"/>
    </row>
    <row r="753" spans="14:146" x14ac:dyDescent="0.25">
      <c r="N753" s="22">
        <v>15.45</v>
      </c>
      <c r="O753" s="22">
        <v>78</v>
      </c>
      <c r="Q753" s="6"/>
      <c r="AF753" s="22">
        <v>16.21</v>
      </c>
      <c r="AG753" s="22">
        <v>77</v>
      </c>
      <c r="AI753" s="6"/>
      <c r="AX753" s="22">
        <v>17.46</v>
      </c>
      <c r="AY753" s="22">
        <v>75</v>
      </c>
      <c r="BA753" s="6"/>
      <c r="BS753" s="22">
        <v>20.399999999999999</v>
      </c>
      <c r="BT753" s="22">
        <v>70</v>
      </c>
      <c r="BV753" s="6"/>
      <c r="CK753" s="22">
        <v>25.5</v>
      </c>
      <c r="CL753" s="22">
        <v>64</v>
      </c>
      <c r="CN753" s="6"/>
      <c r="DC753" s="22">
        <v>28.5</v>
      </c>
      <c r="DD753" s="22">
        <v>63</v>
      </c>
      <c r="DF753" s="6"/>
      <c r="DU753" s="22">
        <v>32.540000000000006</v>
      </c>
      <c r="DV753" s="22">
        <v>61</v>
      </c>
      <c r="DX753" s="6"/>
      <c r="EM753" s="22">
        <v>38.49</v>
      </c>
      <c r="EN753" s="22">
        <v>55</v>
      </c>
      <c r="EP753" s="6"/>
    </row>
    <row r="754" spans="14:146" x14ac:dyDescent="0.25">
      <c r="N754" s="22">
        <v>15.44</v>
      </c>
      <c r="O754" s="22">
        <v>78</v>
      </c>
      <c r="Q754" s="6"/>
      <c r="AF754" s="22">
        <v>16.2</v>
      </c>
      <c r="AG754" s="22">
        <v>77</v>
      </c>
      <c r="AI754" s="6"/>
      <c r="AX754" s="22">
        <v>17.45</v>
      </c>
      <c r="AY754" s="22">
        <v>75</v>
      </c>
      <c r="BA754" s="6"/>
      <c r="BS754" s="22">
        <v>20.39</v>
      </c>
      <c r="BT754" s="22">
        <v>70</v>
      </c>
      <c r="BV754" s="6"/>
      <c r="CK754" s="22">
        <v>25.49</v>
      </c>
      <c r="CL754" s="22">
        <v>64</v>
      </c>
      <c r="CN754" s="6"/>
      <c r="DC754" s="22">
        <v>28.49</v>
      </c>
      <c r="DD754" s="22">
        <v>63</v>
      </c>
      <c r="DF754" s="6"/>
      <c r="DU754" s="22">
        <v>32.53</v>
      </c>
      <c r="DV754" s="22">
        <v>61</v>
      </c>
      <c r="DX754" s="6"/>
      <c r="EM754" s="22">
        <v>38.480000000000004</v>
      </c>
      <c r="EN754" s="22">
        <v>55</v>
      </c>
      <c r="EP754" s="6"/>
    </row>
    <row r="755" spans="14:146" x14ac:dyDescent="0.25">
      <c r="N755" s="22">
        <v>15.43</v>
      </c>
      <c r="O755" s="22">
        <v>78</v>
      </c>
      <c r="Q755" s="6"/>
      <c r="AF755" s="22">
        <v>16.190000000000001</v>
      </c>
      <c r="AG755" s="22">
        <v>77</v>
      </c>
      <c r="AI755" s="6"/>
      <c r="AX755" s="22">
        <v>17.440000000000001</v>
      </c>
      <c r="AY755" s="22">
        <v>75</v>
      </c>
      <c r="BA755" s="6"/>
      <c r="BS755" s="22">
        <v>20.38</v>
      </c>
      <c r="BT755" s="22">
        <v>70</v>
      </c>
      <c r="BV755" s="6"/>
      <c r="CK755" s="22">
        <v>25.48</v>
      </c>
      <c r="CL755" s="22">
        <v>64</v>
      </c>
      <c r="CN755" s="6"/>
      <c r="DC755" s="22">
        <v>28.48</v>
      </c>
      <c r="DD755" s="22">
        <v>63</v>
      </c>
      <c r="DF755" s="6"/>
      <c r="DU755" s="22">
        <v>32.520000000000003</v>
      </c>
      <c r="DV755" s="22">
        <v>61</v>
      </c>
      <c r="DX755" s="6"/>
      <c r="EM755" s="22">
        <v>38.470000000000006</v>
      </c>
      <c r="EN755" s="22">
        <v>55</v>
      </c>
      <c r="EP755" s="6"/>
    </row>
    <row r="756" spans="14:146" x14ac:dyDescent="0.25">
      <c r="N756" s="22">
        <v>15.42</v>
      </c>
      <c r="O756" s="22">
        <v>78</v>
      </c>
      <c r="Q756" s="6"/>
      <c r="AF756" s="22">
        <v>16.18</v>
      </c>
      <c r="AG756" s="22">
        <v>77</v>
      </c>
      <c r="AI756" s="6"/>
      <c r="AX756" s="22">
        <v>17.43</v>
      </c>
      <c r="AY756" s="22">
        <v>75</v>
      </c>
      <c r="BA756" s="6"/>
      <c r="BS756" s="22">
        <v>20.37</v>
      </c>
      <c r="BT756" s="22">
        <v>70</v>
      </c>
      <c r="BV756" s="6"/>
      <c r="CK756" s="22">
        <v>25.47</v>
      </c>
      <c r="CL756" s="22">
        <v>64</v>
      </c>
      <c r="CN756" s="6"/>
      <c r="DC756" s="22">
        <v>28.47</v>
      </c>
      <c r="DD756" s="22">
        <v>63</v>
      </c>
      <c r="DF756" s="6"/>
      <c r="DU756" s="22">
        <v>32.510000000000005</v>
      </c>
      <c r="DV756" s="22">
        <v>61</v>
      </c>
      <c r="DX756" s="6"/>
      <c r="EM756" s="22">
        <v>38.46</v>
      </c>
      <c r="EN756" s="22">
        <v>55</v>
      </c>
      <c r="EP756" s="6"/>
    </row>
    <row r="757" spans="14:146" x14ac:dyDescent="0.25">
      <c r="N757" s="22">
        <v>15.41</v>
      </c>
      <c r="O757" s="22">
        <v>78</v>
      </c>
      <c r="Q757" s="6"/>
      <c r="AF757" s="22">
        <v>16.169999999999998</v>
      </c>
      <c r="AG757" s="22">
        <v>77</v>
      </c>
      <c r="AI757" s="6"/>
      <c r="AX757" s="22">
        <v>17.419999999999998</v>
      </c>
      <c r="AY757" s="22">
        <v>75</v>
      </c>
      <c r="BA757" s="6"/>
      <c r="BS757" s="22">
        <v>20.36</v>
      </c>
      <c r="BT757" s="22">
        <v>70</v>
      </c>
      <c r="BV757" s="6"/>
      <c r="CK757" s="22">
        <v>25.46</v>
      </c>
      <c r="CL757" s="22">
        <v>64</v>
      </c>
      <c r="CN757" s="6"/>
      <c r="DC757" s="22">
        <v>28.46</v>
      </c>
      <c r="DD757" s="22">
        <v>63</v>
      </c>
      <c r="DF757" s="6"/>
      <c r="DU757" s="22">
        <v>32.5</v>
      </c>
      <c r="DV757" s="22">
        <v>61</v>
      </c>
      <c r="DX757" s="6"/>
      <c r="EM757" s="22">
        <v>38.450000000000003</v>
      </c>
      <c r="EN757" s="22">
        <v>55</v>
      </c>
      <c r="EP757" s="6"/>
    </row>
    <row r="758" spans="14:146" x14ac:dyDescent="0.25">
      <c r="N758" s="22">
        <v>15.4</v>
      </c>
      <c r="O758" s="22">
        <v>78</v>
      </c>
      <c r="Q758" s="6"/>
      <c r="AF758" s="22">
        <v>16.16</v>
      </c>
      <c r="AG758" s="22">
        <v>77</v>
      </c>
      <c r="AI758" s="6"/>
      <c r="AX758" s="22">
        <v>17.41</v>
      </c>
      <c r="AY758" s="22">
        <v>75</v>
      </c>
      <c r="BA758" s="6"/>
      <c r="BS758" s="22">
        <v>20.350000000000001</v>
      </c>
      <c r="BT758" s="22">
        <v>70</v>
      </c>
      <c r="BV758" s="6"/>
      <c r="CK758" s="22">
        <v>25.45</v>
      </c>
      <c r="CL758" s="22">
        <v>64</v>
      </c>
      <c r="CN758" s="6"/>
      <c r="DC758" s="22">
        <v>28.45</v>
      </c>
      <c r="DD758" s="22">
        <v>63</v>
      </c>
      <c r="DF758" s="6"/>
      <c r="DU758" s="22">
        <v>32.49</v>
      </c>
      <c r="DV758" s="22">
        <v>61</v>
      </c>
      <c r="DX758" s="6"/>
      <c r="EM758" s="22">
        <v>38.440000000000005</v>
      </c>
      <c r="EN758" s="22">
        <v>55</v>
      </c>
      <c r="EP758" s="6"/>
    </row>
    <row r="759" spans="14:146" x14ac:dyDescent="0.25">
      <c r="N759" s="22">
        <v>15.39</v>
      </c>
      <c r="O759" s="22">
        <v>78</v>
      </c>
      <c r="Q759" s="6"/>
      <c r="AF759" s="22">
        <v>16.149999999999999</v>
      </c>
      <c r="AG759" s="22">
        <v>77</v>
      </c>
      <c r="AI759" s="6"/>
      <c r="AX759" s="22">
        <v>17.399999999999999</v>
      </c>
      <c r="AY759" s="22">
        <v>75</v>
      </c>
      <c r="BA759" s="6"/>
      <c r="BS759" s="22">
        <v>20.34</v>
      </c>
      <c r="BT759" s="22">
        <v>70</v>
      </c>
      <c r="BV759" s="6"/>
      <c r="CK759" s="22">
        <v>25.44</v>
      </c>
      <c r="CL759" s="22">
        <v>64</v>
      </c>
      <c r="CN759" s="6"/>
      <c r="DC759" s="22">
        <v>28.44</v>
      </c>
      <c r="DD759" s="22">
        <v>63</v>
      </c>
      <c r="DF759" s="6"/>
      <c r="DU759" s="22">
        <v>32.480000000000004</v>
      </c>
      <c r="DV759" s="22">
        <v>61</v>
      </c>
      <c r="DX759" s="6"/>
      <c r="EM759" s="22">
        <v>38.430000000000007</v>
      </c>
      <c r="EN759" s="22">
        <v>55</v>
      </c>
      <c r="EP759" s="6"/>
    </row>
    <row r="760" spans="14:146" x14ac:dyDescent="0.25">
      <c r="N760" s="22">
        <v>15.379999999999999</v>
      </c>
      <c r="O760" s="22">
        <v>78</v>
      </c>
      <c r="Q760" s="6"/>
      <c r="AF760" s="22">
        <v>16.14</v>
      </c>
      <c r="AG760" s="22">
        <v>77</v>
      </c>
      <c r="AI760" s="6"/>
      <c r="AX760" s="22">
        <v>17.39</v>
      </c>
      <c r="AY760" s="22">
        <v>75</v>
      </c>
      <c r="BA760" s="6"/>
      <c r="BS760" s="22">
        <v>20.329999999999998</v>
      </c>
      <c r="BT760" s="22">
        <v>70</v>
      </c>
      <c r="BV760" s="6"/>
      <c r="CK760" s="22">
        <v>25.43</v>
      </c>
      <c r="CL760" s="22">
        <v>64</v>
      </c>
      <c r="CN760" s="6"/>
      <c r="DC760" s="22">
        <v>28.43</v>
      </c>
      <c r="DD760" s="22">
        <v>63</v>
      </c>
      <c r="DF760" s="6"/>
      <c r="DU760" s="22">
        <v>32.470000000000006</v>
      </c>
      <c r="DV760" s="22">
        <v>61</v>
      </c>
      <c r="DX760" s="6"/>
      <c r="EM760" s="22">
        <v>38.42</v>
      </c>
      <c r="EN760" s="22">
        <v>55</v>
      </c>
      <c r="EP760" s="6"/>
    </row>
    <row r="761" spans="14:146" x14ac:dyDescent="0.25">
      <c r="N761" s="22">
        <v>15.37</v>
      </c>
      <c r="O761" s="22">
        <v>78</v>
      </c>
      <c r="Q761" s="6"/>
      <c r="AF761" s="22">
        <v>16.13</v>
      </c>
      <c r="AG761" s="22">
        <v>77</v>
      </c>
      <c r="AI761" s="6"/>
      <c r="AX761" s="22">
        <v>17.38</v>
      </c>
      <c r="AY761" s="22">
        <v>75</v>
      </c>
      <c r="BA761" s="6"/>
      <c r="BS761" s="22">
        <v>20.32</v>
      </c>
      <c r="BT761" s="22">
        <v>70</v>
      </c>
      <c r="BV761" s="6"/>
      <c r="CK761" s="22">
        <v>25.419999999999998</v>
      </c>
      <c r="CL761" s="22">
        <v>64</v>
      </c>
      <c r="CN761" s="6"/>
      <c r="DC761" s="22">
        <v>28.419999999999998</v>
      </c>
      <c r="DD761" s="22">
        <v>63</v>
      </c>
      <c r="DF761" s="6"/>
      <c r="DU761" s="22">
        <v>32.46</v>
      </c>
      <c r="DV761" s="22">
        <v>61</v>
      </c>
      <c r="DX761" s="6"/>
      <c r="EM761" s="22">
        <v>38.410000000000004</v>
      </c>
      <c r="EN761" s="22">
        <v>55</v>
      </c>
      <c r="EP761" s="6"/>
    </row>
    <row r="762" spans="14:146" x14ac:dyDescent="0.25">
      <c r="N762" s="22">
        <v>15.36</v>
      </c>
      <c r="O762" s="22">
        <v>79</v>
      </c>
      <c r="Q762" s="6"/>
      <c r="AF762" s="22">
        <v>16.12</v>
      </c>
      <c r="AG762" s="22">
        <v>78</v>
      </c>
      <c r="AI762" s="6"/>
      <c r="AX762" s="22">
        <v>17.37</v>
      </c>
      <c r="AY762" s="22">
        <v>75</v>
      </c>
      <c r="BA762" s="6"/>
      <c r="BS762" s="22">
        <v>20.309999999999999</v>
      </c>
      <c r="BT762" s="22">
        <v>70</v>
      </c>
      <c r="BV762" s="6"/>
      <c r="CK762" s="22">
        <v>25.41</v>
      </c>
      <c r="CL762" s="22">
        <v>64</v>
      </c>
      <c r="CN762" s="6"/>
      <c r="DC762" s="22">
        <v>28.41</v>
      </c>
      <c r="DD762" s="22">
        <v>63</v>
      </c>
      <c r="DF762" s="6"/>
      <c r="DU762" s="22">
        <v>32.450000000000003</v>
      </c>
      <c r="DV762" s="22">
        <v>61</v>
      </c>
      <c r="DX762" s="6"/>
      <c r="EM762" s="22">
        <v>38.400000000000006</v>
      </c>
      <c r="EN762" s="22">
        <v>55</v>
      </c>
      <c r="EP762" s="6"/>
    </row>
    <row r="763" spans="14:146" x14ac:dyDescent="0.25">
      <c r="N763" s="22">
        <v>15.35</v>
      </c>
      <c r="O763" s="22">
        <v>79</v>
      </c>
      <c r="Q763" s="6"/>
      <c r="AF763" s="22">
        <v>16.11</v>
      </c>
      <c r="AG763" s="22">
        <v>78</v>
      </c>
      <c r="AI763" s="6"/>
      <c r="AX763" s="22">
        <v>17.36</v>
      </c>
      <c r="AY763" s="22">
        <v>75</v>
      </c>
      <c r="BA763" s="6"/>
      <c r="BS763" s="22">
        <v>20.3</v>
      </c>
      <c r="BT763" s="22">
        <v>71</v>
      </c>
      <c r="BV763" s="6"/>
      <c r="CK763" s="22">
        <v>25.4</v>
      </c>
      <c r="CL763" s="22">
        <v>64</v>
      </c>
      <c r="CN763" s="6"/>
      <c r="DC763" s="22">
        <v>28.4</v>
      </c>
      <c r="DD763" s="22">
        <v>64</v>
      </c>
      <c r="DF763" s="6"/>
      <c r="DU763" s="22">
        <v>32.440000000000005</v>
      </c>
      <c r="DV763" s="22">
        <v>61</v>
      </c>
      <c r="DX763" s="6"/>
      <c r="EM763" s="22">
        <v>38.39</v>
      </c>
      <c r="EN763" s="22">
        <v>55</v>
      </c>
      <c r="EP763" s="6"/>
    </row>
    <row r="764" spans="14:146" x14ac:dyDescent="0.25">
      <c r="N764" s="22">
        <v>15.34</v>
      </c>
      <c r="O764" s="22">
        <v>79</v>
      </c>
      <c r="Q764" s="6"/>
      <c r="AF764" s="22">
        <v>16.100000000000001</v>
      </c>
      <c r="AG764" s="22">
        <v>78</v>
      </c>
      <c r="AI764" s="6"/>
      <c r="AX764" s="22">
        <v>17.350000000000001</v>
      </c>
      <c r="AY764" s="22">
        <v>75</v>
      </c>
      <c r="BA764" s="6"/>
      <c r="BS764" s="22">
        <v>20.29</v>
      </c>
      <c r="BT764" s="22">
        <v>71</v>
      </c>
      <c r="BV764" s="6"/>
      <c r="CK764" s="22">
        <v>25.39</v>
      </c>
      <c r="CL764" s="22">
        <v>64</v>
      </c>
      <c r="CN764" s="6"/>
      <c r="DC764" s="22">
        <v>28.39</v>
      </c>
      <c r="DD764" s="22">
        <v>64</v>
      </c>
      <c r="DF764" s="6"/>
      <c r="DU764" s="22">
        <v>32.430000000000007</v>
      </c>
      <c r="DV764" s="22">
        <v>61</v>
      </c>
      <c r="DX764" s="6"/>
      <c r="EM764" s="22">
        <v>38.380000000000003</v>
      </c>
      <c r="EN764" s="22">
        <v>55</v>
      </c>
      <c r="EP764" s="6"/>
    </row>
    <row r="765" spans="14:146" x14ac:dyDescent="0.25">
      <c r="N765" s="22">
        <v>15.33</v>
      </c>
      <c r="O765" s="22">
        <v>79</v>
      </c>
      <c r="Q765" s="6"/>
      <c r="AF765" s="22">
        <v>16.09</v>
      </c>
      <c r="AG765" s="22">
        <v>78</v>
      </c>
      <c r="AI765" s="6"/>
      <c r="AX765" s="22">
        <v>17.34</v>
      </c>
      <c r="AY765" s="22">
        <v>75</v>
      </c>
      <c r="BA765" s="6"/>
      <c r="BS765" s="22">
        <v>20.28</v>
      </c>
      <c r="BT765" s="22">
        <v>71</v>
      </c>
      <c r="BV765" s="6"/>
      <c r="CK765" s="22">
        <v>25.38</v>
      </c>
      <c r="CL765" s="22">
        <v>64</v>
      </c>
      <c r="CN765" s="6"/>
      <c r="DC765" s="22">
        <v>28.38</v>
      </c>
      <c r="DD765" s="22">
        <v>64</v>
      </c>
      <c r="DF765" s="6"/>
      <c r="DU765" s="22">
        <v>32.42</v>
      </c>
      <c r="DV765" s="22">
        <v>61</v>
      </c>
      <c r="DX765" s="6"/>
      <c r="EM765" s="22">
        <v>38.370000000000005</v>
      </c>
      <c r="EN765" s="22">
        <v>55</v>
      </c>
      <c r="EP765" s="6"/>
    </row>
    <row r="766" spans="14:146" x14ac:dyDescent="0.25">
      <c r="N766" s="22">
        <v>15.32</v>
      </c>
      <c r="O766" s="22">
        <v>79</v>
      </c>
      <c r="Q766" s="6"/>
      <c r="AF766" s="22">
        <v>16.079999999999998</v>
      </c>
      <c r="AG766" s="22">
        <v>78</v>
      </c>
      <c r="AI766" s="6"/>
      <c r="AX766" s="22">
        <v>17.329999999999998</v>
      </c>
      <c r="AY766" s="22">
        <v>75</v>
      </c>
      <c r="BA766" s="6"/>
      <c r="BS766" s="22">
        <v>20.27</v>
      </c>
      <c r="BT766" s="22">
        <v>71</v>
      </c>
      <c r="BV766" s="6"/>
      <c r="CK766" s="22">
        <v>25.37</v>
      </c>
      <c r="CL766" s="22">
        <v>64</v>
      </c>
      <c r="CN766" s="6"/>
      <c r="DC766" s="22">
        <v>28.37</v>
      </c>
      <c r="DD766" s="22">
        <v>64</v>
      </c>
      <c r="DF766" s="6"/>
      <c r="DU766" s="22">
        <v>32.410000000000004</v>
      </c>
      <c r="DV766" s="22">
        <v>61</v>
      </c>
      <c r="DX766" s="6"/>
      <c r="EM766" s="22">
        <v>38.360000000000007</v>
      </c>
      <c r="EN766" s="22">
        <v>55</v>
      </c>
      <c r="EP766" s="6"/>
    </row>
    <row r="767" spans="14:146" x14ac:dyDescent="0.25">
      <c r="N767" s="22">
        <v>15.31</v>
      </c>
      <c r="O767" s="22">
        <v>79</v>
      </c>
      <c r="Q767" s="6"/>
      <c r="AF767" s="22">
        <v>16.07</v>
      </c>
      <c r="AG767" s="22">
        <v>78</v>
      </c>
      <c r="AI767" s="6"/>
      <c r="AX767" s="22">
        <v>17.32</v>
      </c>
      <c r="AY767" s="22">
        <v>76</v>
      </c>
      <c r="BA767" s="6"/>
      <c r="BS767" s="22">
        <v>20.260000000000002</v>
      </c>
      <c r="BT767" s="22">
        <v>71</v>
      </c>
      <c r="BV767" s="6"/>
      <c r="CK767" s="22">
        <v>25.36</v>
      </c>
      <c r="CL767" s="22">
        <v>64</v>
      </c>
      <c r="CN767" s="6"/>
      <c r="DC767" s="22">
        <v>28.36</v>
      </c>
      <c r="DD767" s="22">
        <v>64</v>
      </c>
      <c r="DF767" s="6"/>
      <c r="DU767" s="22">
        <v>32.400000000000006</v>
      </c>
      <c r="DV767" s="22">
        <v>62</v>
      </c>
      <c r="DX767" s="6"/>
      <c r="EM767" s="22">
        <v>38.35</v>
      </c>
      <c r="EN767" s="22">
        <v>55</v>
      </c>
      <c r="EP767" s="6"/>
    </row>
    <row r="768" spans="14:146" x14ac:dyDescent="0.25">
      <c r="N768" s="22">
        <v>15.3</v>
      </c>
      <c r="O768" s="22">
        <v>79</v>
      </c>
      <c r="Q768" s="6"/>
      <c r="AF768" s="22">
        <v>16.059999999999999</v>
      </c>
      <c r="AG768" s="22">
        <v>78</v>
      </c>
      <c r="AI768" s="6"/>
      <c r="AX768" s="22">
        <v>17.309999999999999</v>
      </c>
      <c r="AY768" s="22">
        <v>76</v>
      </c>
      <c r="BA768" s="6"/>
      <c r="BS768" s="22">
        <v>20.25</v>
      </c>
      <c r="BT768" s="22">
        <v>71</v>
      </c>
      <c r="BV768" s="6"/>
      <c r="CK768" s="22">
        <v>25.35</v>
      </c>
      <c r="CL768" s="22">
        <v>64</v>
      </c>
      <c r="CN768" s="6"/>
      <c r="DC768" s="22">
        <v>28.35</v>
      </c>
      <c r="DD768" s="22">
        <v>64</v>
      </c>
      <c r="DF768" s="6"/>
      <c r="DU768" s="22">
        <v>32.39</v>
      </c>
      <c r="DV768" s="22">
        <v>62</v>
      </c>
      <c r="DX768" s="6"/>
      <c r="EM768" s="22">
        <v>38.340000000000003</v>
      </c>
      <c r="EN768" s="22">
        <v>55</v>
      </c>
      <c r="EP768" s="6"/>
    </row>
    <row r="769" spans="14:146" x14ac:dyDescent="0.25">
      <c r="N769" s="22">
        <v>15.29</v>
      </c>
      <c r="O769" s="22">
        <v>79</v>
      </c>
      <c r="Q769" s="6"/>
      <c r="AF769" s="22">
        <v>16.05</v>
      </c>
      <c r="AG769" s="22">
        <v>78</v>
      </c>
      <c r="AI769" s="6"/>
      <c r="AX769" s="22">
        <v>17.3</v>
      </c>
      <c r="AY769" s="22">
        <v>76</v>
      </c>
      <c r="BA769" s="6"/>
      <c r="BS769" s="22">
        <v>20.239999999999998</v>
      </c>
      <c r="BT769" s="22">
        <v>71</v>
      </c>
      <c r="BV769" s="6"/>
      <c r="CK769" s="22">
        <v>25.34</v>
      </c>
      <c r="CL769" s="22">
        <v>64</v>
      </c>
      <c r="CN769" s="6"/>
      <c r="DC769" s="22">
        <v>28.34</v>
      </c>
      <c r="DD769" s="22">
        <v>64</v>
      </c>
      <c r="DF769" s="6"/>
      <c r="DU769" s="22">
        <v>32.380000000000003</v>
      </c>
      <c r="DV769" s="22">
        <v>62</v>
      </c>
      <c r="DX769" s="6"/>
      <c r="EM769" s="22">
        <v>38.330000000000005</v>
      </c>
      <c r="EN769" s="22">
        <v>55</v>
      </c>
      <c r="EP769" s="6"/>
    </row>
    <row r="770" spans="14:146" x14ac:dyDescent="0.25">
      <c r="N770" s="22">
        <v>15.28</v>
      </c>
      <c r="O770" s="22">
        <v>79</v>
      </c>
      <c r="Q770" s="6"/>
      <c r="AF770" s="22">
        <v>16.04</v>
      </c>
      <c r="AG770" s="22">
        <v>78</v>
      </c>
      <c r="AI770" s="6"/>
      <c r="AX770" s="22">
        <v>17.29</v>
      </c>
      <c r="AY770" s="22">
        <v>76</v>
      </c>
      <c r="BA770" s="6"/>
      <c r="BS770" s="22">
        <v>20.23</v>
      </c>
      <c r="BT770" s="22">
        <v>71</v>
      </c>
      <c r="BV770" s="6"/>
      <c r="CK770" s="22">
        <v>25.33</v>
      </c>
      <c r="CL770" s="22">
        <v>64</v>
      </c>
      <c r="CN770" s="6"/>
      <c r="DC770" s="22">
        <v>28.33</v>
      </c>
      <c r="DD770" s="22">
        <v>64</v>
      </c>
      <c r="DF770" s="6"/>
      <c r="DU770" s="22">
        <v>32.370000000000005</v>
      </c>
      <c r="DV770" s="22">
        <v>62</v>
      </c>
      <c r="DX770" s="6"/>
      <c r="EM770" s="22">
        <v>38.32</v>
      </c>
      <c r="EN770" s="22">
        <v>55</v>
      </c>
      <c r="EP770" s="6"/>
    </row>
    <row r="771" spans="14:146" x14ac:dyDescent="0.25">
      <c r="N771" s="22">
        <v>15.27</v>
      </c>
      <c r="O771" s="22">
        <v>79</v>
      </c>
      <c r="Q771" s="6"/>
      <c r="AF771" s="22">
        <v>16.03</v>
      </c>
      <c r="AG771" s="22">
        <v>78</v>
      </c>
      <c r="AI771" s="6"/>
      <c r="AX771" s="22">
        <v>17.28</v>
      </c>
      <c r="AY771" s="22">
        <v>76</v>
      </c>
      <c r="BA771" s="6"/>
      <c r="BS771" s="22">
        <v>20.22</v>
      </c>
      <c r="BT771" s="22">
        <v>71</v>
      </c>
      <c r="BV771" s="6"/>
      <c r="CK771" s="22">
        <v>25.32</v>
      </c>
      <c r="CL771" s="22">
        <v>64</v>
      </c>
      <c r="CN771" s="6"/>
      <c r="DC771" s="22">
        <v>28.32</v>
      </c>
      <c r="DD771" s="22">
        <v>64</v>
      </c>
      <c r="DF771" s="6"/>
      <c r="DU771" s="22">
        <v>32.360000000000007</v>
      </c>
      <c r="DV771" s="22">
        <v>62</v>
      </c>
      <c r="DX771" s="6"/>
      <c r="EM771" s="22">
        <v>38.31</v>
      </c>
      <c r="EN771" s="22">
        <v>55</v>
      </c>
      <c r="EP771" s="6"/>
    </row>
    <row r="772" spans="14:146" x14ac:dyDescent="0.25">
      <c r="N772" s="22">
        <v>15.26</v>
      </c>
      <c r="O772" s="22">
        <v>79</v>
      </c>
      <c r="Q772" s="6"/>
      <c r="AF772" s="22">
        <v>16.02</v>
      </c>
      <c r="AG772" s="22">
        <v>78</v>
      </c>
      <c r="AI772" s="6"/>
      <c r="AX772" s="22">
        <v>17.27</v>
      </c>
      <c r="AY772" s="22">
        <v>76</v>
      </c>
      <c r="BA772" s="6"/>
      <c r="BS772" s="22">
        <v>20.21</v>
      </c>
      <c r="BT772" s="22">
        <v>71</v>
      </c>
      <c r="BV772" s="6"/>
      <c r="CK772" s="22">
        <v>25.31</v>
      </c>
      <c r="CL772" s="22">
        <v>64</v>
      </c>
      <c r="CN772" s="6"/>
      <c r="DC772" s="22">
        <v>28.31</v>
      </c>
      <c r="DD772" s="22">
        <v>64</v>
      </c>
      <c r="DF772" s="6"/>
      <c r="DU772" s="22">
        <v>32.35</v>
      </c>
      <c r="DV772" s="22">
        <v>62</v>
      </c>
      <c r="DX772" s="6"/>
      <c r="EM772" s="22">
        <v>38.300000000000004</v>
      </c>
      <c r="EN772" s="22">
        <v>55</v>
      </c>
      <c r="EP772" s="6"/>
    </row>
    <row r="773" spans="14:146" x14ac:dyDescent="0.25">
      <c r="N773" s="22">
        <v>15.25</v>
      </c>
      <c r="O773" s="22">
        <v>79</v>
      </c>
      <c r="Q773" s="6"/>
      <c r="AF773" s="22">
        <v>16.010000000000002</v>
      </c>
      <c r="AG773" s="22">
        <v>78</v>
      </c>
      <c r="AI773" s="6"/>
      <c r="AX773" s="22">
        <v>17.260000000000002</v>
      </c>
      <c r="AY773" s="22">
        <v>76</v>
      </c>
      <c r="BA773" s="6"/>
      <c r="BS773" s="22">
        <v>20.2</v>
      </c>
      <c r="BT773" s="22">
        <v>71</v>
      </c>
      <c r="BV773" s="6"/>
      <c r="CK773" s="22">
        <v>25.3</v>
      </c>
      <c r="CL773" s="22">
        <v>64</v>
      </c>
      <c r="CN773" s="6"/>
      <c r="DC773" s="22">
        <v>28.3</v>
      </c>
      <c r="DD773" s="22">
        <v>64</v>
      </c>
      <c r="DF773" s="6"/>
      <c r="DU773" s="22">
        <v>32.340000000000003</v>
      </c>
      <c r="DV773" s="22">
        <v>62</v>
      </c>
      <c r="DX773" s="6"/>
      <c r="EM773" s="22">
        <v>38.290000000000006</v>
      </c>
      <c r="EN773" s="22">
        <v>55</v>
      </c>
      <c r="EP773" s="6"/>
    </row>
    <row r="774" spans="14:146" x14ac:dyDescent="0.25">
      <c r="N774" s="22">
        <v>15.24</v>
      </c>
      <c r="O774" s="22">
        <v>79</v>
      </c>
      <c r="Q774" s="6"/>
      <c r="AF774" s="22">
        <v>16</v>
      </c>
      <c r="AG774" s="22">
        <v>78</v>
      </c>
      <c r="AI774" s="6"/>
      <c r="AX774" s="22">
        <v>17.25</v>
      </c>
      <c r="AY774" s="22">
        <v>76</v>
      </c>
      <c r="BA774" s="6"/>
      <c r="BS774" s="22">
        <v>20.190000000000001</v>
      </c>
      <c r="BT774" s="22">
        <v>71</v>
      </c>
      <c r="BV774" s="6"/>
      <c r="CK774" s="22">
        <v>25.29</v>
      </c>
      <c r="CL774" s="22">
        <v>64</v>
      </c>
      <c r="CN774" s="6"/>
      <c r="DC774" s="22">
        <v>28.29</v>
      </c>
      <c r="DD774" s="22">
        <v>64</v>
      </c>
      <c r="DF774" s="6"/>
      <c r="DU774" s="22">
        <v>32.330000000000005</v>
      </c>
      <c r="DV774" s="22">
        <v>62</v>
      </c>
      <c r="DX774" s="6"/>
      <c r="EM774" s="22">
        <v>38.28</v>
      </c>
      <c r="EN774" s="22">
        <v>55</v>
      </c>
      <c r="EP774" s="6"/>
    </row>
    <row r="775" spans="14:146" x14ac:dyDescent="0.25">
      <c r="N775" s="22">
        <v>15.23</v>
      </c>
      <c r="O775" s="22">
        <v>79</v>
      </c>
      <c r="Q775" s="6"/>
      <c r="AF775" s="22">
        <v>15.59</v>
      </c>
      <c r="AG775" s="22">
        <v>78</v>
      </c>
      <c r="AI775" s="6"/>
      <c r="AX775" s="22">
        <v>17.239999999999998</v>
      </c>
      <c r="AY775" s="22">
        <v>76</v>
      </c>
      <c r="BA775" s="6"/>
      <c r="BS775" s="22">
        <v>20.18</v>
      </c>
      <c r="BT775" s="22">
        <v>71</v>
      </c>
      <c r="BV775" s="6"/>
      <c r="CK775" s="22">
        <v>25.28</v>
      </c>
      <c r="CL775" s="22">
        <v>64</v>
      </c>
      <c r="CN775" s="6"/>
      <c r="DC775" s="22">
        <v>28.28</v>
      </c>
      <c r="DD775" s="22">
        <v>64</v>
      </c>
      <c r="DF775" s="6"/>
      <c r="DU775" s="22">
        <v>32.32</v>
      </c>
      <c r="DV775" s="22">
        <v>62</v>
      </c>
      <c r="DX775" s="6"/>
      <c r="EM775" s="22">
        <v>38.270000000000003</v>
      </c>
      <c r="EN775" s="22">
        <v>55</v>
      </c>
      <c r="EP775" s="6"/>
    </row>
    <row r="776" spans="14:146" x14ac:dyDescent="0.25">
      <c r="N776" s="22">
        <v>15.22</v>
      </c>
      <c r="O776" s="22">
        <v>79</v>
      </c>
      <c r="Q776" s="6"/>
      <c r="AF776" s="22">
        <v>15.58</v>
      </c>
      <c r="AG776" s="22">
        <v>78</v>
      </c>
      <c r="AI776" s="6"/>
      <c r="AX776" s="22">
        <v>17.23</v>
      </c>
      <c r="AY776" s="22">
        <v>76</v>
      </c>
      <c r="BA776" s="6"/>
      <c r="BS776" s="22">
        <v>20.169999999999998</v>
      </c>
      <c r="BT776" s="22">
        <v>71</v>
      </c>
      <c r="BV776" s="6"/>
      <c r="CK776" s="22">
        <v>25.27</v>
      </c>
      <c r="CL776" s="22">
        <v>65</v>
      </c>
      <c r="CN776" s="6"/>
      <c r="DC776" s="22">
        <v>28.27</v>
      </c>
      <c r="DD776" s="22">
        <v>64</v>
      </c>
      <c r="DF776" s="6"/>
      <c r="DU776" s="22">
        <v>32.31</v>
      </c>
      <c r="DV776" s="22">
        <v>62</v>
      </c>
      <c r="DX776" s="6"/>
      <c r="EM776" s="22">
        <v>38.260000000000005</v>
      </c>
      <c r="EN776" s="22">
        <v>55</v>
      </c>
      <c r="EP776" s="6"/>
    </row>
    <row r="777" spans="14:146" x14ac:dyDescent="0.25">
      <c r="N777" s="22">
        <v>15.209999999999999</v>
      </c>
      <c r="O777" s="22">
        <v>79</v>
      </c>
      <c r="Q777" s="6"/>
      <c r="AF777" s="22">
        <v>15.57</v>
      </c>
      <c r="AG777" s="22">
        <v>78</v>
      </c>
      <c r="AI777" s="6"/>
      <c r="AX777" s="22">
        <v>17.22</v>
      </c>
      <c r="AY777" s="22">
        <v>76</v>
      </c>
      <c r="BA777" s="6"/>
      <c r="BS777" s="22">
        <v>20.16</v>
      </c>
      <c r="BT777" s="22">
        <v>71</v>
      </c>
      <c r="BV777" s="6"/>
      <c r="CK777" s="22">
        <v>25.26</v>
      </c>
      <c r="CL777" s="22">
        <v>65</v>
      </c>
      <c r="CN777" s="6"/>
      <c r="DC777" s="22">
        <v>28.26</v>
      </c>
      <c r="DD777" s="22">
        <v>64</v>
      </c>
      <c r="DF777" s="6"/>
      <c r="DU777" s="22">
        <v>32.300000000000004</v>
      </c>
      <c r="DV777" s="22">
        <v>62</v>
      </c>
      <c r="DX777" s="6"/>
      <c r="EM777" s="22">
        <v>38.25</v>
      </c>
      <c r="EN777" s="22">
        <v>56</v>
      </c>
      <c r="EP777" s="6"/>
    </row>
    <row r="778" spans="14:146" x14ac:dyDescent="0.25">
      <c r="N778" s="22">
        <v>15.2</v>
      </c>
      <c r="O778" s="22">
        <v>79</v>
      </c>
      <c r="Q778" s="6"/>
      <c r="AF778" s="22">
        <v>15.56</v>
      </c>
      <c r="AG778" s="22">
        <v>78</v>
      </c>
      <c r="AI778" s="6"/>
      <c r="AX778" s="22">
        <v>17.21</v>
      </c>
      <c r="AY778" s="22">
        <v>76</v>
      </c>
      <c r="BA778" s="6"/>
      <c r="BS778" s="22">
        <v>20.149999999999999</v>
      </c>
      <c r="BT778" s="22">
        <v>71</v>
      </c>
      <c r="BV778" s="6"/>
      <c r="CK778" s="22">
        <v>25.25</v>
      </c>
      <c r="CL778" s="22">
        <v>65</v>
      </c>
      <c r="CN778" s="6"/>
      <c r="DC778" s="22">
        <v>28.25</v>
      </c>
      <c r="DD778" s="22">
        <v>64</v>
      </c>
      <c r="DF778" s="6"/>
      <c r="DU778" s="22">
        <v>32.290000000000006</v>
      </c>
      <c r="DV778" s="22">
        <v>62</v>
      </c>
      <c r="DX778" s="6"/>
      <c r="EM778" s="22">
        <v>38.24</v>
      </c>
      <c r="EN778" s="22">
        <v>56</v>
      </c>
      <c r="EP778" s="6"/>
    </row>
    <row r="779" spans="14:146" x14ac:dyDescent="0.25">
      <c r="N779" s="22">
        <v>15.19</v>
      </c>
      <c r="O779" s="22">
        <v>80</v>
      </c>
      <c r="Q779" s="6"/>
      <c r="AF779" s="22">
        <v>15.55</v>
      </c>
      <c r="AG779" s="22">
        <v>78</v>
      </c>
      <c r="AI779" s="6"/>
      <c r="AX779" s="22">
        <v>17.2</v>
      </c>
      <c r="AY779" s="22">
        <v>76</v>
      </c>
      <c r="BA779" s="6"/>
      <c r="BS779" s="22">
        <v>20.14</v>
      </c>
      <c r="BT779" s="22">
        <v>71</v>
      </c>
      <c r="BV779" s="6"/>
      <c r="CK779" s="22">
        <v>25.24</v>
      </c>
      <c r="CL779" s="22">
        <v>65</v>
      </c>
      <c r="CN779" s="6"/>
      <c r="DC779" s="22">
        <v>28.24</v>
      </c>
      <c r="DD779" s="22">
        <v>64</v>
      </c>
      <c r="DF779" s="6"/>
      <c r="DU779" s="22">
        <v>32.28</v>
      </c>
      <c r="DV779" s="22">
        <v>62</v>
      </c>
      <c r="DX779" s="6"/>
      <c r="EM779" s="22">
        <v>38.230000000000004</v>
      </c>
      <c r="EN779" s="22">
        <v>56</v>
      </c>
      <c r="EP779" s="6"/>
    </row>
    <row r="780" spans="14:146" x14ac:dyDescent="0.25">
      <c r="N780" s="22">
        <v>15.18</v>
      </c>
      <c r="O780" s="22">
        <v>80</v>
      </c>
      <c r="Q780" s="6"/>
      <c r="AF780" s="22">
        <v>15.54</v>
      </c>
      <c r="AG780" s="22">
        <v>79</v>
      </c>
      <c r="AI780" s="6"/>
      <c r="AX780" s="22">
        <v>17.190000000000001</v>
      </c>
      <c r="AY780" s="22">
        <v>76</v>
      </c>
      <c r="BA780" s="6"/>
      <c r="BS780" s="22">
        <v>20.13</v>
      </c>
      <c r="BT780" s="22">
        <v>71</v>
      </c>
      <c r="BV780" s="6"/>
      <c r="CK780" s="22">
        <v>25.23</v>
      </c>
      <c r="CL780" s="22">
        <v>65</v>
      </c>
      <c r="CN780" s="6"/>
      <c r="DC780" s="22">
        <v>28.23</v>
      </c>
      <c r="DD780" s="22">
        <v>64</v>
      </c>
      <c r="DF780" s="6"/>
      <c r="DU780" s="22">
        <v>32.270000000000003</v>
      </c>
      <c r="DV780" s="22">
        <v>62</v>
      </c>
      <c r="DX780" s="6"/>
      <c r="EM780" s="22">
        <v>38.220000000000006</v>
      </c>
      <c r="EN780" s="22">
        <v>56</v>
      </c>
      <c r="EP780" s="6"/>
    </row>
    <row r="781" spans="14:146" x14ac:dyDescent="0.25">
      <c r="N781" s="22">
        <v>15.17</v>
      </c>
      <c r="O781" s="22">
        <v>80</v>
      </c>
      <c r="Q781" s="6"/>
      <c r="AF781" s="22">
        <v>15.53</v>
      </c>
      <c r="AG781" s="22">
        <v>79</v>
      </c>
      <c r="AI781" s="6"/>
      <c r="AX781" s="22">
        <v>17.18</v>
      </c>
      <c r="AY781" s="22">
        <v>76</v>
      </c>
      <c r="BA781" s="6"/>
      <c r="BS781" s="22">
        <v>20.12</v>
      </c>
      <c r="BT781" s="22">
        <v>71</v>
      </c>
      <c r="BV781" s="6"/>
      <c r="CK781" s="22">
        <v>25.22</v>
      </c>
      <c r="CL781" s="22">
        <v>65</v>
      </c>
      <c r="CN781" s="6"/>
      <c r="DC781" s="22">
        <v>28.22</v>
      </c>
      <c r="DD781" s="22">
        <v>64</v>
      </c>
      <c r="DF781" s="6"/>
      <c r="DU781" s="22">
        <v>32.260000000000005</v>
      </c>
      <c r="DV781" s="22">
        <v>62</v>
      </c>
      <c r="DX781" s="6"/>
      <c r="EM781" s="22">
        <v>38.21</v>
      </c>
      <c r="EN781" s="22">
        <v>56</v>
      </c>
      <c r="EP781" s="6"/>
    </row>
    <row r="782" spans="14:146" x14ac:dyDescent="0.25">
      <c r="N782" s="22">
        <v>15.16</v>
      </c>
      <c r="O782" s="22">
        <v>80</v>
      </c>
      <c r="Q782" s="6"/>
      <c r="AF782" s="22">
        <v>15.52</v>
      </c>
      <c r="AG782" s="22">
        <v>79</v>
      </c>
      <c r="AI782" s="6"/>
      <c r="AX782" s="22">
        <v>17.169999999999998</v>
      </c>
      <c r="AY782" s="22">
        <v>76</v>
      </c>
      <c r="BA782" s="6"/>
      <c r="BS782" s="22">
        <v>20.11</v>
      </c>
      <c r="BT782" s="22">
        <v>71</v>
      </c>
      <c r="BV782" s="6"/>
      <c r="CK782" s="22">
        <v>25.21</v>
      </c>
      <c r="CL782" s="22">
        <v>65</v>
      </c>
      <c r="CN782" s="6"/>
      <c r="DC782" s="22">
        <v>28.21</v>
      </c>
      <c r="DD782" s="22">
        <v>64</v>
      </c>
      <c r="DF782" s="6"/>
      <c r="DU782" s="22">
        <v>32.25</v>
      </c>
      <c r="DV782" s="22">
        <v>62</v>
      </c>
      <c r="DX782" s="6"/>
      <c r="EM782" s="22">
        <v>38.200000000000003</v>
      </c>
      <c r="EN782" s="22">
        <v>56</v>
      </c>
      <c r="EP782" s="6"/>
    </row>
    <row r="783" spans="14:146" x14ac:dyDescent="0.25">
      <c r="N783" s="22">
        <v>15.15</v>
      </c>
      <c r="O783" s="22">
        <v>80</v>
      </c>
      <c r="Q783" s="6"/>
      <c r="AF783" s="22">
        <v>15.51</v>
      </c>
      <c r="AG783" s="22">
        <v>79</v>
      </c>
      <c r="AI783" s="6"/>
      <c r="AX783" s="22">
        <v>17.16</v>
      </c>
      <c r="AY783" s="22">
        <v>76</v>
      </c>
      <c r="BA783" s="6"/>
      <c r="BS783" s="22">
        <v>20.100000000000001</v>
      </c>
      <c r="BT783" s="22">
        <v>71</v>
      </c>
      <c r="BV783" s="6"/>
      <c r="CK783" s="22">
        <v>25.2</v>
      </c>
      <c r="CL783" s="22">
        <v>65</v>
      </c>
      <c r="CN783" s="6"/>
      <c r="DC783" s="22">
        <v>28.2</v>
      </c>
      <c r="DD783" s="22">
        <v>64</v>
      </c>
      <c r="DF783" s="6"/>
      <c r="DU783" s="22">
        <v>32.24</v>
      </c>
      <c r="DV783" s="22">
        <v>62</v>
      </c>
      <c r="DX783" s="6"/>
      <c r="EM783" s="22">
        <v>38.190000000000005</v>
      </c>
      <c r="EN783" s="22">
        <v>56</v>
      </c>
      <c r="EP783" s="6"/>
    </row>
    <row r="784" spans="14:146" x14ac:dyDescent="0.25">
      <c r="N784" s="22">
        <v>15.14</v>
      </c>
      <c r="O784" s="22">
        <v>80</v>
      </c>
      <c r="Q784" s="6"/>
      <c r="AF784" s="22">
        <v>15.5</v>
      </c>
      <c r="AG784" s="22">
        <v>79</v>
      </c>
      <c r="AI784" s="6"/>
      <c r="AX784" s="22">
        <v>17.149999999999999</v>
      </c>
      <c r="AY784" s="22">
        <v>76</v>
      </c>
      <c r="BA784" s="6"/>
      <c r="BS784" s="22">
        <v>20.09</v>
      </c>
      <c r="BT784" s="22">
        <v>71</v>
      </c>
      <c r="BV784" s="6"/>
      <c r="CK784" s="22">
        <v>25.19</v>
      </c>
      <c r="CL784" s="22">
        <v>65</v>
      </c>
      <c r="CN784" s="6"/>
      <c r="DC784" s="22">
        <v>28.19</v>
      </c>
      <c r="DD784" s="22">
        <v>64</v>
      </c>
      <c r="DF784" s="6"/>
      <c r="DU784" s="22">
        <v>32.230000000000004</v>
      </c>
      <c r="DV784" s="22">
        <v>62</v>
      </c>
      <c r="DX784" s="6"/>
      <c r="EM784" s="22">
        <v>38.18</v>
      </c>
      <c r="EN784" s="22">
        <v>56</v>
      </c>
      <c r="EP784" s="6"/>
    </row>
    <row r="785" spans="14:146" x14ac:dyDescent="0.25">
      <c r="N785" s="22">
        <v>15.13</v>
      </c>
      <c r="O785" s="22">
        <v>80</v>
      </c>
      <c r="Q785" s="6"/>
      <c r="AF785" s="22">
        <v>15.49</v>
      </c>
      <c r="AG785" s="22">
        <v>79</v>
      </c>
      <c r="AI785" s="6"/>
      <c r="AX785" s="22">
        <v>17.14</v>
      </c>
      <c r="AY785" s="22">
        <v>76</v>
      </c>
      <c r="BA785" s="6"/>
      <c r="BS785" s="22">
        <v>20.079999999999998</v>
      </c>
      <c r="BT785" s="22">
        <v>71</v>
      </c>
      <c r="BV785" s="6"/>
      <c r="CK785" s="22">
        <v>25.18</v>
      </c>
      <c r="CL785" s="22">
        <v>65</v>
      </c>
      <c r="CN785" s="6"/>
      <c r="DC785" s="22">
        <v>28.18</v>
      </c>
      <c r="DD785" s="22">
        <v>64</v>
      </c>
      <c r="DF785" s="6"/>
      <c r="DU785" s="22">
        <v>32.220000000000006</v>
      </c>
      <c r="DV785" s="22">
        <v>62</v>
      </c>
      <c r="DX785" s="6"/>
      <c r="EM785" s="22">
        <v>38.17</v>
      </c>
      <c r="EN785" s="22">
        <v>56</v>
      </c>
      <c r="EP785" s="6"/>
    </row>
    <row r="786" spans="14:146" x14ac:dyDescent="0.25">
      <c r="N786" s="22">
        <v>15.120000000000001</v>
      </c>
      <c r="O786" s="22">
        <v>80</v>
      </c>
      <c r="Q786" s="6"/>
      <c r="AF786" s="22">
        <v>15.48</v>
      </c>
      <c r="AG786" s="22">
        <v>79</v>
      </c>
      <c r="AI786" s="6"/>
      <c r="AX786" s="22">
        <v>17.13</v>
      </c>
      <c r="AY786" s="22">
        <v>77</v>
      </c>
      <c r="BA786" s="6"/>
      <c r="BS786" s="22">
        <v>20.07</v>
      </c>
      <c r="BT786" s="22">
        <v>71</v>
      </c>
      <c r="BV786" s="6"/>
      <c r="CK786" s="22">
        <v>25.169999999999998</v>
      </c>
      <c r="CL786" s="22">
        <v>65</v>
      </c>
      <c r="CN786" s="6"/>
      <c r="DC786" s="22">
        <v>28.169999999999998</v>
      </c>
      <c r="DD786" s="22">
        <v>64</v>
      </c>
      <c r="DF786" s="6"/>
      <c r="DU786" s="22">
        <v>32.21</v>
      </c>
      <c r="DV786" s="22">
        <v>62</v>
      </c>
      <c r="DX786" s="6"/>
      <c r="EM786" s="22">
        <v>38.160000000000004</v>
      </c>
      <c r="EN786" s="22">
        <v>56</v>
      </c>
      <c r="EP786" s="6"/>
    </row>
    <row r="787" spans="14:146" x14ac:dyDescent="0.25">
      <c r="N787" s="22">
        <v>15.11</v>
      </c>
      <c r="O787" s="22">
        <v>80</v>
      </c>
      <c r="Q787" s="6"/>
      <c r="AF787" s="22">
        <v>15.47</v>
      </c>
      <c r="AG787" s="22">
        <v>79</v>
      </c>
      <c r="AI787" s="6"/>
      <c r="AX787" s="22">
        <v>17.12</v>
      </c>
      <c r="AY787" s="22">
        <v>77</v>
      </c>
      <c r="BA787" s="6"/>
      <c r="BS787" s="22">
        <v>20.059999999999999</v>
      </c>
      <c r="BT787" s="22">
        <v>71</v>
      </c>
      <c r="BV787" s="6"/>
      <c r="CK787" s="22">
        <v>25.16</v>
      </c>
      <c r="CL787" s="22">
        <v>65</v>
      </c>
      <c r="CN787" s="6"/>
      <c r="DC787" s="22">
        <v>28.16</v>
      </c>
      <c r="DD787" s="22">
        <v>64</v>
      </c>
      <c r="DF787" s="6"/>
      <c r="DU787" s="22">
        <v>32.200000000000003</v>
      </c>
      <c r="DV787" s="22">
        <v>62</v>
      </c>
      <c r="DX787" s="6"/>
      <c r="EM787" s="22">
        <v>38.150000000000006</v>
      </c>
      <c r="EN787" s="22">
        <v>56</v>
      </c>
      <c r="EP787" s="6"/>
    </row>
    <row r="788" spans="14:146" x14ac:dyDescent="0.25">
      <c r="N788" s="22">
        <v>15.1</v>
      </c>
      <c r="O788" s="22">
        <v>80</v>
      </c>
      <c r="Q788" s="6"/>
      <c r="AF788" s="22">
        <v>15.459999999999999</v>
      </c>
      <c r="AG788" s="22">
        <v>79</v>
      </c>
      <c r="AI788" s="6"/>
      <c r="AX788" s="22">
        <v>17.11</v>
      </c>
      <c r="AY788" s="22">
        <v>77</v>
      </c>
      <c r="BA788" s="6"/>
      <c r="BS788" s="22">
        <v>20.05</v>
      </c>
      <c r="BT788" s="22">
        <v>71</v>
      </c>
      <c r="BV788" s="6"/>
      <c r="CK788" s="22">
        <v>25.15</v>
      </c>
      <c r="CL788" s="22">
        <v>65</v>
      </c>
      <c r="CN788" s="6"/>
      <c r="DC788" s="22">
        <v>28.15</v>
      </c>
      <c r="DD788" s="22">
        <v>64</v>
      </c>
      <c r="DF788" s="6"/>
      <c r="DU788" s="22">
        <v>32.190000000000005</v>
      </c>
      <c r="DV788" s="22">
        <v>62</v>
      </c>
      <c r="DX788" s="6"/>
      <c r="EM788" s="22">
        <v>38.14</v>
      </c>
      <c r="EN788" s="22">
        <v>56</v>
      </c>
      <c r="EP788" s="6"/>
    </row>
    <row r="789" spans="14:146" x14ac:dyDescent="0.25">
      <c r="N789" s="22">
        <v>15.09</v>
      </c>
      <c r="O789" s="22">
        <v>80</v>
      </c>
      <c r="Q789" s="6"/>
      <c r="AF789" s="22">
        <v>15.45</v>
      </c>
      <c r="AG789" s="22">
        <v>79</v>
      </c>
      <c r="AI789" s="6"/>
      <c r="AX789" s="22">
        <v>17.100000000000001</v>
      </c>
      <c r="AY789" s="22">
        <v>77</v>
      </c>
      <c r="BA789" s="6"/>
      <c r="BS789" s="22">
        <v>20.04</v>
      </c>
      <c r="BT789" s="22">
        <v>71</v>
      </c>
      <c r="BV789" s="6"/>
      <c r="CK789" s="22">
        <v>25.14</v>
      </c>
      <c r="CL789" s="22">
        <v>65</v>
      </c>
      <c r="CN789" s="6"/>
      <c r="DC789" s="22">
        <v>28.14</v>
      </c>
      <c r="DD789" s="22">
        <v>64</v>
      </c>
      <c r="DF789" s="6"/>
      <c r="DU789" s="22">
        <v>32.180000000000007</v>
      </c>
      <c r="DV789" s="22">
        <v>62</v>
      </c>
      <c r="DX789" s="6"/>
      <c r="EM789" s="22">
        <v>38.130000000000003</v>
      </c>
      <c r="EN789" s="22">
        <v>56</v>
      </c>
      <c r="EP789" s="6"/>
    </row>
    <row r="790" spans="14:146" x14ac:dyDescent="0.25">
      <c r="N790" s="22">
        <v>15.08</v>
      </c>
      <c r="O790" s="22">
        <v>80</v>
      </c>
      <c r="Q790" s="6"/>
      <c r="AF790" s="22">
        <v>15.44</v>
      </c>
      <c r="AG790" s="22">
        <v>79</v>
      </c>
      <c r="AI790" s="6"/>
      <c r="AX790" s="22">
        <v>17.09</v>
      </c>
      <c r="AY790" s="22">
        <v>77</v>
      </c>
      <c r="BA790" s="6"/>
      <c r="BS790" s="22">
        <v>20.03</v>
      </c>
      <c r="BT790" s="22">
        <v>72</v>
      </c>
      <c r="BV790" s="6"/>
      <c r="CK790" s="22">
        <v>25.13</v>
      </c>
      <c r="CL790" s="22">
        <v>65</v>
      </c>
      <c r="CN790" s="6"/>
      <c r="DC790" s="22">
        <v>28.13</v>
      </c>
      <c r="DD790" s="22">
        <v>64</v>
      </c>
      <c r="DF790" s="6"/>
      <c r="DU790" s="22">
        <v>32.17</v>
      </c>
      <c r="DV790" s="22">
        <v>62</v>
      </c>
      <c r="DX790" s="6"/>
      <c r="EM790" s="22">
        <v>38.120000000000005</v>
      </c>
      <c r="EN790" s="22">
        <v>56</v>
      </c>
      <c r="EP790" s="6"/>
    </row>
    <row r="791" spans="14:146" x14ac:dyDescent="0.25">
      <c r="N791" s="22">
        <v>15.07</v>
      </c>
      <c r="O791" s="22">
        <v>80</v>
      </c>
      <c r="Q791" s="6"/>
      <c r="AF791" s="22">
        <v>15.43</v>
      </c>
      <c r="AG791" s="22">
        <v>79</v>
      </c>
      <c r="AI791" s="6"/>
      <c r="AX791" s="22">
        <v>17.079999999999998</v>
      </c>
      <c r="AY791" s="22">
        <v>77</v>
      </c>
      <c r="BA791" s="6"/>
      <c r="BS791" s="22">
        <v>20.02</v>
      </c>
      <c r="BT791" s="22">
        <v>72</v>
      </c>
      <c r="BV791" s="6"/>
      <c r="CK791" s="22">
        <v>25.12</v>
      </c>
      <c r="CL791" s="22">
        <v>65</v>
      </c>
      <c r="CN791" s="6"/>
      <c r="DC791" s="22">
        <v>28.12</v>
      </c>
      <c r="DD791" s="22">
        <v>64</v>
      </c>
      <c r="DF791" s="6"/>
      <c r="DU791" s="22">
        <v>32.160000000000004</v>
      </c>
      <c r="DV791" s="22">
        <v>62</v>
      </c>
      <c r="DX791" s="6"/>
      <c r="EM791" s="22">
        <v>38.11</v>
      </c>
      <c r="EN791" s="22">
        <v>56</v>
      </c>
      <c r="EP791" s="6"/>
    </row>
    <row r="792" spans="14:146" x14ac:dyDescent="0.25">
      <c r="N792" s="22">
        <v>15.06</v>
      </c>
      <c r="O792" s="22">
        <v>80</v>
      </c>
      <c r="Q792" s="6"/>
      <c r="AF792" s="22">
        <v>15.42</v>
      </c>
      <c r="AG792" s="22">
        <v>79</v>
      </c>
      <c r="AI792" s="6"/>
      <c r="AX792" s="22">
        <v>17.07</v>
      </c>
      <c r="AY792" s="22">
        <v>77</v>
      </c>
      <c r="BA792" s="6"/>
      <c r="BS792" s="22">
        <v>20.009999999999998</v>
      </c>
      <c r="BT792" s="22">
        <v>72</v>
      </c>
      <c r="BV792" s="6"/>
      <c r="CK792" s="22">
        <v>25.11</v>
      </c>
      <c r="CL792" s="22">
        <v>65</v>
      </c>
      <c r="CN792" s="6"/>
      <c r="DC792" s="22">
        <v>28.11</v>
      </c>
      <c r="DD792" s="22">
        <v>64</v>
      </c>
      <c r="DF792" s="6"/>
      <c r="DU792" s="22">
        <v>32.150000000000006</v>
      </c>
      <c r="DV792" s="22">
        <v>62</v>
      </c>
      <c r="DX792" s="6"/>
      <c r="EM792" s="22">
        <v>38.1</v>
      </c>
      <c r="EN792" s="22">
        <v>56</v>
      </c>
      <c r="EP792" s="6"/>
    </row>
    <row r="793" spans="14:146" x14ac:dyDescent="0.25">
      <c r="N793" s="22">
        <v>15.05</v>
      </c>
      <c r="O793" s="22">
        <v>80</v>
      </c>
      <c r="Q793" s="6"/>
      <c r="AF793" s="22">
        <v>15.41</v>
      </c>
      <c r="AG793" s="22">
        <v>79</v>
      </c>
      <c r="AI793" s="6"/>
      <c r="AX793" s="22">
        <v>17.059999999999999</v>
      </c>
      <c r="AY793" s="22">
        <v>77</v>
      </c>
      <c r="BA793" s="6"/>
      <c r="BS793" s="22">
        <v>20</v>
      </c>
      <c r="BT793" s="22">
        <v>72</v>
      </c>
      <c r="BV793" s="6"/>
      <c r="CK793" s="22">
        <v>25.1</v>
      </c>
      <c r="CL793" s="22">
        <v>65</v>
      </c>
      <c r="CN793" s="6"/>
      <c r="DC793" s="22">
        <v>28.1</v>
      </c>
      <c r="DD793" s="22">
        <v>65</v>
      </c>
      <c r="DF793" s="6"/>
      <c r="DU793" s="22">
        <v>32.14</v>
      </c>
      <c r="DV793" s="22">
        <v>62</v>
      </c>
      <c r="DX793" s="6"/>
      <c r="EM793" s="22">
        <v>38.090000000000003</v>
      </c>
      <c r="EN793" s="22">
        <v>56</v>
      </c>
      <c r="EP793" s="6"/>
    </row>
    <row r="794" spans="14:146" x14ac:dyDescent="0.25">
      <c r="N794" s="22">
        <v>15.040000000000001</v>
      </c>
      <c r="O794" s="22">
        <v>80</v>
      </c>
      <c r="Q794" s="6"/>
      <c r="AF794" s="22">
        <v>15.4</v>
      </c>
      <c r="AG794" s="22">
        <v>79</v>
      </c>
      <c r="AI794" s="6"/>
      <c r="AX794" s="22">
        <v>17.05</v>
      </c>
      <c r="AY794" s="22">
        <v>77</v>
      </c>
      <c r="BA794" s="6"/>
      <c r="BS794" s="22">
        <v>19.59</v>
      </c>
      <c r="BT794" s="22">
        <v>72</v>
      </c>
      <c r="BV794" s="6"/>
      <c r="CK794" s="22">
        <v>25.09</v>
      </c>
      <c r="CL794" s="22">
        <v>65</v>
      </c>
      <c r="CN794" s="6"/>
      <c r="DC794" s="22">
        <v>28.09</v>
      </c>
      <c r="DD794" s="22">
        <v>65</v>
      </c>
      <c r="DF794" s="6"/>
      <c r="DU794" s="22">
        <v>32.130000000000003</v>
      </c>
      <c r="DV794" s="22">
        <v>62</v>
      </c>
      <c r="DX794" s="6"/>
      <c r="EM794" s="22">
        <v>38.080000000000005</v>
      </c>
      <c r="EN794" s="22">
        <v>56</v>
      </c>
      <c r="EP794" s="6"/>
    </row>
    <row r="795" spans="14:146" x14ac:dyDescent="0.25">
      <c r="N795" s="22">
        <v>15.03</v>
      </c>
      <c r="O795" s="22">
        <v>80</v>
      </c>
      <c r="Q795" s="6"/>
      <c r="AF795" s="22">
        <v>15.39</v>
      </c>
      <c r="AG795" s="22">
        <v>79</v>
      </c>
      <c r="AI795" s="6"/>
      <c r="AX795" s="22">
        <v>17.04</v>
      </c>
      <c r="AY795" s="22">
        <v>77</v>
      </c>
      <c r="BA795" s="6"/>
      <c r="BS795" s="22">
        <v>19.579999999999998</v>
      </c>
      <c r="BT795" s="22">
        <v>72</v>
      </c>
      <c r="BV795" s="6"/>
      <c r="CK795" s="22">
        <v>25.08</v>
      </c>
      <c r="CL795" s="22">
        <v>65</v>
      </c>
      <c r="CN795" s="6"/>
      <c r="DC795" s="22">
        <v>28.08</v>
      </c>
      <c r="DD795" s="22">
        <v>65</v>
      </c>
      <c r="DF795" s="6"/>
      <c r="DU795" s="22">
        <v>32.120000000000005</v>
      </c>
      <c r="DV795" s="22">
        <v>62</v>
      </c>
      <c r="DX795" s="6"/>
      <c r="EM795" s="22">
        <v>38.07</v>
      </c>
      <c r="EN795" s="22">
        <v>56</v>
      </c>
      <c r="EP795" s="6"/>
    </row>
    <row r="796" spans="14:146" x14ac:dyDescent="0.25">
      <c r="N796" s="22">
        <v>15.02</v>
      </c>
      <c r="O796" s="22">
        <v>81</v>
      </c>
      <c r="Q796" s="6"/>
      <c r="AF796" s="22">
        <v>15.379999999999999</v>
      </c>
      <c r="AG796" s="22">
        <v>79</v>
      </c>
      <c r="AI796" s="6"/>
      <c r="AX796" s="22">
        <v>17.03</v>
      </c>
      <c r="AY796" s="22">
        <v>77</v>
      </c>
      <c r="BA796" s="6"/>
      <c r="BS796" s="22">
        <v>19.57</v>
      </c>
      <c r="BT796" s="22">
        <v>72</v>
      </c>
      <c r="BV796" s="6"/>
      <c r="CK796" s="22">
        <v>25.07</v>
      </c>
      <c r="CL796" s="22">
        <v>65</v>
      </c>
      <c r="CN796" s="6"/>
      <c r="DC796" s="22">
        <v>28.07</v>
      </c>
      <c r="DD796" s="22">
        <v>65</v>
      </c>
      <c r="DF796" s="6"/>
      <c r="DU796" s="22">
        <v>32.110000000000007</v>
      </c>
      <c r="DV796" s="22">
        <v>62</v>
      </c>
      <c r="DX796" s="6"/>
      <c r="EM796" s="22">
        <v>38.06</v>
      </c>
      <c r="EN796" s="22">
        <v>56</v>
      </c>
      <c r="EP796" s="6"/>
    </row>
    <row r="797" spans="14:146" x14ac:dyDescent="0.25">
      <c r="N797" s="22">
        <v>15.01</v>
      </c>
      <c r="O797" s="22">
        <v>81</v>
      </c>
      <c r="Q797" s="6"/>
      <c r="AF797" s="22">
        <v>15.37</v>
      </c>
      <c r="AG797" s="22">
        <v>79</v>
      </c>
      <c r="AI797" s="6"/>
      <c r="AX797" s="22">
        <v>17.02</v>
      </c>
      <c r="AY797" s="22">
        <v>77</v>
      </c>
      <c r="BA797" s="6"/>
      <c r="BS797" s="22">
        <v>19.559999999999999</v>
      </c>
      <c r="BT797" s="22">
        <v>72</v>
      </c>
      <c r="BV797" s="6"/>
      <c r="CK797" s="22">
        <v>25.06</v>
      </c>
      <c r="CL797" s="22">
        <v>65</v>
      </c>
      <c r="CN797" s="6"/>
      <c r="DC797" s="22">
        <v>28.06</v>
      </c>
      <c r="DD797" s="22">
        <v>65</v>
      </c>
      <c r="DF797" s="6"/>
      <c r="DU797" s="22">
        <v>32.1</v>
      </c>
      <c r="DV797" s="22">
        <v>62</v>
      </c>
      <c r="DX797" s="6"/>
      <c r="EM797" s="22">
        <v>38.050000000000004</v>
      </c>
      <c r="EN797" s="22">
        <v>56</v>
      </c>
      <c r="EP797" s="6"/>
    </row>
    <row r="798" spans="14:146" x14ac:dyDescent="0.25">
      <c r="N798" s="22">
        <v>15</v>
      </c>
      <c r="O798" s="22">
        <v>81</v>
      </c>
      <c r="Q798" s="6"/>
      <c r="AF798" s="22">
        <v>15.36</v>
      </c>
      <c r="AG798" s="22">
        <v>80</v>
      </c>
      <c r="AI798" s="6"/>
      <c r="AX798" s="22">
        <v>17.010000000000002</v>
      </c>
      <c r="AY798" s="22">
        <v>77</v>
      </c>
      <c r="BA798" s="6"/>
      <c r="BS798" s="22">
        <v>19.55</v>
      </c>
      <c r="BT798" s="22">
        <v>72</v>
      </c>
      <c r="BV798" s="6"/>
      <c r="CK798" s="22">
        <v>25.05</v>
      </c>
      <c r="CL798" s="22">
        <v>65</v>
      </c>
      <c r="CN798" s="6"/>
      <c r="DC798" s="22">
        <v>28.05</v>
      </c>
      <c r="DD798" s="22">
        <v>65</v>
      </c>
      <c r="DF798" s="6"/>
      <c r="DU798" s="22">
        <v>32.090000000000003</v>
      </c>
      <c r="DV798" s="22">
        <v>62</v>
      </c>
      <c r="DX798" s="6"/>
      <c r="EM798" s="22">
        <v>38.040000000000006</v>
      </c>
      <c r="EN798" s="22">
        <v>56</v>
      </c>
      <c r="EP798" s="6"/>
    </row>
    <row r="799" spans="14:146" x14ac:dyDescent="0.25">
      <c r="N799" s="22">
        <v>14.59</v>
      </c>
      <c r="O799" s="22">
        <v>81</v>
      </c>
      <c r="Q799" s="6"/>
      <c r="AF799" s="22">
        <v>15.35</v>
      </c>
      <c r="AG799" s="22">
        <v>80</v>
      </c>
      <c r="AI799" s="6"/>
      <c r="AX799" s="22">
        <v>17</v>
      </c>
      <c r="AY799" s="22">
        <v>77</v>
      </c>
      <c r="BA799" s="6"/>
      <c r="BS799" s="22">
        <v>19.54</v>
      </c>
      <c r="BT799" s="22">
        <v>72</v>
      </c>
      <c r="BV799" s="6"/>
      <c r="CK799" s="22">
        <v>25.04</v>
      </c>
      <c r="CL799" s="22">
        <v>65</v>
      </c>
      <c r="CN799" s="6"/>
      <c r="DC799" s="22">
        <v>28.04</v>
      </c>
      <c r="DD799" s="22">
        <v>65</v>
      </c>
      <c r="DF799" s="6"/>
      <c r="DU799" s="22">
        <v>32.080000000000005</v>
      </c>
      <c r="DV799" s="22">
        <v>62</v>
      </c>
      <c r="DX799" s="6"/>
      <c r="EM799" s="22">
        <v>38.03</v>
      </c>
      <c r="EN799" s="22">
        <v>57</v>
      </c>
      <c r="EP799" s="6"/>
    </row>
    <row r="800" spans="14:146" x14ac:dyDescent="0.25">
      <c r="N800" s="22">
        <v>14.58</v>
      </c>
      <c r="O800" s="22">
        <v>81</v>
      </c>
      <c r="Q800" s="6"/>
      <c r="AF800" s="22">
        <v>15.34</v>
      </c>
      <c r="AG800" s="22">
        <v>80</v>
      </c>
      <c r="AI800" s="6"/>
      <c r="AX800" s="22">
        <v>16.59</v>
      </c>
      <c r="AY800" s="22">
        <v>77</v>
      </c>
      <c r="BA800" s="6"/>
      <c r="BS800" s="22">
        <v>19.53</v>
      </c>
      <c r="BT800" s="22">
        <v>72</v>
      </c>
      <c r="BV800" s="6"/>
      <c r="CK800" s="22">
        <v>25.03</v>
      </c>
      <c r="CL800" s="22">
        <v>65</v>
      </c>
      <c r="CN800" s="6"/>
      <c r="DC800" s="22">
        <v>28.03</v>
      </c>
      <c r="DD800" s="22">
        <v>65</v>
      </c>
      <c r="DF800" s="6"/>
      <c r="DU800" s="22">
        <v>32.07</v>
      </c>
      <c r="DV800" s="22">
        <v>62</v>
      </c>
      <c r="DX800" s="6"/>
      <c r="EM800" s="22">
        <v>38.020000000000003</v>
      </c>
      <c r="EN800" s="22">
        <v>57</v>
      </c>
      <c r="EP800" s="6"/>
    </row>
    <row r="801" spans="14:146" x14ac:dyDescent="0.25">
      <c r="N801" s="22">
        <v>14.57</v>
      </c>
      <c r="O801" s="22">
        <v>81</v>
      </c>
      <c r="Q801" s="6"/>
      <c r="AF801" s="22">
        <v>15.33</v>
      </c>
      <c r="AG801" s="22">
        <v>80</v>
      </c>
      <c r="AI801" s="6"/>
      <c r="AX801" s="22">
        <v>16.579999999999998</v>
      </c>
      <c r="AY801" s="22">
        <v>77</v>
      </c>
      <c r="BA801" s="6"/>
      <c r="BS801" s="22">
        <v>19.52</v>
      </c>
      <c r="BT801" s="22">
        <v>72</v>
      </c>
      <c r="BV801" s="6"/>
      <c r="CK801" s="22">
        <v>25.02</v>
      </c>
      <c r="CL801" s="22">
        <v>65</v>
      </c>
      <c r="CN801" s="6"/>
      <c r="DC801" s="22">
        <v>28.02</v>
      </c>
      <c r="DD801" s="22">
        <v>65</v>
      </c>
      <c r="DF801" s="6"/>
      <c r="DU801" s="22">
        <v>32.06</v>
      </c>
      <c r="DV801" s="22">
        <v>62</v>
      </c>
      <c r="DX801" s="6"/>
      <c r="EM801" s="22">
        <v>38.010000000000005</v>
      </c>
      <c r="EN801" s="22">
        <v>57</v>
      </c>
      <c r="EP801" s="6"/>
    </row>
    <row r="802" spans="14:146" x14ac:dyDescent="0.25">
      <c r="N802" s="22">
        <v>14.56</v>
      </c>
      <c r="O802" s="22">
        <v>81</v>
      </c>
      <c r="Q802" s="6"/>
      <c r="AF802" s="22">
        <v>15.32</v>
      </c>
      <c r="AG802" s="22">
        <v>80</v>
      </c>
      <c r="AI802" s="6"/>
      <c r="AX802" s="22">
        <v>16.57</v>
      </c>
      <c r="AY802" s="22">
        <v>77</v>
      </c>
      <c r="BA802" s="6"/>
      <c r="BS802" s="22">
        <v>19.510000000000002</v>
      </c>
      <c r="BT802" s="22">
        <v>72</v>
      </c>
      <c r="BV802" s="6"/>
      <c r="CK802" s="22">
        <v>25.01</v>
      </c>
      <c r="CL802" s="22">
        <v>65</v>
      </c>
      <c r="CN802" s="6"/>
      <c r="DC802" s="22">
        <v>28.01</v>
      </c>
      <c r="DD802" s="22">
        <v>65</v>
      </c>
      <c r="DF802" s="6"/>
      <c r="DU802" s="22">
        <v>32.050000000000004</v>
      </c>
      <c r="DV802" s="22">
        <v>63</v>
      </c>
      <c r="DX802" s="6"/>
      <c r="EM802" s="22">
        <v>38</v>
      </c>
      <c r="EN802" s="22">
        <v>57</v>
      </c>
      <c r="EP802" s="6"/>
    </row>
    <row r="803" spans="14:146" x14ac:dyDescent="0.25">
      <c r="N803" s="22">
        <v>14.55</v>
      </c>
      <c r="O803" s="22">
        <v>81</v>
      </c>
      <c r="Q803" s="6"/>
      <c r="AF803" s="22">
        <v>15.31</v>
      </c>
      <c r="AG803" s="22">
        <v>80</v>
      </c>
      <c r="AI803" s="6"/>
      <c r="AX803" s="22">
        <v>16.559999999999999</v>
      </c>
      <c r="AY803" s="22">
        <v>77</v>
      </c>
      <c r="BA803" s="6"/>
      <c r="BS803" s="22">
        <v>19.5</v>
      </c>
      <c r="BT803" s="22">
        <v>72</v>
      </c>
      <c r="BV803" s="6"/>
      <c r="CK803" s="22">
        <v>25</v>
      </c>
      <c r="CL803" s="22">
        <v>65</v>
      </c>
      <c r="CN803" s="6"/>
      <c r="DC803" s="22">
        <v>28</v>
      </c>
      <c r="DD803" s="22">
        <v>65</v>
      </c>
      <c r="DF803" s="6"/>
      <c r="DU803" s="22">
        <v>32.040000000000006</v>
      </c>
      <c r="DV803" s="22">
        <v>63</v>
      </c>
      <c r="DX803" s="6"/>
      <c r="EM803" s="22">
        <v>37.590000000000003</v>
      </c>
      <c r="EN803" s="22">
        <v>57</v>
      </c>
      <c r="EP803" s="6"/>
    </row>
    <row r="804" spans="14:146" x14ac:dyDescent="0.25">
      <c r="N804" s="22">
        <v>14.54</v>
      </c>
      <c r="O804" s="22">
        <v>81</v>
      </c>
      <c r="Q804" s="6"/>
      <c r="AF804" s="22">
        <v>15.3</v>
      </c>
      <c r="AG804" s="22">
        <v>80</v>
      </c>
      <c r="AI804" s="6"/>
      <c r="AX804" s="22">
        <v>16.55</v>
      </c>
      <c r="AY804" s="22">
        <v>77</v>
      </c>
      <c r="BA804" s="6"/>
      <c r="BS804" s="22">
        <v>19.489999999999998</v>
      </c>
      <c r="BT804" s="22">
        <v>72</v>
      </c>
      <c r="BV804" s="6"/>
      <c r="CK804" s="22">
        <v>24.59</v>
      </c>
      <c r="CL804" s="22">
        <v>66</v>
      </c>
      <c r="CN804" s="6"/>
      <c r="DC804" s="22">
        <v>27.59</v>
      </c>
      <c r="DD804" s="22">
        <v>65</v>
      </c>
      <c r="DF804" s="6"/>
      <c r="DU804" s="22">
        <v>32.03</v>
      </c>
      <c r="DV804" s="22">
        <v>63</v>
      </c>
      <c r="DX804" s="6"/>
      <c r="EM804" s="22">
        <v>37.580000000000005</v>
      </c>
      <c r="EN804" s="22">
        <v>57</v>
      </c>
      <c r="EP804" s="6"/>
    </row>
    <row r="805" spans="14:146" x14ac:dyDescent="0.25">
      <c r="N805" s="22">
        <v>14.53</v>
      </c>
      <c r="O805" s="22">
        <v>81</v>
      </c>
      <c r="Q805" s="6"/>
      <c r="AF805" s="22">
        <v>15.29</v>
      </c>
      <c r="AG805" s="22">
        <v>80</v>
      </c>
      <c r="AI805" s="6"/>
      <c r="AX805" s="22">
        <v>16.54</v>
      </c>
      <c r="AY805" s="22">
        <v>78</v>
      </c>
      <c r="BA805" s="6"/>
      <c r="BS805" s="22">
        <v>19.48</v>
      </c>
      <c r="BT805" s="22">
        <v>72</v>
      </c>
      <c r="BV805" s="6"/>
      <c r="CK805" s="22">
        <v>24.58</v>
      </c>
      <c r="CL805" s="22">
        <v>66</v>
      </c>
      <c r="CN805" s="6"/>
      <c r="DC805" s="22">
        <v>27.58</v>
      </c>
      <c r="DD805" s="22">
        <v>65</v>
      </c>
      <c r="DF805" s="6"/>
      <c r="DU805" s="22">
        <v>32.020000000000003</v>
      </c>
      <c r="DV805" s="22">
        <v>63</v>
      </c>
      <c r="DX805" s="6"/>
      <c r="EM805" s="22">
        <v>37.57</v>
      </c>
      <c r="EN805" s="22">
        <v>57</v>
      </c>
      <c r="EP805" s="6"/>
    </row>
    <row r="806" spans="14:146" x14ac:dyDescent="0.25">
      <c r="N806" s="22">
        <v>14.52</v>
      </c>
      <c r="O806" s="22">
        <v>81</v>
      </c>
      <c r="Q806" s="6"/>
      <c r="AF806" s="22">
        <v>15.28</v>
      </c>
      <c r="AG806" s="22">
        <v>80</v>
      </c>
      <c r="AI806" s="6"/>
      <c r="AX806" s="22">
        <v>16.53</v>
      </c>
      <c r="AY806" s="22">
        <v>78</v>
      </c>
      <c r="BA806" s="6"/>
      <c r="BS806" s="22">
        <v>19.47</v>
      </c>
      <c r="BT806" s="22">
        <v>72</v>
      </c>
      <c r="BV806" s="6"/>
      <c r="CK806" s="22">
        <v>24.57</v>
      </c>
      <c r="CL806" s="22">
        <v>66</v>
      </c>
      <c r="CN806" s="6"/>
      <c r="DC806" s="22">
        <v>27.57</v>
      </c>
      <c r="DD806" s="22">
        <v>65</v>
      </c>
      <c r="DF806" s="6"/>
      <c r="DU806" s="22">
        <v>32.010000000000005</v>
      </c>
      <c r="DV806" s="22">
        <v>63</v>
      </c>
      <c r="DX806" s="6"/>
      <c r="EM806" s="22">
        <v>37.56</v>
      </c>
      <c r="EN806" s="22">
        <v>57</v>
      </c>
      <c r="EP806" s="6"/>
    </row>
    <row r="807" spans="14:146" x14ac:dyDescent="0.25">
      <c r="N807" s="22">
        <v>14.51</v>
      </c>
      <c r="O807" s="22">
        <v>81</v>
      </c>
      <c r="Q807" s="6"/>
      <c r="AF807" s="22">
        <v>15.27</v>
      </c>
      <c r="AG807" s="22">
        <v>80</v>
      </c>
      <c r="AI807" s="6"/>
      <c r="AX807" s="22">
        <v>16.52</v>
      </c>
      <c r="AY807" s="22">
        <v>78</v>
      </c>
      <c r="BA807" s="6"/>
      <c r="BS807" s="22">
        <v>19.46</v>
      </c>
      <c r="BT807" s="22">
        <v>72</v>
      </c>
      <c r="BV807" s="6"/>
      <c r="CK807" s="22">
        <v>24.56</v>
      </c>
      <c r="CL807" s="22">
        <v>66</v>
      </c>
      <c r="CN807" s="6"/>
      <c r="DC807" s="22">
        <v>27.56</v>
      </c>
      <c r="DD807" s="22">
        <v>65</v>
      </c>
      <c r="DF807" s="6"/>
      <c r="DU807" s="22">
        <v>32</v>
      </c>
      <c r="DV807" s="22">
        <v>63</v>
      </c>
      <c r="DX807" s="6"/>
      <c r="EM807" s="22">
        <v>37.550000000000004</v>
      </c>
      <c r="EN807" s="22">
        <v>57</v>
      </c>
      <c r="EP807" s="6"/>
    </row>
    <row r="808" spans="14:146" x14ac:dyDescent="0.25">
      <c r="N808" s="22">
        <v>14.5</v>
      </c>
      <c r="O808" s="22">
        <v>81</v>
      </c>
      <c r="Q808" s="6"/>
      <c r="AF808" s="22">
        <v>15.26</v>
      </c>
      <c r="AG808" s="22">
        <v>80</v>
      </c>
      <c r="AI808" s="6"/>
      <c r="AX808" s="22">
        <v>16.510000000000002</v>
      </c>
      <c r="AY808" s="22">
        <v>78</v>
      </c>
      <c r="BA808" s="6"/>
      <c r="BS808" s="22">
        <v>19.45</v>
      </c>
      <c r="BT808" s="22">
        <v>72</v>
      </c>
      <c r="BV808" s="6"/>
      <c r="CK808" s="22">
        <v>24.55</v>
      </c>
      <c r="CL808" s="22">
        <v>66</v>
      </c>
      <c r="CN808" s="6"/>
      <c r="DC808" s="22">
        <v>27.55</v>
      </c>
      <c r="DD808" s="22">
        <v>65</v>
      </c>
      <c r="DF808" s="6"/>
      <c r="DU808" s="22">
        <v>31.59</v>
      </c>
      <c r="DV808" s="22">
        <v>63</v>
      </c>
      <c r="DX808" s="6"/>
      <c r="EM808" s="22">
        <v>37.540000000000006</v>
      </c>
      <c r="EN808" s="22">
        <v>57</v>
      </c>
      <c r="EP808" s="6"/>
    </row>
    <row r="809" spans="14:146" x14ac:dyDescent="0.25">
      <c r="N809" s="22">
        <v>14.49</v>
      </c>
      <c r="O809" s="22">
        <v>81</v>
      </c>
      <c r="Q809" s="6"/>
      <c r="AF809" s="22">
        <v>15.25</v>
      </c>
      <c r="AG809" s="22">
        <v>80</v>
      </c>
      <c r="AI809" s="6"/>
      <c r="AX809" s="22">
        <v>16.5</v>
      </c>
      <c r="AY809" s="22">
        <v>78</v>
      </c>
      <c r="BA809" s="6"/>
      <c r="BS809" s="22">
        <v>19.440000000000001</v>
      </c>
      <c r="BT809" s="22">
        <v>72</v>
      </c>
      <c r="BV809" s="6"/>
      <c r="CK809" s="22">
        <v>24.54</v>
      </c>
      <c r="CL809" s="22">
        <v>66</v>
      </c>
      <c r="CN809" s="6"/>
      <c r="DC809" s="22">
        <v>27.54</v>
      </c>
      <c r="DD809" s="22">
        <v>65</v>
      </c>
      <c r="DF809" s="6"/>
      <c r="DU809" s="22">
        <v>31.58</v>
      </c>
      <c r="DV809" s="22">
        <v>63</v>
      </c>
      <c r="DX809" s="6"/>
      <c r="EM809" s="22">
        <v>37.53</v>
      </c>
      <c r="EN809" s="22">
        <v>57</v>
      </c>
      <c r="EP809" s="6"/>
    </row>
    <row r="810" spans="14:146" x14ac:dyDescent="0.25">
      <c r="N810" s="22">
        <v>14.48</v>
      </c>
      <c r="O810" s="22">
        <v>81</v>
      </c>
      <c r="Q810" s="6"/>
      <c r="AF810" s="22">
        <v>15.24</v>
      </c>
      <c r="AG810" s="22">
        <v>80</v>
      </c>
      <c r="AI810" s="6"/>
      <c r="AX810" s="22">
        <v>16.489999999999998</v>
      </c>
      <c r="AY810" s="22">
        <v>78</v>
      </c>
      <c r="BA810" s="6"/>
      <c r="BS810" s="22">
        <v>19.43</v>
      </c>
      <c r="BT810" s="22">
        <v>72</v>
      </c>
      <c r="BV810" s="6"/>
      <c r="CK810" s="22">
        <v>24.53</v>
      </c>
      <c r="CL810" s="22">
        <v>66</v>
      </c>
      <c r="CN810" s="6"/>
      <c r="DC810" s="22">
        <v>27.53</v>
      </c>
      <c r="DD810" s="22">
        <v>65</v>
      </c>
      <c r="DF810" s="6"/>
      <c r="DU810" s="22">
        <v>31.57</v>
      </c>
      <c r="DV810" s="22">
        <v>63</v>
      </c>
      <c r="DX810" s="6"/>
      <c r="EM810" s="22">
        <v>37.520000000000003</v>
      </c>
      <c r="EN810" s="22">
        <v>57</v>
      </c>
      <c r="EP810" s="6"/>
    </row>
    <row r="811" spans="14:146" x14ac:dyDescent="0.25">
      <c r="N811" s="22">
        <v>14.47</v>
      </c>
      <c r="O811" s="22">
        <v>81</v>
      </c>
      <c r="Q811" s="6"/>
      <c r="AF811" s="22">
        <v>15.23</v>
      </c>
      <c r="AG811" s="22">
        <v>80</v>
      </c>
      <c r="AI811" s="6"/>
      <c r="AX811" s="22">
        <v>16.48</v>
      </c>
      <c r="AY811" s="22">
        <v>78</v>
      </c>
      <c r="BA811" s="6"/>
      <c r="BS811" s="22">
        <v>19.419999999999998</v>
      </c>
      <c r="BT811" s="22">
        <v>72</v>
      </c>
      <c r="BV811" s="6"/>
      <c r="CK811" s="22">
        <v>24.52</v>
      </c>
      <c r="CL811" s="22">
        <v>66</v>
      </c>
      <c r="CN811" s="6"/>
      <c r="DC811" s="22">
        <v>27.52</v>
      </c>
      <c r="DD811" s="22">
        <v>65</v>
      </c>
      <c r="DF811" s="6"/>
      <c r="DU811" s="22">
        <v>31.56</v>
      </c>
      <c r="DV811" s="22">
        <v>63</v>
      </c>
      <c r="DX811" s="6"/>
      <c r="EM811" s="22">
        <v>37.510000000000005</v>
      </c>
      <c r="EN811" s="22">
        <v>57</v>
      </c>
      <c r="EP811" s="6"/>
    </row>
    <row r="812" spans="14:146" x14ac:dyDescent="0.25">
      <c r="N812" s="22">
        <v>14.459999999999999</v>
      </c>
      <c r="O812" s="22">
        <v>82</v>
      </c>
      <c r="Q812" s="6"/>
      <c r="AF812" s="22">
        <v>15.22</v>
      </c>
      <c r="AG812" s="22">
        <v>80</v>
      </c>
      <c r="AI812" s="6"/>
      <c r="AX812" s="22">
        <v>16.47</v>
      </c>
      <c r="AY812" s="22">
        <v>78</v>
      </c>
      <c r="BA812" s="6"/>
      <c r="BS812" s="22">
        <v>19.41</v>
      </c>
      <c r="BT812" s="22">
        <v>72</v>
      </c>
      <c r="BV812" s="6"/>
      <c r="CK812" s="22">
        <v>24.51</v>
      </c>
      <c r="CL812" s="22">
        <v>66</v>
      </c>
      <c r="CN812" s="6"/>
      <c r="DC812" s="22">
        <v>27.51</v>
      </c>
      <c r="DD812" s="22">
        <v>65</v>
      </c>
      <c r="DF812" s="6"/>
      <c r="DU812" s="22">
        <v>31.55</v>
      </c>
      <c r="DV812" s="22">
        <v>63</v>
      </c>
      <c r="DX812" s="6"/>
      <c r="EM812" s="22">
        <v>37.5</v>
      </c>
      <c r="EN812" s="22">
        <v>57</v>
      </c>
      <c r="EP812" s="6"/>
    </row>
    <row r="813" spans="14:146" x14ac:dyDescent="0.25">
      <c r="N813" s="22">
        <v>14.45</v>
      </c>
      <c r="O813" s="22">
        <v>82</v>
      </c>
      <c r="Q813" s="6"/>
      <c r="AF813" s="22">
        <v>15.209999999999999</v>
      </c>
      <c r="AG813" s="22">
        <v>80</v>
      </c>
      <c r="AI813" s="6"/>
      <c r="AX813" s="22">
        <v>16.46</v>
      </c>
      <c r="AY813" s="22">
        <v>78</v>
      </c>
      <c r="BA813" s="6"/>
      <c r="BS813" s="22">
        <v>19.399999999999999</v>
      </c>
      <c r="BT813" s="22">
        <v>72</v>
      </c>
      <c r="BV813" s="6"/>
      <c r="CK813" s="22">
        <v>24.5</v>
      </c>
      <c r="CL813" s="22">
        <v>66</v>
      </c>
      <c r="CN813" s="6"/>
      <c r="DC813" s="22">
        <v>27.5</v>
      </c>
      <c r="DD813" s="22">
        <v>65</v>
      </c>
      <c r="DF813" s="6"/>
      <c r="DU813" s="22">
        <v>31.54</v>
      </c>
      <c r="DV813" s="22">
        <v>63</v>
      </c>
      <c r="DX813" s="6"/>
      <c r="EM813" s="22">
        <v>37.49</v>
      </c>
      <c r="EN813" s="22">
        <v>57</v>
      </c>
      <c r="EP813" s="6"/>
    </row>
    <row r="814" spans="14:146" x14ac:dyDescent="0.25">
      <c r="N814" s="22">
        <v>14.44</v>
      </c>
      <c r="O814" s="22">
        <v>82</v>
      </c>
      <c r="Q814" s="6"/>
      <c r="AF814" s="22">
        <v>15.2</v>
      </c>
      <c r="AG814" s="22">
        <v>80</v>
      </c>
      <c r="AI814" s="6"/>
      <c r="AX814" s="22">
        <v>16.45</v>
      </c>
      <c r="AY814" s="22">
        <v>78</v>
      </c>
      <c r="BA814" s="6"/>
      <c r="BS814" s="22">
        <v>19.39</v>
      </c>
      <c r="BT814" s="22">
        <v>72</v>
      </c>
      <c r="BV814" s="6"/>
      <c r="CK814" s="22">
        <v>24.49</v>
      </c>
      <c r="CL814" s="22">
        <v>66</v>
      </c>
      <c r="CN814" s="6"/>
      <c r="DC814" s="22">
        <v>27.49</v>
      </c>
      <c r="DD814" s="22">
        <v>65</v>
      </c>
      <c r="DF814" s="6"/>
      <c r="DU814" s="22">
        <v>31.53</v>
      </c>
      <c r="DV814" s="22">
        <v>63</v>
      </c>
      <c r="DX814" s="6"/>
      <c r="EM814" s="22">
        <v>37.480000000000004</v>
      </c>
      <c r="EN814" s="22">
        <v>57</v>
      </c>
      <c r="EP814" s="6"/>
    </row>
    <row r="815" spans="14:146" x14ac:dyDescent="0.25">
      <c r="N815" s="22">
        <v>14.43</v>
      </c>
      <c r="O815" s="22">
        <v>82</v>
      </c>
      <c r="Q815" s="6"/>
      <c r="AF815" s="22">
        <v>15.19</v>
      </c>
      <c r="AG815" s="22">
        <v>81</v>
      </c>
      <c r="AI815" s="6"/>
      <c r="AX815" s="22">
        <v>16.440000000000001</v>
      </c>
      <c r="AY815" s="22">
        <v>78</v>
      </c>
      <c r="BA815" s="6"/>
      <c r="BS815" s="22">
        <v>19.38</v>
      </c>
      <c r="BT815" s="22">
        <v>72</v>
      </c>
      <c r="BV815" s="6"/>
      <c r="CK815" s="22">
        <v>24.48</v>
      </c>
      <c r="CL815" s="22">
        <v>66</v>
      </c>
      <c r="CN815" s="6"/>
      <c r="DC815" s="22">
        <v>27.48</v>
      </c>
      <c r="DD815" s="22">
        <v>65</v>
      </c>
      <c r="DF815" s="6"/>
      <c r="DU815" s="22">
        <v>31.52</v>
      </c>
      <c r="DV815" s="22">
        <v>63</v>
      </c>
      <c r="DX815" s="6"/>
      <c r="EM815" s="22">
        <v>37.470000000000006</v>
      </c>
      <c r="EN815" s="22">
        <v>57</v>
      </c>
      <c r="EP815" s="6"/>
    </row>
    <row r="816" spans="14:146" x14ac:dyDescent="0.25">
      <c r="N816" s="22">
        <v>14.42</v>
      </c>
      <c r="O816" s="22">
        <v>82</v>
      </c>
      <c r="Q816" s="6"/>
      <c r="AF816" s="22">
        <v>15.18</v>
      </c>
      <c r="AG816" s="22">
        <v>81</v>
      </c>
      <c r="AI816" s="6"/>
      <c r="AX816" s="22">
        <v>16.43</v>
      </c>
      <c r="AY816" s="22">
        <v>78</v>
      </c>
      <c r="BA816" s="6"/>
      <c r="BS816" s="22">
        <v>19.37</v>
      </c>
      <c r="BT816" s="22">
        <v>72</v>
      </c>
      <c r="BV816" s="6"/>
      <c r="CK816" s="22">
        <v>24.47</v>
      </c>
      <c r="CL816" s="22">
        <v>66</v>
      </c>
      <c r="CN816" s="6"/>
      <c r="DC816" s="22">
        <v>27.47</v>
      </c>
      <c r="DD816" s="22">
        <v>65</v>
      </c>
      <c r="DF816" s="6"/>
      <c r="DU816" s="22">
        <v>31.51</v>
      </c>
      <c r="DV816" s="22">
        <v>63</v>
      </c>
      <c r="DX816" s="6"/>
      <c r="EM816" s="22">
        <v>37.46</v>
      </c>
      <c r="EN816" s="22">
        <v>57</v>
      </c>
      <c r="EP816" s="6"/>
    </row>
    <row r="817" spans="14:146" x14ac:dyDescent="0.25">
      <c r="N817" s="22">
        <v>14.41</v>
      </c>
      <c r="O817" s="22">
        <v>82</v>
      </c>
      <c r="Q817" s="6"/>
      <c r="AF817" s="22">
        <v>15.17</v>
      </c>
      <c r="AG817" s="22">
        <v>81</v>
      </c>
      <c r="AI817" s="6"/>
      <c r="AX817" s="22">
        <v>16.419999999999998</v>
      </c>
      <c r="AY817" s="22">
        <v>78</v>
      </c>
      <c r="BA817" s="6"/>
      <c r="BS817" s="22">
        <v>19.36</v>
      </c>
      <c r="BT817" s="22">
        <v>73</v>
      </c>
      <c r="BV817" s="6"/>
      <c r="CK817" s="22">
        <v>24.46</v>
      </c>
      <c r="CL817" s="22">
        <v>66</v>
      </c>
      <c r="CN817" s="6"/>
      <c r="DC817" s="22">
        <v>27.46</v>
      </c>
      <c r="DD817" s="22">
        <v>65</v>
      </c>
      <c r="DF817" s="6"/>
      <c r="DU817" s="22">
        <v>31.5</v>
      </c>
      <c r="DV817" s="22">
        <v>63</v>
      </c>
      <c r="DX817" s="6"/>
      <c r="EM817" s="22">
        <v>37.450000000000003</v>
      </c>
      <c r="EN817" s="22">
        <v>57</v>
      </c>
      <c r="EP817" s="6"/>
    </row>
    <row r="818" spans="14:146" x14ac:dyDescent="0.25">
      <c r="N818" s="22">
        <v>14.4</v>
      </c>
      <c r="O818" s="22">
        <v>82</v>
      </c>
      <c r="Q818" s="6"/>
      <c r="AF818" s="22">
        <v>15.16</v>
      </c>
      <c r="AG818" s="22">
        <v>81</v>
      </c>
      <c r="AI818" s="6"/>
      <c r="AX818" s="22">
        <v>16.41</v>
      </c>
      <c r="AY818" s="22">
        <v>78</v>
      </c>
      <c r="BA818" s="6"/>
      <c r="BS818" s="22">
        <v>19.350000000000001</v>
      </c>
      <c r="BT818" s="22">
        <v>73</v>
      </c>
      <c r="BV818" s="6"/>
      <c r="CK818" s="22">
        <v>24.45</v>
      </c>
      <c r="CL818" s="22">
        <v>66</v>
      </c>
      <c r="CN818" s="6"/>
      <c r="DC818" s="22">
        <v>27.45</v>
      </c>
      <c r="DD818" s="22">
        <v>65</v>
      </c>
      <c r="DF818" s="6"/>
      <c r="DU818" s="22">
        <v>31.49</v>
      </c>
      <c r="DV818" s="22">
        <v>63</v>
      </c>
      <c r="DX818" s="6"/>
      <c r="EM818" s="22">
        <v>37.440000000000005</v>
      </c>
      <c r="EN818" s="22">
        <v>57</v>
      </c>
      <c r="EP818" s="6"/>
    </row>
    <row r="819" spans="14:146" x14ac:dyDescent="0.25">
      <c r="N819" s="22">
        <v>14.39</v>
      </c>
      <c r="O819" s="22">
        <v>82</v>
      </c>
      <c r="Q819" s="6"/>
      <c r="AF819" s="22">
        <v>15.15</v>
      </c>
      <c r="AG819" s="22">
        <v>81</v>
      </c>
      <c r="AI819" s="6"/>
      <c r="AX819" s="22">
        <v>16.399999999999999</v>
      </c>
      <c r="AY819" s="22">
        <v>78</v>
      </c>
      <c r="BA819" s="6"/>
      <c r="BS819" s="22">
        <v>19.34</v>
      </c>
      <c r="BT819" s="22">
        <v>73</v>
      </c>
      <c r="BV819" s="6"/>
      <c r="CK819" s="22">
        <v>24.44</v>
      </c>
      <c r="CL819" s="22">
        <v>66</v>
      </c>
      <c r="CN819" s="6"/>
      <c r="DC819" s="22">
        <v>27.44</v>
      </c>
      <c r="DD819" s="22">
        <v>65</v>
      </c>
      <c r="DF819" s="6"/>
      <c r="DU819" s="22">
        <v>31.48</v>
      </c>
      <c r="DV819" s="22">
        <v>63</v>
      </c>
      <c r="DX819" s="6"/>
      <c r="EM819" s="22">
        <v>37.430000000000007</v>
      </c>
      <c r="EN819" s="22">
        <v>57</v>
      </c>
      <c r="EP819" s="6"/>
    </row>
    <row r="820" spans="14:146" x14ac:dyDescent="0.25">
      <c r="N820" s="22">
        <v>14.379999999999999</v>
      </c>
      <c r="O820" s="22">
        <v>82</v>
      </c>
      <c r="Q820" s="6"/>
      <c r="AF820" s="22">
        <v>15.14</v>
      </c>
      <c r="AG820" s="22">
        <v>81</v>
      </c>
      <c r="AI820" s="6"/>
      <c r="AX820" s="22">
        <v>16.39</v>
      </c>
      <c r="AY820" s="22">
        <v>78</v>
      </c>
      <c r="BA820" s="6"/>
      <c r="BS820" s="22">
        <v>19.329999999999998</v>
      </c>
      <c r="BT820" s="22">
        <v>73</v>
      </c>
      <c r="BV820" s="6"/>
      <c r="CK820" s="22">
        <v>24.43</v>
      </c>
      <c r="CL820" s="22">
        <v>66</v>
      </c>
      <c r="CN820" s="6"/>
      <c r="DC820" s="22">
        <v>27.43</v>
      </c>
      <c r="DD820" s="22">
        <v>65</v>
      </c>
      <c r="DF820" s="6"/>
      <c r="DU820" s="22">
        <v>31.47</v>
      </c>
      <c r="DV820" s="22">
        <v>63</v>
      </c>
      <c r="DX820" s="6"/>
      <c r="EM820" s="22">
        <v>37.42</v>
      </c>
      <c r="EN820" s="22">
        <v>57</v>
      </c>
      <c r="EP820" s="6"/>
    </row>
    <row r="821" spans="14:146" x14ac:dyDescent="0.25">
      <c r="N821" s="22">
        <v>14.37</v>
      </c>
      <c r="O821" s="22">
        <v>82</v>
      </c>
      <c r="Q821" s="6"/>
      <c r="AF821" s="22">
        <v>15.13</v>
      </c>
      <c r="AG821" s="22">
        <v>81</v>
      </c>
      <c r="AI821" s="6"/>
      <c r="AX821" s="22">
        <v>16.38</v>
      </c>
      <c r="AY821" s="22">
        <v>78</v>
      </c>
      <c r="BA821" s="6"/>
      <c r="BS821" s="22">
        <v>19.32</v>
      </c>
      <c r="BT821" s="22">
        <v>73</v>
      </c>
      <c r="BV821" s="6"/>
      <c r="CK821" s="22">
        <v>24.419999999999998</v>
      </c>
      <c r="CL821" s="22">
        <v>66</v>
      </c>
      <c r="CN821" s="6"/>
      <c r="DC821" s="22">
        <v>27.419999999999998</v>
      </c>
      <c r="DD821" s="22">
        <v>65</v>
      </c>
      <c r="DF821" s="6"/>
      <c r="DU821" s="22">
        <v>31.46</v>
      </c>
      <c r="DV821" s="22">
        <v>63</v>
      </c>
      <c r="DX821" s="6"/>
      <c r="EM821" s="22">
        <v>37.410000000000004</v>
      </c>
      <c r="EN821" s="22">
        <v>58</v>
      </c>
      <c r="EP821" s="6"/>
    </row>
    <row r="822" spans="14:146" x14ac:dyDescent="0.25">
      <c r="N822" s="22">
        <v>14.36</v>
      </c>
      <c r="O822" s="22">
        <v>82</v>
      </c>
      <c r="Q822" s="6"/>
      <c r="AF822" s="22">
        <v>15.120000000000001</v>
      </c>
      <c r="AG822" s="22">
        <v>81</v>
      </c>
      <c r="AI822" s="6"/>
      <c r="AX822" s="22">
        <v>16.37</v>
      </c>
      <c r="AY822" s="22">
        <v>78</v>
      </c>
      <c r="BA822" s="6"/>
      <c r="BS822" s="22">
        <v>19.309999999999999</v>
      </c>
      <c r="BT822" s="22">
        <v>73</v>
      </c>
      <c r="BV822" s="6"/>
      <c r="CK822" s="22">
        <v>24.41</v>
      </c>
      <c r="CL822" s="22">
        <v>66</v>
      </c>
      <c r="CN822" s="6"/>
      <c r="DC822" s="22">
        <v>27.41</v>
      </c>
      <c r="DD822" s="22">
        <v>65</v>
      </c>
      <c r="DF822" s="6"/>
      <c r="DU822" s="22">
        <v>31.45</v>
      </c>
      <c r="DV822" s="22">
        <v>63</v>
      </c>
      <c r="DX822" s="6"/>
      <c r="EM822" s="22">
        <v>37.400000000000006</v>
      </c>
      <c r="EN822" s="22">
        <v>58</v>
      </c>
      <c r="EP822" s="6"/>
    </row>
    <row r="823" spans="14:146" x14ac:dyDescent="0.25">
      <c r="N823" s="22">
        <v>14.35</v>
      </c>
      <c r="O823" s="22">
        <v>82</v>
      </c>
      <c r="Q823" s="6"/>
      <c r="AF823" s="22">
        <v>15.11</v>
      </c>
      <c r="AG823" s="22">
        <v>81</v>
      </c>
      <c r="AI823" s="6"/>
      <c r="AX823" s="22">
        <v>16.36</v>
      </c>
      <c r="AY823" s="22">
        <v>78</v>
      </c>
      <c r="BA823" s="6"/>
      <c r="BS823" s="22">
        <v>19.3</v>
      </c>
      <c r="BT823" s="22">
        <v>73</v>
      </c>
      <c r="BV823" s="6"/>
      <c r="CK823" s="22">
        <v>24.4</v>
      </c>
      <c r="CL823" s="22">
        <v>66</v>
      </c>
      <c r="CN823" s="6"/>
      <c r="DC823" s="22">
        <v>27.4</v>
      </c>
      <c r="DD823" s="22">
        <v>66</v>
      </c>
      <c r="DF823" s="6"/>
      <c r="DU823" s="22">
        <v>31.44</v>
      </c>
      <c r="DV823" s="22">
        <v>63</v>
      </c>
      <c r="DX823" s="6"/>
      <c r="EM823" s="22">
        <v>37.39</v>
      </c>
      <c r="EN823" s="22">
        <v>58</v>
      </c>
      <c r="EP823" s="6"/>
    </row>
    <row r="824" spans="14:146" x14ac:dyDescent="0.25">
      <c r="N824" s="22">
        <v>14.34</v>
      </c>
      <c r="O824" s="22">
        <v>82</v>
      </c>
      <c r="Q824" s="6"/>
      <c r="AF824" s="22">
        <v>15.1</v>
      </c>
      <c r="AG824" s="22">
        <v>81</v>
      </c>
      <c r="AI824" s="6"/>
      <c r="AX824" s="22">
        <v>16.350000000000001</v>
      </c>
      <c r="AY824" s="22">
        <v>79</v>
      </c>
      <c r="BA824" s="6"/>
      <c r="BS824" s="22">
        <v>19.29</v>
      </c>
      <c r="BT824" s="22">
        <v>73</v>
      </c>
      <c r="BV824" s="6"/>
      <c r="CK824" s="22">
        <v>24.39</v>
      </c>
      <c r="CL824" s="22">
        <v>66</v>
      </c>
      <c r="CN824" s="6"/>
      <c r="DC824" s="22">
        <v>27.39</v>
      </c>
      <c r="DD824" s="22">
        <v>66</v>
      </c>
      <c r="DF824" s="6"/>
      <c r="DU824" s="22">
        <v>31.43</v>
      </c>
      <c r="DV824" s="22">
        <v>63</v>
      </c>
      <c r="DX824" s="6"/>
      <c r="EM824" s="22">
        <v>37.380000000000003</v>
      </c>
      <c r="EN824" s="22">
        <v>58</v>
      </c>
      <c r="EP824" s="6"/>
    </row>
    <row r="825" spans="14:146" x14ac:dyDescent="0.25">
      <c r="N825" s="22">
        <v>14.33</v>
      </c>
      <c r="O825" s="22">
        <v>82</v>
      </c>
      <c r="Q825" s="6"/>
      <c r="AF825" s="22">
        <v>15.09</v>
      </c>
      <c r="AG825" s="22">
        <v>81</v>
      </c>
      <c r="AI825" s="6"/>
      <c r="AX825" s="22">
        <v>16.34</v>
      </c>
      <c r="AY825" s="22">
        <v>79</v>
      </c>
      <c r="BA825" s="6"/>
      <c r="BS825" s="22">
        <v>19.28</v>
      </c>
      <c r="BT825" s="22">
        <v>73</v>
      </c>
      <c r="BV825" s="6"/>
      <c r="CK825" s="22">
        <v>24.38</v>
      </c>
      <c r="CL825" s="22">
        <v>66</v>
      </c>
      <c r="CN825" s="6"/>
      <c r="DC825" s="22">
        <v>27.38</v>
      </c>
      <c r="DD825" s="22">
        <v>66</v>
      </c>
      <c r="DF825" s="6"/>
      <c r="DU825" s="22">
        <v>31.419999999999998</v>
      </c>
      <c r="DV825" s="22">
        <v>63</v>
      </c>
      <c r="DX825" s="6"/>
      <c r="EM825" s="22">
        <v>37.370000000000005</v>
      </c>
      <c r="EN825" s="22">
        <v>58</v>
      </c>
      <c r="EP825" s="6"/>
    </row>
    <row r="826" spans="14:146" x14ac:dyDescent="0.25">
      <c r="N826" s="22">
        <v>14.32</v>
      </c>
      <c r="O826" s="22">
        <v>82</v>
      </c>
      <c r="Q826" s="6"/>
      <c r="AF826" s="22">
        <v>15.08</v>
      </c>
      <c r="AG826" s="22">
        <v>81</v>
      </c>
      <c r="AI826" s="6"/>
      <c r="AX826" s="22">
        <v>16.329999999999998</v>
      </c>
      <c r="AY826" s="22">
        <v>79</v>
      </c>
      <c r="BA826" s="6"/>
      <c r="BS826" s="22">
        <v>19.27</v>
      </c>
      <c r="BT826" s="22">
        <v>73</v>
      </c>
      <c r="BV826" s="6"/>
      <c r="CK826" s="22">
        <v>24.37</v>
      </c>
      <c r="CL826" s="22">
        <v>66</v>
      </c>
      <c r="CN826" s="6"/>
      <c r="DC826" s="22">
        <v>27.37</v>
      </c>
      <c r="DD826" s="22">
        <v>66</v>
      </c>
      <c r="DF826" s="6"/>
      <c r="DU826" s="22">
        <v>31.41</v>
      </c>
      <c r="DV826" s="22">
        <v>63</v>
      </c>
      <c r="DX826" s="6"/>
      <c r="EM826" s="22">
        <v>37.360000000000007</v>
      </c>
      <c r="EN826" s="22">
        <v>58</v>
      </c>
      <c r="EP826" s="6"/>
    </row>
    <row r="827" spans="14:146" x14ac:dyDescent="0.25">
      <c r="N827" s="22">
        <v>14.31</v>
      </c>
      <c r="O827" s="22">
        <v>82</v>
      </c>
      <c r="Q827" s="6"/>
      <c r="AF827" s="22">
        <v>15.07</v>
      </c>
      <c r="AG827" s="22">
        <v>81</v>
      </c>
      <c r="AI827" s="6"/>
      <c r="AX827" s="22">
        <v>16.32</v>
      </c>
      <c r="AY827" s="22">
        <v>79</v>
      </c>
      <c r="BA827" s="6"/>
      <c r="BS827" s="22">
        <v>19.260000000000002</v>
      </c>
      <c r="BT827" s="22">
        <v>73</v>
      </c>
      <c r="BV827" s="6"/>
      <c r="CK827" s="22">
        <v>24.36</v>
      </c>
      <c r="CL827" s="22">
        <v>66</v>
      </c>
      <c r="CN827" s="6"/>
      <c r="DC827" s="22">
        <v>27.36</v>
      </c>
      <c r="DD827" s="22">
        <v>66</v>
      </c>
      <c r="DF827" s="6"/>
      <c r="DU827" s="22">
        <v>31.4</v>
      </c>
      <c r="DV827" s="22">
        <v>63</v>
      </c>
      <c r="DX827" s="6"/>
      <c r="EM827" s="22">
        <v>37.35</v>
      </c>
      <c r="EN827" s="22">
        <v>58</v>
      </c>
      <c r="EP827" s="6"/>
    </row>
    <row r="828" spans="14:146" x14ac:dyDescent="0.25">
      <c r="N828" s="22">
        <v>14.3</v>
      </c>
      <c r="O828" s="22">
        <v>83</v>
      </c>
      <c r="Q828" s="6"/>
      <c r="AF828" s="22">
        <v>15.06</v>
      </c>
      <c r="AG828" s="22">
        <v>81</v>
      </c>
      <c r="AI828" s="6"/>
      <c r="AX828" s="22">
        <v>16.309999999999999</v>
      </c>
      <c r="AY828" s="22">
        <v>79</v>
      </c>
      <c r="BA828" s="6"/>
      <c r="BS828" s="22">
        <v>19.25</v>
      </c>
      <c r="BT828" s="22">
        <v>73</v>
      </c>
      <c r="BV828" s="6"/>
      <c r="CK828" s="22">
        <v>24.35</v>
      </c>
      <c r="CL828" s="22">
        <v>66</v>
      </c>
      <c r="CN828" s="6"/>
      <c r="DC828" s="22">
        <v>27.35</v>
      </c>
      <c r="DD828" s="22">
        <v>66</v>
      </c>
      <c r="DF828" s="6"/>
      <c r="DU828" s="22">
        <v>31.39</v>
      </c>
      <c r="DV828" s="22">
        <v>63</v>
      </c>
      <c r="DX828" s="6"/>
      <c r="EM828" s="22">
        <v>37.340000000000003</v>
      </c>
      <c r="EN828" s="22">
        <v>58</v>
      </c>
      <c r="EP828" s="6"/>
    </row>
    <row r="829" spans="14:146" x14ac:dyDescent="0.25">
      <c r="N829" s="22">
        <v>14.29</v>
      </c>
      <c r="O829" s="22">
        <v>83</v>
      </c>
      <c r="Q829" s="6"/>
      <c r="AF829" s="22">
        <v>15.05</v>
      </c>
      <c r="AG829" s="22">
        <v>81</v>
      </c>
      <c r="AI829" s="6"/>
      <c r="AX829" s="22">
        <v>16.3</v>
      </c>
      <c r="AY829" s="22">
        <v>79</v>
      </c>
      <c r="BA829" s="6"/>
      <c r="BS829" s="22">
        <v>19.239999999999998</v>
      </c>
      <c r="BT829" s="22">
        <v>73</v>
      </c>
      <c r="BV829" s="6"/>
      <c r="CK829" s="22">
        <v>24.34</v>
      </c>
      <c r="CL829" s="22">
        <v>66</v>
      </c>
      <c r="CN829" s="6"/>
      <c r="DC829" s="22">
        <v>27.34</v>
      </c>
      <c r="DD829" s="22">
        <v>66</v>
      </c>
      <c r="DF829" s="6"/>
      <c r="DU829" s="22">
        <v>31.38</v>
      </c>
      <c r="DV829" s="22">
        <v>63</v>
      </c>
      <c r="DX829" s="6"/>
      <c r="EM829" s="22">
        <v>37.330000000000005</v>
      </c>
      <c r="EN829" s="22">
        <v>58</v>
      </c>
      <c r="EP829" s="6"/>
    </row>
    <row r="830" spans="14:146" x14ac:dyDescent="0.25">
      <c r="N830" s="22">
        <v>14.28</v>
      </c>
      <c r="O830" s="22">
        <v>83</v>
      </c>
      <c r="Q830" s="6"/>
      <c r="AF830" s="22">
        <v>15.040000000000001</v>
      </c>
      <c r="AG830" s="22">
        <v>81</v>
      </c>
      <c r="AI830" s="6"/>
      <c r="AX830" s="22">
        <v>16.29</v>
      </c>
      <c r="AY830" s="22">
        <v>79</v>
      </c>
      <c r="BA830" s="6"/>
      <c r="BS830" s="22">
        <v>19.23</v>
      </c>
      <c r="BT830" s="22">
        <v>73</v>
      </c>
      <c r="BV830" s="6"/>
      <c r="CK830" s="22">
        <v>24.33</v>
      </c>
      <c r="CL830" s="22">
        <v>66</v>
      </c>
      <c r="CN830" s="6"/>
      <c r="DC830" s="22">
        <v>27.33</v>
      </c>
      <c r="DD830" s="22">
        <v>66</v>
      </c>
      <c r="DF830" s="6"/>
      <c r="DU830" s="22">
        <v>31.37</v>
      </c>
      <c r="DV830" s="22">
        <v>63</v>
      </c>
      <c r="DX830" s="6"/>
      <c r="EM830" s="22">
        <v>37.32</v>
      </c>
      <c r="EN830" s="22">
        <v>58</v>
      </c>
      <c r="EP830" s="6"/>
    </row>
    <row r="831" spans="14:146" x14ac:dyDescent="0.25">
      <c r="N831" s="22">
        <v>14.27</v>
      </c>
      <c r="O831" s="22">
        <v>83</v>
      </c>
      <c r="Q831" s="6"/>
      <c r="AF831" s="22">
        <v>15.03</v>
      </c>
      <c r="AG831" s="22">
        <v>81</v>
      </c>
      <c r="AI831" s="6"/>
      <c r="AX831" s="22">
        <v>16.28</v>
      </c>
      <c r="AY831" s="22">
        <v>79</v>
      </c>
      <c r="BA831" s="6"/>
      <c r="BS831" s="22">
        <v>19.22</v>
      </c>
      <c r="BT831" s="22">
        <v>73</v>
      </c>
      <c r="BV831" s="6"/>
      <c r="CK831" s="22">
        <v>24.32</v>
      </c>
      <c r="CL831" s="22">
        <v>66</v>
      </c>
      <c r="CN831" s="6"/>
      <c r="DC831" s="22">
        <v>27.32</v>
      </c>
      <c r="DD831" s="22">
        <v>66</v>
      </c>
      <c r="DF831" s="6"/>
      <c r="DU831" s="22">
        <v>31.36</v>
      </c>
      <c r="DV831" s="22">
        <v>63</v>
      </c>
      <c r="DX831" s="6"/>
      <c r="EM831" s="22">
        <v>37.31</v>
      </c>
      <c r="EN831" s="22">
        <v>58</v>
      </c>
      <c r="EP831" s="6"/>
    </row>
    <row r="832" spans="14:146" x14ac:dyDescent="0.25">
      <c r="N832" s="22">
        <v>14.26</v>
      </c>
      <c r="O832" s="22">
        <v>83</v>
      </c>
      <c r="Q832" s="6"/>
      <c r="AF832" s="22">
        <v>15.02</v>
      </c>
      <c r="AG832" s="22">
        <v>82</v>
      </c>
      <c r="AI832" s="6"/>
      <c r="AX832" s="22">
        <v>16.27</v>
      </c>
      <c r="AY832" s="22">
        <v>79</v>
      </c>
      <c r="BA832" s="6"/>
      <c r="BS832" s="22">
        <v>19.21</v>
      </c>
      <c r="BT832" s="22">
        <v>73</v>
      </c>
      <c r="BV832" s="6"/>
      <c r="CK832" s="22">
        <v>24.31</v>
      </c>
      <c r="CL832" s="22">
        <v>67</v>
      </c>
      <c r="CN832" s="6"/>
      <c r="DC832" s="22">
        <v>27.31</v>
      </c>
      <c r="DD832" s="22">
        <v>66</v>
      </c>
      <c r="DF832" s="6"/>
      <c r="DU832" s="22">
        <v>31.35</v>
      </c>
      <c r="DV832" s="22">
        <v>63</v>
      </c>
      <c r="DX832" s="6"/>
      <c r="EM832" s="22">
        <v>37.300000000000004</v>
      </c>
      <c r="EN832" s="22">
        <v>58</v>
      </c>
      <c r="EP832" s="6"/>
    </row>
    <row r="833" spans="14:146" x14ac:dyDescent="0.25">
      <c r="N833" s="22">
        <v>14.25</v>
      </c>
      <c r="O833" s="22">
        <v>83</v>
      </c>
      <c r="Q833" s="6"/>
      <c r="AF833" s="22">
        <v>15.01</v>
      </c>
      <c r="AG833" s="22">
        <v>82</v>
      </c>
      <c r="AI833" s="6"/>
      <c r="AX833" s="22">
        <v>16.260000000000002</v>
      </c>
      <c r="AY833" s="22">
        <v>79</v>
      </c>
      <c r="BA833" s="6"/>
      <c r="BS833" s="22">
        <v>19.2</v>
      </c>
      <c r="BT833" s="22">
        <v>73</v>
      </c>
      <c r="BV833" s="6"/>
      <c r="CK833" s="22">
        <v>24.3</v>
      </c>
      <c r="CL833" s="22">
        <v>67</v>
      </c>
      <c r="CN833" s="6"/>
      <c r="DC833" s="22">
        <v>27.3</v>
      </c>
      <c r="DD833" s="22">
        <v>66</v>
      </c>
      <c r="DF833" s="6"/>
      <c r="DU833" s="22">
        <v>31.34</v>
      </c>
      <c r="DV833" s="22">
        <v>63</v>
      </c>
      <c r="DX833" s="6"/>
      <c r="EM833" s="22">
        <v>37.290000000000006</v>
      </c>
      <c r="EN833" s="22">
        <v>58</v>
      </c>
      <c r="EP833" s="6"/>
    </row>
    <row r="834" spans="14:146" x14ac:dyDescent="0.25">
      <c r="N834" s="22">
        <v>14.24</v>
      </c>
      <c r="O834" s="22">
        <v>83</v>
      </c>
      <c r="Q834" s="6"/>
      <c r="AF834" s="22">
        <v>15</v>
      </c>
      <c r="AG834" s="22">
        <v>82</v>
      </c>
      <c r="AI834" s="6"/>
      <c r="AX834" s="22">
        <v>16.25</v>
      </c>
      <c r="AY834" s="22">
        <v>79</v>
      </c>
      <c r="BA834" s="6"/>
      <c r="BS834" s="22">
        <v>19.190000000000001</v>
      </c>
      <c r="BT834" s="22">
        <v>73</v>
      </c>
      <c r="BV834" s="6"/>
      <c r="CK834" s="22">
        <v>24.29</v>
      </c>
      <c r="CL834" s="22">
        <v>67</v>
      </c>
      <c r="CN834" s="6"/>
      <c r="DC834" s="22">
        <v>27.29</v>
      </c>
      <c r="DD834" s="22">
        <v>66</v>
      </c>
      <c r="DF834" s="6"/>
      <c r="DU834" s="22">
        <v>31.33</v>
      </c>
      <c r="DV834" s="22">
        <v>63</v>
      </c>
      <c r="DX834" s="6"/>
      <c r="EM834" s="22">
        <v>37.28</v>
      </c>
      <c r="EN834" s="22">
        <v>58</v>
      </c>
      <c r="EP834" s="6"/>
    </row>
    <row r="835" spans="14:146" x14ac:dyDescent="0.25">
      <c r="N835" s="22">
        <v>14.23</v>
      </c>
      <c r="O835" s="22">
        <v>83</v>
      </c>
      <c r="Q835" s="6"/>
      <c r="AF835" s="22">
        <v>14.59</v>
      </c>
      <c r="AG835" s="22">
        <v>82</v>
      </c>
      <c r="AI835" s="6"/>
      <c r="AX835" s="22">
        <v>16.239999999999998</v>
      </c>
      <c r="AY835" s="22">
        <v>79</v>
      </c>
      <c r="BA835" s="6"/>
      <c r="BS835" s="22">
        <v>19.18</v>
      </c>
      <c r="BT835" s="22">
        <v>73</v>
      </c>
      <c r="BV835" s="6"/>
      <c r="CK835" s="22">
        <v>24.28</v>
      </c>
      <c r="CL835" s="22">
        <v>67</v>
      </c>
      <c r="CN835" s="6"/>
      <c r="DC835" s="22">
        <v>27.28</v>
      </c>
      <c r="DD835" s="22">
        <v>66</v>
      </c>
      <c r="DF835" s="6"/>
      <c r="DU835" s="22">
        <v>31.32</v>
      </c>
      <c r="DV835" s="22">
        <v>63</v>
      </c>
      <c r="DX835" s="6"/>
      <c r="EM835" s="22">
        <v>37.270000000000003</v>
      </c>
      <c r="EN835" s="22">
        <v>58</v>
      </c>
      <c r="EP835" s="6"/>
    </row>
    <row r="836" spans="14:146" x14ac:dyDescent="0.25">
      <c r="N836" s="22">
        <v>14.22</v>
      </c>
      <c r="O836" s="22">
        <v>83</v>
      </c>
      <c r="Q836" s="6"/>
      <c r="AF836" s="22">
        <v>14.58</v>
      </c>
      <c r="AG836" s="22">
        <v>82</v>
      </c>
      <c r="AI836" s="6"/>
      <c r="AX836" s="22">
        <v>16.23</v>
      </c>
      <c r="AY836" s="22">
        <v>79</v>
      </c>
      <c r="BA836" s="6"/>
      <c r="BS836" s="22">
        <v>19.169999999999998</v>
      </c>
      <c r="BT836" s="22">
        <v>73</v>
      </c>
      <c r="BV836" s="6"/>
      <c r="CK836" s="22">
        <v>24.27</v>
      </c>
      <c r="CL836" s="22">
        <v>67</v>
      </c>
      <c r="CN836" s="6"/>
      <c r="DC836" s="22">
        <v>27.27</v>
      </c>
      <c r="DD836" s="22">
        <v>66</v>
      </c>
      <c r="DF836" s="6"/>
      <c r="DU836" s="22">
        <v>31.31</v>
      </c>
      <c r="DV836" s="22">
        <v>63</v>
      </c>
      <c r="DX836" s="6"/>
      <c r="EM836" s="22">
        <v>37.260000000000005</v>
      </c>
      <c r="EN836" s="22">
        <v>58</v>
      </c>
      <c r="EP836" s="6"/>
    </row>
    <row r="837" spans="14:146" x14ac:dyDescent="0.25">
      <c r="N837" s="22">
        <v>14.209999999999999</v>
      </c>
      <c r="O837" s="22">
        <v>83</v>
      </c>
      <c r="Q837" s="6"/>
      <c r="AF837" s="22">
        <v>14.57</v>
      </c>
      <c r="AG837" s="22">
        <v>82</v>
      </c>
      <c r="AI837" s="6"/>
      <c r="AX837" s="22">
        <v>16.22</v>
      </c>
      <c r="AY837" s="22">
        <v>79</v>
      </c>
      <c r="BA837" s="6"/>
      <c r="BS837" s="22">
        <v>19.16</v>
      </c>
      <c r="BT837" s="22">
        <v>73</v>
      </c>
      <c r="BV837" s="6"/>
      <c r="CK837" s="22">
        <v>24.26</v>
      </c>
      <c r="CL837" s="22">
        <v>67</v>
      </c>
      <c r="CN837" s="6"/>
      <c r="DC837" s="22">
        <v>27.26</v>
      </c>
      <c r="DD837" s="22">
        <v>66</v>
      </c>
      <c r="DF837" s="6"/>
      <c r="DU837" s="22">
        <v>31.3</v>
      </c>
      <c r="DV837" s="22">
        <v>64</v>
      </c>
      <c r="DX837" s="6"/>
      <c r="EM837" s="22">
        <v>37.25</v>
      </c>
      <c r="EN837" s="22">
        <v>58</v>
      </c>
      <c r="EP837" s="6"/>
    </row>
    <row r="838" spans="14:146" x14ac:dyDescent="0.25">
      <c r="N838" s="22">
        <v>14.2</v>
      </c>
      <c r="O838" s="22">
        <v>83</v>
      </c>
      <c r="Q838" s="6"/>
      <c r="AF838" s="22">
        <v>14.56</v>
      </c>
      <c r="AG838" s="22">
        <v>82</v>
      </c>
      <c r="AI838" s="6"/>
      <c r="AX838" s="22">
        <v>16.21</v>
      </c>
      <c r="AY838" s="22">
        <v>79</v>
      </c>
      <c r="BA838" s="6"/>
      <c r="BS838" s="22">
        <v>19.149999999999999</v>
      </c>
      <c r="BT838" s="22">
        <v>73</v>
      </c>
      <c r="BV838" s="6"/>
      <c r="CK838" s="22">
        <v>24.25</v>
      </c>
      <c r="CL838" s="22">
        <v>67</v>
      </c>
      <c r="CN838" s="6"/>
      <c r="DC838" s="22">
        <v>27.25</v>
      </c>
      <c r="DD838" s="22">
        <v>66</v>
      </c>
      <c r="DF838" s="6"/>
      <c r="DU838" s="22">
        <v>31.29</v>
      </c>
      <c r="DV838" s="22">
        <v>64</v>
      </c>
      <c r="DX838" s="6"/>
      <c r="EM838" s="22">
        <v>37.24</v>
      </c>
      <c r="EN838" s="22">
        <v>58</v>
      </c>
      <c r="EP838" s="6"/>
    </row>
    <row r="839" spans="14:146" x14ac:dyDescent="0.25">
      <c r="N839" s="22">
        <v>14.19</v>
      </c>
      <c r="O839" s="22">
        <v>83</v>
      </c>
      <c r="Q839" s="6"/>
      <c r="AF839" s="22">
        <v>14.55</v>
      </c>
      <c r="AG839" s="22">
        <v>82</v>
      </c>
      <c r="AI839" s="6"/>
      <c r="AX839" s="22">
        <v>16.2</v>
      </c>
      <c r="AY839" s="22">
        <v>79</v>
      </c>
      <c r="BA839" s="6"/>
      <c r="BS839" s="22">
        <v>19.14</v>
      </c>
      <c r="BT839" s="22">
        <v>73</v>
      </c>
      <c r="BV839" s="6"/>
      <c r="CK839" s="22">
        <v>24.24</v>
      </c>
      <c r="CL839" s="22">
        <v>67</v>
      </c>
      <c r="CN839" s="6"/>
      <c r="DC839" s="22">
        <v>27.24</v>
      </c>
      <c r="DD839" s="22">
        <v>66</v>
      </c>
      <c r="DF839" s="6"/>
      <c r="DU839" s="22">
        <v>31.28</v>
      </c>
      <c r="DV839" s="22">
        <v>64</v>
      </c>
      <c r="DX839" s="6"/>
      <c r="EM839" s="22">
        <v>37.230000000000004</v>
      </c>
      <c r="EN839" s="22">
        <v>58</v>
      </c>
      <c r="EP839" s="6"/>
    </row>
    <row r="840" spans="14:146" x14ac:dyDescent="0.25">
      <c r="N840" s="22">
        <v>14.18</v>
      </c>
      <c r="O840" s="22">
        <v>83</v>
      </c>
      <c r="Q840" s="6"/>
      <c r="AF840" s="22">
        <v>14.54</v>
      </c>
      <c r="AG840" s="22">
        <v>82</v>
      </c>
      <c r="AI840" s="6"/>
      <c r="AX840" s="22">
        <v>16.190000000000001</v>
      </c>
      <c r="AY840" s="22">
        <v>79</v>
      </c>
      <c r="BA840" s="6"/>
      <c r="BS840" s="22">
        <v>19.13</v>
      </c>
      <c r="BT840" s="22">
        <v>73</v>
      </c>
      <c r="BV840" s="6"/>
      <c r="CK840" s="22">
        <v>24.23</v>
      </c>
      <c r="CL840" s="22">
        <v>67</v>
      </c>
      <c r="CN840" s="6"/>
      <c r="DC840" s="22">
        <v>27.23</v>
      </c>
      <c r="DD840" s="22">
        <v>66</v>
      </c>
      <c r="DF840" s="6"/>
      <c r="DU840" s="22">
        <v>31.27</v>
      </c>
      <c r="DV840" s="22">
        <v>64</v>
      </c>
      <c r="DX840" s="6"/>
      <c r="EM840" s="22">
        <v>37.220000000000006</v>
      </c>
      <c r="EN840" s="22">
        <v>58</v>
      </c>
      <c r="EP840" s="6"/>
    </row>
    <row r="841" spans="14:146" x14ac:dyDescent="0.25">
      <c r="N841" s="22">
        <v>14.17</v>
      </c>
      <c r="O841" s="22">
        <v>83</v>
      </c>
      <c r="Q841" s="6"/>
      <c r="AF841" s="22">
        <v>14.53</v>
      </c>
      <c r="AG841" s="22">
        <v>82</v>
      </c>
      <c r="AI841" s="6"/>
      <c r="AX841" s="22">
        <v>16.18</v>
      </c>
      <c r="AY841" s="22">
        <v>79</v>
      </c>
      <c r="BA841" s="6"/>
      <c r="BS841" s="22">
        <v>19.12</v>
      </c>
      <c r="BT841" s="22">
        <v>73</v>
      </c>
      <c r="BV841" s="6"/>
      <c r="CK841" s="22">
        <v>24.22</v>
      </c>
      <c r="CL841" s="22">
        <v>67</v>
      </c>
      <c r="CN841" s="6"/>
      <c r="DC841" s="22">
        <v>27.22</v>
      </c>
      <c r="DD841" s="22">
        <v>66</v>
      </c>
      <c r="DF841" s="6"/>
      <c r="DU841" s="22">
        <v>31.26</v>
      </c>
      <c r="DV841" s="22">
        <v>64</v>
      </c>
      <c r="DX841" s="6"/>
      <c r="EM841" s="22">
        <v>37.21</v>
      </c>
      <c r="EN841" s="22">
        <v>58</v>
      </c>
      <c r="EP841" s="6"/>
    </row>
    <row r="842" spans="14:146" x14ac:dyDescent="0.25">
      <c r="N842" s="22">
        <v>14.16</v>
      </c>
      <c r="O842" s="22">
        <v>83</v>
      </c>
      <c r="Q842" s="6"/>
      <c r="AF842" s="22">
        <v>14.52</v>
      </c>
      <c r="AG842" s="22">
        <v>82</v>
      </c>
      <c r="AI842" s="6"/>
      <c r="AX842" s="22">
        <v>16.169999999999998</v>
      </c>
      <c r="AY842" s="22">
        <v>79</v>
      </c>
      <c r="BA842" s="6"/>
      <c r="BS842" s="22">
        <v>19.11</v>
      </c>
      <c r="BT842" s="22">
        <v>73</v>
      </c>
      <c r="BV842" s="6"/>
      <c r="CK842" s="22">
        <v>24.21</v>
      </c>
      <c r="CL842" s="22">
        <v>67</v>
      </c>
      <c r="CN842" s="6"/>
      <c r="DC842" s="22">
        <v>27.21</v>
      </c>
      <c r="DD842" s="22">
        <v>66</v>
      </c>
      <c r="DF842" s="6"/>
      <c r="DU842" s="22">
        <v>31.25</v>
      </c>
      <c r="DV842" s="22">
        <v>64</v>
      </c>
      <c r="DX842" s="6"/>
      <c r="EM842" s="22">
        <v>37.200000000000003</v>
      </c>
      <c r="EN842" s="22">
        <v>59</v>
      </c>
      <c r="EP842" s="6"/>
    </row>
    <row r="843" spans="14:146" x14ac:dyDescent="0.25">
      <c r="N843" s="22">
        <v>14.15</v>
      </c>
      <c r="O843" s="22">
        <v>84</v>
      </c>
      <c r="Q843" s="6"/>
      <c r="AF843" s="22">
        <v>14.51</v>
      </c>
      <c r="AG843" s="22">
        <v>82</v>
      </c>
      <c r="AI843" s="6"/>
      <c r="AX843" s="22">
        <v>16.16</v>
      </c>
      <c r="AY843" s="22">
        <v>79</v>
      </c>
      <c r="BA843" s="6"/>
      <c r="BS843" s="22">
        <v>19.100000000000001</v>
      </c>
      <c r="BT843" s="22">
        <v>74</v>
      </c>
      <c r="BV843" s="6"/>
      <c r="CK843" s="22">
        <v>24.2</v>
      </c>
      <c r="CL843" s="22">
        <v>67</v>
      </c>
      <c r="CN843" s="6"/>
      <c r="DC843" s="22">
        <v>27.2</v>
      </c>
      <c r="DD843" s="22">
        <v>66</v>
      </c>
      <c r="DF843" s="6"/>
      <c r="DU843" s="22">
        <v>31.24</v>
      </c>
      <c r="DV843" s="22">
        <v>64</v>
      </c>
      <c r="DX843" s="6"/>
      <c r="EM843" s="22">
        <v>37.190000000000005</v>
      </c>
      <c r="EN843" s="22">
        <v>59</v>
      </c>
      <c r="EP843" s="6"/>
    </row>
    <row r="844" spans="14:146" x14ac:dyDescent="0.25">
      <c r="N844" s="22">
        <v>14.14</v>
      </c>
      <c r="O844" s="22">
        <v>84</v>
      </c>
      <c r="Q844" s="6"/>
      <c r="AF844" s="22">
        <v>14.5</v>
      </c>
      <c r="AG844" s="22">
        <v>82</v>
      </c>
      <c r="AI844" s="6"/>
      <c r="AX844" s="22">
        <v>16.149999999999999</v>
      </c>
      <c r="AY844" s="22">
        <v>79</v>
      </c>
      <c r="BA844" s="6"/>
      <c r="BS844" s="22">
        <v>19.09</v>
      </c>
      <c r="BT844" s="22">
        <v>74</v>
      </c>
      <c r="BV844" s="6"/>
      <c r="CK844" s="22">
        <v>24.19</v>
      </c>
      <c r="CL844" s="22">
        <v>67</v>
      </c>
      <c r="CN844" s="6"/>
      <c r="DC844" s="22">
        <v>27.19</v>
      </c>
      <c r="DD844" s="22">
        <v>66</v>
      </c>
      <c r="DF844" s="6"/>
      <c r="DU844" s="22">
        <v>31.23</v>
      </c>
      <c r="DV844" s="22">
        <v>64</v>
      </c>
      <c r="DX844" s="6"/>
      <c r="EM844" s="22">
        <v>37.180000000000007</v>
      </c>
      <c r="EN844" s="22">
        <v>59</v>
      </c>
      <c r="EP844" s="6"/>
    </row>
    <row r="845" spans="14:146" x14ac:dyDescent="0.25">
      <c r="N845" s="22">
        <v>14.129999999999999</v>
      </c>
      <c r="O845" s="22">
        <v>84</v>
      </c>
      <c r="Q845" s="6"/>
      <c r="AF845" s="22">
        <v>14.49</v>
      </c>
      <c r="AG845" s="22">
        <v>82</v>
      </c>
      <c r="AI845" s="6"/>
      <c r="AX845" s="22">
        <v>16.14</v>
      </c>
      <c r="AY845" s="22">
        <v>79</v>
      </c>
      <c r="BA845" s="6"/>
      <c r="BS845" s="22">
        <v>19.079999999999998</v>
      </c>
      <c r="BT845" s="22">
        <v>74</v>
      </c>
      <c r="BV845" s="6"/>
      <c r="CK845" s="22">
        <v>24.18</v>
      </c>
      <c r="CL845" s="22">
        <v>67</v>
      </c>
      <c r="CN845" s="6"/>
      <c r="DC845" s="22">
        <v>27.18</v>
      </c>
      <c r="DD845" s="22">
        <v>66</v>
      </c>
      <c r="DF845" s="6"/>
      <c r="DU845" s="22">
        <v>31.22</v>
      </c>
      <c r="DV845" s="22">
        <v>64</v>
      </c>
      <c r="DX845" s="6"/>
      <c r="EM845" s="22">
        <v>37.17</v>
      </c>
      <c r="EN845" s="22">
        <v>59</v>
      </c>
      <c r="EP845" s="6"/>
    </row>
    <row r="846" spans="14:146" x14ac:dyDescent="0.25">
      <c r="N846" s="22">
        <v>14.12</v>
      </c>
      <c r="O846" s="22">
        <v>84</v>
      </c>
      <c r="Q846" s="6"/>
      <c r="AF846" s="22">
        <v>14.48</v>
      </c>
      <c r="AG846" s="22">
        <v>82</v>
      </c>
      <c r="AI846" s="6"/>
      <c r="AX846" s="22">
        <v>16.13</v>
      </c>
      <c r="AY846" s="22">
        <v>79</v>
      </c>
      <c r="BA846" s="6"/>
      <c r="BS846" s="22">
        <v>19.07</v>
      </c>
      <c r="BT846" s="22">
        <v>74</v>
      </c>
      <c r="BV846" s="6"/>
      <c r="CK846" s="22">
        <v>24.169999999999998</v>
      </c>
      <c r="CL846" s="22">
        <v>67</v>
      </c>
      <c r="CN846" s="6"/>
      <c r="DC846" s="22">
        <v>27.169999999999998</v>
      </c>
      <c r="DD846" s="22">
        <v>66</v>
      </c>
      <c r="DF846" s="6"/>
      <c r="DU846" s="22">
        <v>31.21</v>
      </c>
      <c r="DV846" s="22">
        <v>64</v>
      </c>
      <c r="DX846" s="6"/>
      <c r="EM846" s="22">
        <v>37.160000000000004</v>
      </c>
      <c r="EN846" s="22">
        <v>59</v>
      </c>
      <c r="EP846" s="6"/>
    </row>
    <row r="847" spans="14:146" x14ac:dyDescent="0.25">
      <c r="N847" s="22">
        <v>14.11</v>
      </c>
      <c r="O847" s="22">
        <v>84</v>
      </c>
      <c r="Q847" s="6"/>
      <c r="AF847" s="22">
        <v>14.47</v>
      </c>
      <c r="AG847" s="22">
        <v>82</v>
      </c>
      <c r="AI847" s="6"/>
      <c r="AX847" s="22">
        <v>16.12</v>
      </c>
      <c r="AY847" s="22">
        <v>79</v>
      </c>
      <c r="BA847" s="6"/>
      <c r="BS847" s="22">
        <v>19.059999999999999</v>
      </c>
      <c r="BT847" s="22">
        <v>74</v>
      </c>
      <c r="BV847" s="6"/>
      <c r="CK847" s="22">
        <v>24.16</v>
      </c>
      <c r="CL847" s="22">
        <v>67</v>
      </c>
      <c r="CN847" s="6"/>
      <c r="DC847" s="22">
        <v>27.16</v>
      </c>
      <c r="DD847" s="22">
        <v>66</v>
      </c>
      <c r="DF847" s="6"/>
      <c r="DU847" s="22">
        <v>31.2</v>
      </c>
      <c r="DV847" s="22">
        <v>64</v>
      </c>
      <c r="DX847" s="6"/>
      <c r="EM847" s="22">
        <v>37.150000000000006</v>
      </c>
      <c r="EN847" s="22">
        <v>59</v>
      </c>
      <c r="EP847" s="6"/>
    </row>
    <row r="848" spans="14:146" x14ac:dyDescent="0.25">
      <c r="N848" s="22">
        <v>14.1</v>
      </c>
      <c r="O848" s="22">
        <v>84</v>
      </c>
      <c r="Q848" s="6"/>
      <c r="AF848" s="22">
        <v>14.459999999999999</v>
      </c>
      <c r="AG848" s="22">
        <v>83</v>
      </c>
      <c r="AI848" s="6"/>
      <c r="AX848" s="22">
        <v>16.11</v>
      </c>
      <c r="AY848" s="22">
        <v>79</v>
      </c>
      <c r="BA848" s="6"/>
      <c r="BS848" s="22">
        <v>19.05</v>
      </c>
      <c r="BT848" s="22">
        <v>74</v>
      </c>
      <c r="BV848" s="6"/>
      <c r="CK848" s="22">
        <v>24.15</v>
      </c>
      <c r="CL848" s="22">
        <v>67</v>
      </c>
      <c r="CN848" s="6"/>
      <c r="DC848" s="22">
        <v>27.15</v>
      </c>
      <c r="DD848" s="22">
        <v>66</v>
      </c>
      <c r="DF848" s="6"/>
      <c r="DU848" s="22">
        <v>31.19</v>
      </c>
      <c r="DV848" s="22">
        <v>64</v>
      </c>
      <c r="DX848" s="6"/>
      <c r="EM848" s="22">
        <v>37.14</v>
      </c>
      <c r="EN848" s="22">
        <v>59</v>
      </c>
      <c r="EP848" s="6"/>
    </row>
    <row r="849" spans="14:146" x14ac:dyDescent="0.25">
      <c r="N849" s="22">
        <v>14.09</v>
      </c>
      <c r="O849" s="22">
        <v>84</v>
      </c>
      <c r="Q849" s="6"/>
      <c r="AF849" s="22">
        <v>14.45</v>
      </c>
      <c r="AG849" s="22">
        <v>83</v>
      </c>
      <c r="AI849" s="6"/>
      <c r="AX849" s="22">
        <v>16.100000000000001</v>
      </c>
      <c r="AY849" s="22">
        <v>79</v>
      </c>
      <c r="BA849" s="6"/>
      <c r="BS849" s="22">
        <v>19.04</v>
      </c>
      <c r="BT849" s="22">
        <v>74</v>
      </c>
      <c r="BV849" s="6"/>
      <c r="CK849" s="22">
        <v>24.14</v>
      </c>
      <c r="CL849" s="22">
        <v>67</v>
      </c>
      <c r="CN849" s="6"/>
      <c r="DC849" s="22">
        <v>27.14</v>
      </c>
      <c r="DD849" s="22">
        <v>66</v>
      </c>
      <c r="DF849" s="6"/>
      <c r="DU849" s="22">
        <v>31.18</v>
      </c>
      <c r="DV849" s="22">
        <v>64</v>
      </c>
      <c r="DX849" s="6"/>
      <c r="EM849" s="22">
        <v>37.130000000000003</v>
      </c>
      <c r="EN849" s="22">
        <v>59</v>
      </c>
      <c r="EP849" s="6"/>
    </row>
    <row r="850" spans="14:146" x14ac:dyDescent="0.25">
      <c r="N850" s="22">
        <v>14.08</v>
      </c>
      <c r="O850" s="22">
        <v>84</v>
      </c>
      <c r="Q850" s="6"/>
      <c r="AF850" s="22">
        <v>14.44</v>
      </c>
      <c r="AG850" s="22">
        <v>83</v>
      </c>
      <c r="AI850" s="6"/>
      <c r="AX850" s="22">
        <v>16.09</v>
      </c>
      <c r="AY850" s="22">
        <v>79</v>
      </c>
      <c r="BA850" s="6"/>
      <c r="BS850" s="22">
        <v>19.03</v>
      </c>
      <c r="BT850" s="22">
        <v>74</v>
      </c>
      <c r="BV850" s="6"/>
      <c r="CK850" s="22">
        <v>24.13</v>
      </c>
      <c r="CL850" s="22">
        <v>67</v>
      </c>
      <c r="CN850" s="6"/>
      <c r="DC850" s="22">
        <v>27.13</v>
      </c>
      <c r="DD850" s="22">
        <v>66</v>
      </c>
      <c r="DF850" s="6"/>
      <c r="DU850" s="22">
        <v>31.169999999999998</v>
      </c>
      <c r="DV850" s="22">
        <v>64</v>
      </c>
      <c r="DX850" s="6"/>
      <c r="EM850" s="22">
        <v>37.120000000000005</v>
      </c>
      <c r="EN850" s="22">
        <v>59</v>
      </c>
      <c r="EP850" s="6"/>
    </row>
    <row r="851" spans="14:146" x14ac:dyDescent="0.25">
      <c r="N851" s="22">
        <v>14.07</v>
      </c>
      <c r="O851" s="22">
        <v>84</v>
      </c>
      <c r="Q851" s="6"/>
      <c r="AF851" s="22">
        <v>14.43</v>
      </c>
      <c r="AG851" s="22">
        <v>83</v>
      </c>
      <c r="AI851" s="6"/>
      <c r="AX851" s="22">
        <v>16.079999999999998</v>
      </c>
      <c r="AY851" s="22">
        <v>79</v>
      </c>
      <c r="BA851" s="6"/>
      <c r="BS851" s="22">
        <v>19.02</v>
      </c>
      <c r="BT851" s="22">
        <v>74</v>
      </c>
      <c r="BV851" s="6"/>
      <c r="CK851" s="22">
        <v>24.12</v>
      </c>
      <c r="CL851" s="22">
        <v>67</v>
      </c>
      <c r="CN851" s="6"/>
      <c r="DC851" s="22">
        <v>27.12</v>
      </c>
      <c r="DD851" s="22">
        <v>66</v>
      </c>
      <c r="DF851" s="6"/>
      <c r="DU851" s="22">
        <v>31.16</v>
      </c>
      <c r="DV851" s="22">
        <v>64</v>
      </c>
      <c r="DX851" s="6"/>
      <c r="EM851" s="22">
        <v>37.110000000000007</v>
      </c>
      <c r="EN851" s="22">
        <v>59</v>
      </c>
      <c r="EP851" s="6"/>
    </row>
    <row r="852" spans="14:146" x14ac:dyDescent="0.25">
      <c r="N852" s="22">
        <v>14.06</v>
      </c>
      <c r="O852" s="22">
        <v>84</v>
      </c>
      <c r="Q852" s="6"/>
      <c r="AF852" s="22">
        <v>14.42</v>
      </c>
      <c r="AG852" s="22">
        <v>83</v>
      </c>
      <c r="AI852" s="6"/>
      <c r="AX852" s="22">
        <v>16.07</v>
      </c>
      <c r="AY852" s="22">
        <v>80</v>
      </c>
      <c r="BA852" s="6"/>
      <c r="BS852" s="22">
        <v>19.009999999999998</v>
      </c>
      <c r="BT852" s="22">
        <v>74</v>
      </c>
      <c r="BV852" s="6"/>
      <c r="CK852" s="22">
        <v>24.11</v>
      </c>
      <c r="CL852" s="22">
        <v>67</v>
      </c>
      <c r="CN852" s="6"/>
      <c r="DC852" s="22">
        <v>27.11</v>
      </c>
      <c r="DD852" s="22">
        <v>66</v>
      </c>
      <c r="DF852" s="6"/>
      <c r="DU852" s="22">
        <v>31.15</v>
      </c>
      <c r="DV852" s="22">
        <v>64</v>
      </c>
      <c r="DX852" s="6"/>
      <c r="EM852" s="22">
        <v>37.1</v>
      </c>
      <c r="EN852" s="22">
        <v>59</v>
      </c>
      <c r="EP852" s="6"/>
    </row>
    <row r="853" spans="14:146" x14ac:dyDescent="0.25">
      <c r="N853" s="22">
        <v>14.05</v>
      </c>
      <c r="O853" s="22">
        <v>84</v>
      </c>
      <c r="Q853" s="6"/>
      <c r="AF853" s="22">
        <v>14.41</v>
      </c>
      <c r="AG853" s="22">
        <v>83</v>
      </c>
      <c r="AI853" s="6"/>
      <c r="AX853" s="22">
        <v>16.059999999999999</v>
      </c>
      <c r="AY853" s="22">
        <v>80</v>
      </c>
      <c r="BA853" s="6"/>
      <c r="BS853" s="22">
        <v>19</v>
      </c>
      <c r="BT853" s="22">
        <v>74</v>
      </c>
      <c r="BV853" s="6"/>
      <c r="CK853" s="22">
        <v>24.1</v>
      </c>
      <c r="CL853" s="22">
        <v>67</v>
      </c>
      <c r="CN853" s="6"/>
      <c r="DC853" s="22">
        <v>27.1</v>
      </c>
      <c r="DD853" s="22">
        <v>67</v>
      </c>
      <c r="DF853" s="6"/>
      <c r="DU853" s="22">
        <v>31.14</v>
      </c>
      <c r="DV853" s="22">
        <v>64</v>
      </c>
      <c r="DX853" s="6"/>
      <c r="EM853" s="22">
        <v>37.090000000000003</v>
      </c>
      <c r="EN853" s="22">
        <v>59</v>
      </c>
      <c r="EP853" s="6"/>
    </row>
    <row r="854" spans="14:146" x14ac:dyDescent="0.25">
      <c r="N854" s="22">
        <v>14.04</v>
      </c>
      <c r="O854" s="22">
        <v>84</v>
      </c>
      <c r="Q854" s="6"/>
      <c r="AF854" s="22">
        <v>14.4</v>
      </c>
      <c r="AG854" s="22">
        <v>83</v>
      </c>
      <c r="AI854" s="6"/>
      <c r="AX854" s="22">
        <v>16.05</v>
      </c>
      <c r="AY854" s="22">
        <v>80</v>
      </c>
      <c r="BA854" s="6"/>
      <c r="BS854" s="22">
        <v>18.59</v>
      </c>
      <c r="BT854" s="22">
        <v>74</v>
      </c>
      <c r="BV854" s="6"/>
      <c r="CK854" s="22">
        <v>24.09</v>
      </c>
      <c r="CL854" s="22">
        <v>67</v>
      </c>
      <c r="CN854" s="6"/>
      <c r="DC854" s="22">
        <v>27.09</v>
      </c>
      <c r="DD854" s="22">
        <v>67</v>
      </c>
      <c r="DF854" s="6"/>
      <c r="DU854" s="22">
        <v>31.13</v>
      </c>
      <c r="DV854" s="22">
        <v>64</v>
      </c>
      <c r="DX854" s="6"/>
      <c r="EM854" s="22">
        <v>37.080000000000005</v>
      </c>
      <c r="EN854" s="22">
        <v>59</v>
      </c>
      <c r="EP854" s="6"/>
    </row>
    <row r="855" spans="14:146" x14ac:dyDescent="0.25">
      <c r="N855" s="22">
        <v>14.03</v>
      </c>
      <c r="O855" s="22">
        <v>84</v>
      </c>
      <c r="Q855" s="6"/>
      <c r="AF855" s="22">
        <v>14.39</v>
      </c>
      <c r="AG855" s="22">
        <v>83</v>
      </c>
      <c r="AI855" s="6"/>
      <c r="AX855" s="22">
        <v>16.04</v>
      </c>
      <c r="AY855" s="22">
        <v>80</v>
      </c>
      <c r="BA855" s="6"/>
      <c r="BS855" s="22">
        <v>18.579999999999998</v>
      </c>
      <c r="BT855" s="22">
        <v>74</v>
      </c>
      <c r="BV855" s="6"/>
      <c r="CK855" s="22">
        <v>24.08</v>
      </c>
      <c r="CL855" s="22">
        <v>67</v>
      </c>
      <c r="CN855" s="6"/>
      <c r="DC855" s="22">
        <v>27.08</v>
      </c>
      <c r="DD855" s="22">
        <v>67</v>
      </c>
      <c r="DF855" s="6"/>
      <c r="DU855" s="22">
        <v>31.12</v>
      </c>
      <c r="DV855" s="22">
        <v>64</v>
      </c>
      <c r="DX855" s="6"/>
      <c r="EM855" s="22">
        <v>37.07</v>
      </c>
      <c r="EN855" s="22">
        <v>59</v>
      </c>
      <c r="EP855" s="6"/>
    </row>
    <row r="856" spans="14:146" x14ac:dyDescent="0.25">
      <c r="N856" s="22">
        <v>14.02</v>
      </c>
      <c r="O856" s="22">
        <v>84</v>
      </c>
      <c r="Q856" s="6"/>
      <c r="AF856" s="22">
        <v>14.379999999999999</v>
      </c>
      <c r="AG856" s="22">
        <v>83</v>
      </c>
      <c r="AI856" s="6"/>
      <c r="AX856" s="22">
        <v>16.03</v>
      </c>
      <c r="AY856" s="22">
        <v>80</v>
      </c>
      <c r="BA856" s="6"/>
      <c r="BS856" s="22">
        <v>18.57</v>
      </c>
      <c r="BT856" s="22">
        <v>74</v>
      </c>
      <c r="BV856" s="6"/>
      <c r="CK856" s="22">
        <v>24.07</v>
      </c>
      <c r="CL856" s="22">
        <v>67</v>
      </c>
      <c r="CN856" s="6"/>
      <c r="DC856" s="22">
        <v>27.07</v>
      </c>
      <c r="DD856" s="22">
        <v>67</v>
      </c>
      <c r="DF856" s="6"/>
      <c r="DU856" s="22">
        <v>31.11</v>
      </c>
      <c r="DV856" s="22">
        <v>64</v>
      </c>
      <c r="DX856" s="6"/>
      <c r="EM856" s="22">
        <v>37.06</v>
      </c>
      <c r="EN856" s="22">
        <v>59</v>
      </c>
      <c r="EP856" s="6"/>
    </row>
    <row r="857" spans="14:146" x14ac:dyDescent="0.25">
      <c r="N857" s="22">
        <v>14.01</v>
      </c>
      <c r="O857" s="22">
        <v>84</v>
      </c>
      <c r="Q857" s="6"/>
      <c r="AF857" s="22">
        <v>14.37</v>
      </c>
      <c r="AG857" s="22">
        <v>83</v>
      </c>
      <c r="AI857" s="6"/>
      <c r="AX857" s="22">
        <v>16.02</v>
      </c>
      <c r="AY857" s="22">
        <v>80</v>
      </c>
      <c r="BA857" s="6"/>
      <c r="BS857" s="22">
        <v>18.559999999999999</v>
      </c>
      <c r="BT857" s="22">
        <v>74</v>
      </c>
      <c r="BV857" s="6"/>
      <c r="CK857" s="22">
        <v>24.06</v>
      </c>
      <c r="CL857" s="22">
        <v>67</v>
      </c>
      <c r="CN857" s="6"/>
      <c r="DC857" s="22">
        <v>27.06</v>
      </c>
      <c r="DD857" s="22">
        <v>67</v>
      </c>
      <c r="DF857" s="6"/>
      <c r="DU857" s="22">
        <v>31.1</v>
      </c>
      <c r="DV857" s="22">
        <v>64</v>
      </c>
      <c r="DX857" s="6"/>
      <c r="EM857" s="22">
        <v>37.050000000000004</v>
      </c>
      <c r="EN857" s="22">
        <v>59</v>
      </c>
      <c r="EP857" s="6"/>
    </row>
    <row r="858" spans="14:146" x14ac:dyDescent="0.25">
      <c r="N858" s="22">
        <v>14</v>
      </c>
      <c r="O858" s="22">
        <v>85</v>
      </c>
      <c r="Q858" s="6"/>
      <c r="AF858" s="22">
        <v>14.36</v>
      </c>
      <c r="AG858" s="22">
        <v>83</v>
      </c>
      <c r="AI858" s="6"/>
      <c r="AX858" s="22">
        <v>16.010000000000002</v>
      </c>
      <c r="AY858" s="22">
        <v>80</v>
      </c>
      <c r="BA858" s="6"/>
      <c r="BS858" s="22">
        <v>18.55</v>
      </c>
      <c r="BT858" s="22">
        <v>74</v>
      </c>
      <c r="BV858" s="6"/>
      <c r="CK858" s="22">
        <v>24.05</v>
      </c>
      <c r="CL858" s="22">
        <v>67</v>
      </c>
      <c r="CN858" s="6"/>
      <c r="DC858" s="22">
        <v>27.05</v>
      </c>
      <c r="DD858" s="22">
        <v>67</v>
      </c>
      <c r="DF858" s="6"/>
      <c r="DU858" s="22">
        <v>31.09</v>
      </c>
      <c r="DV858" s="22">
        <v>64</v>
      </c>
      <c r="DX858" s="6"/>
      <c r="EM858" s="22">
        <v>37.040000000000006</v>
      </c>
      <c r="EN858" s="22">
        <v>59</v>
      </c>
      <c r="EP858" s="6"/>
    </row>
    <row r="859" spans="14:146" x14ac:dyDescent="0.25">
      <c r="N859" s="22">
        <v>13.59</v>
      </c>
      <c r="O859" s="22">
        <v>85</v>
      </c>
      <c r="Q859" s="6"/>
      <c r="AF859" s="22">
        <v>14.35</v>
      </c>
      <c r="AG859" s="22">
        <v>83</v>
      </c>
      <c r="AI859" s="6"/>
      <c r="AX859" s="22">
        <v>16</v>
      </c>
      <c r="AY859" s="22">
        <v>80</v>
      </c>
      <c r="BA859" s="6"/>
      <c r="BS859" s="22">
        <v>18.54</v>
      </c>
      <c r="BT859" s="22">
        <v>74</v>
      </c>
      <c r="BV859" s="6"/>
      <c r="CK859" s="22">
        <v>24.04</v>
      </c>
      <c r="CL859" s="22">
        <v>67</v>
      </c>
      <c r="CN859" s="6"/>
      <c r="DC859" s="22">
        <v>27.04</v>
      </c>
      <c r="DD859" s="22">
        <v>67</v>
      </c>
      <c r="DF859" s="6"/>
      <c r="DU859" s="22">
        <v>31.08</v>
      </c>
      <c r="DV859" s="22">
        <v>64</v>
      </c>
      <c r="DX859" s="6"/>
      <c r="EM859" s="22">
        <v>37.03</v>
      </c>
      <c r="EN859" s="22">
        <v>59</v>
      </c>
      <c r="EP859" s="6"/>
    </row>
    <row r="860" spans="14:146" x14ac:dyDescent="0.25">
      <c r="N860" s="22">
        <v>13.58</v>
      </c>
      <c r="O860" s="22">
        <v>85</v>
      </c>
      <c r="Q860" s="6"/>
      <c r="AF860" s="22">
        <v>14.34</v>
      </c>
      <c r="AG860" s="22">
        <v>83</v>
      </c>
      <c r="AI860" s="6"/>
      <c r="AX860" s="22">
        <v>15.59</v>
      </c>
      <c r="AY860" s="22">
        <v>80</v>
      </c>
      <c r="BA860" s="6"/>
      <c r="BS860" s="22">
        <v>18.53</v>
      </c>
      <c r="BT860" s="22">
        <v>74</v>
      </c>
      <c r="BV860" s="6"/>
      <c r="CK860" s="22">
        <v>24.03</v>
      </c>
      <c r="CL860" s="22">
        <v>68</v>
      </c>
      <c r="CN860" s="6"/>
      <c r="DC860" s="22">
        <v>27.03</v>
      </c>
      <c r="DD860" s="22">
        <v>67</v>
      </c>
      <c r="DF860" s="6"/>
      <c r="DU860" s="22">
        <v>31.07</v>
      </c>
      <c r="DV860" s="22">
        <v>64</v>
      </c>
      <c r="DX860" s="6"/>
      <c r="EM860" s="22">
        <v>37.020000000000003</v>
      </c>
      <c r="EN860" s="22">
        <v>59</v>
      </c>
      <c r="EP860" s="6"/>
    </row>
    <row r="861" spans="14:146" x14ac:dyDescent="0.25">
      <c r="N861" s="22">
        <v>13.57</v>
      </c>
      <c r="O861" s="22">
        <v>85</v>
      </c>
      <c r="Q861" s="6"/>
      <c r="AF861" s="22">
        <v>14.33</v>
      </c>
      <c r="AG861" s="22">
        <v>83</v>
      </c>
      <c r="AI861" s="6"/>
      <c r="AX861" s="22">
        <v>15.58</v>
      </c>
      <c r="AY861" s="22">
        <v>80</v>
      </c>
      <c r="BA861" s="6"/>
      <c r="BS861" s="22">
        <v>18.52</v>
      </c>
      <c r="BT861" s="22">
        <v>74</v>
      </c>
      <c r="BV861" s="6"/>
      <c r="CK861" s="22">
        <v>24.02</v>
      </c>
      <c r="CL861" s="22">
        <v>68</v>
      </c>
      <c r="CN861" s="6"/>
      <c r="DC861" s="22">
        <v>27.02</v>
      </c>
      <c r="DD861" s="22">
        <v>67</v>
      </c>
      <c r="DF861" s="6"/>
      <c r="DU861" s="22">
        <v>31.06</v>
      </c>
      <c r="DV861" s="22">
        <v>64</v>
      </c>
      <c r="DX861" s="6"/>
      <c r="EM861" s="22">
        <v>37.010000000000005</v>
      </c>
      <c r="EN861" s="22">
        <v>59</v>
      </c>
      <c r="EP861" s="6"/>
    </row>
    <row r="862" spans="14:146" x14ac:dyDescent="0.25">
      <c r="N862" s="22">
        <v>13.56</v>
      </c>
      <c r="O862" s="22">
        <v>85</v>
      </c>
      <c r="Q862" s="6"/>
      <c r="AF862" s="22">
        <v>14.32</v>
      </c>
      <c r="AG862" s="22">
        <v>83</v>
      </c>
      <c r="AI862" s="6"/>
      <c r="AX862" s="22">
        <v>15.57</v>
      </c>
      <c r="AY862" s="22">
        <v>80</v>
      </c>
      <c r="BA862" s="6"/>
      <c r="BS862" s="22">
        <v>18.510000000000002</v>
      </c>
      <c r="BT862" s="22">
        <v>74</v>
      </c>
      <c r="BV862" s="6"/>
      <c r="CK862" s="22">
        <v>24.01</v>
      </c>
      <c r="CL862" s="22">
        <v>68</v>
      </c>
      <c r="CN862" s="6"/>
      <c r="DC862" s="22">
        <v>27.01</v>
      </c>
      <c r="DD862" s="22">
        <v>67</v>
      </c>
      <c r="DF862" s="6"/>
      <c r="DU862" s="22">
        <v>31.05</v>
      </c>
      <c r="DV862" s="22">
        <v>64</v>
      </c>
      <c r="DX862" s="6"/>
      <c r="EM862" s="22">
        <v>37</v>
      </c>
      <c r="EN862" s="22">
        <v>60</v>
      </c>
      <c r="EP862" s="6"/>
    </row>
    <row r="863" spans="14:146" x14ac:dyDescent="0.25">
      <c r="N863" s="22">
        <v>13.55</v>
      </c>
      <c r="O863" s="22">
        <v>85</v>
      </c>
      <c r="Q863" s="6"/>
      <c r="AF863" s="22">
        <v>14.31</v>
      </c>
      <c r="AG863" s="22">
        <v>83</v>
      </c>
      <c r="AI863" s="6"/>
      <c r="AX863" s="22">
        <v>15.56</v>
      </c>
      <c r="AY863" s="22">
        <v>80</v>
      </c>
      <c r="BA863" s="6"/>
      <c r="BS863" s="22">
        <v>18.5</v>
      </c>
      <c r="BT863" s="22">
        <v>74</v>
      </c>
      <c r="BV863" s="6"/>
      <c r="CK863" s="22">
        <v>24</v>
      </c>
      <c r="CL863" s="22">
        <v>68</v>
      </c>
      <c r="CN863" s="6"/>
      <c r="DC863" s="22">
        <v>27</v>
      </c>
      <c r="DD863" s="22">
        <v>67</v>
      </c>
      <c r="DF863" s="6"/>
      <c r="DU863" s="22">
        <v>31.04</v>
      </c>
      <c r="DV863" s="22">
        <v>64</v>
      </c>
      <c r="DX863" s="6"/>
      <c r="EM863" s="22">
        <v>36.590000000000003</v>
      </c>
      <c r="EN863" s="22">
        <v>60</v>
      </c>
      <c r="EP863" s="6"/>
    </row>
    <row r="864" spans="14:146" x14ac:dyDescent="0.25">
      <c r="N864" s="22">
        <v>13.54</v>
      </c>
      <c r="O864" s="22">
        <v>85</v>
      </c>
      <c r="Q864" s="6"/>
      <c r="AF864" s="22">
        <v>14.3</v>
      </c>
      <c r="AG864" s="22">
        <v>84</v>
      </c>
      <c r="AI864" s="6"/>
      <c r="AX864" s="22">
        <v>15.55</v>
      </c>
      <c r="AY864" s="22">
        <v>80</v>
      </c>
      <c r="BA864" s="6"/>
      <c r="BS864" s="22">
        <v>18.489999999999998</v>
      </c>
      <c r="BT864" s="22">
        <v>74</v>
      </c>
      <c r="BV864" s="6"/>
      <c r="CK864" s="22">
        <v>23.59</v>
      </c>
      <c r="CL864" s="22">
        <v>68</v>
      </c>
      <c r="CN864" s="6"/>
      <c r="DC864" s="22">
        <v>26.59</v>
      </c>
      <c r="DD864" s="22">
        <v>67</v>
      </c>
      <c r="DF864" s="6"/>
      <c r="DU864" s="22">
        <v>31.03</v>
      </c>
      <c r="DV864" s="22">
        <v>64</v>
      </c>
      <c r="DX864" s="6"/>
      <c r="EM864" s="22">
        <v>36.580000000000005</v>
      </c>
      <c r="EN864" s="22">
        <v>60</v>
      </c>
      <c r="EP864" s="6"/>
    </row>
    <row r="865" spans="14:146" x14ac:dyDescent="0.25">
      <c r="N865" s="22">
        <v>13.53</v>
      </c>
      <c r="O865" s="22">
        <v>85</v>
      </c>
      <c r="Q865" s="6"/>
      <c r="AF865" s="22">
        <v>14.29</v>
      </c>
      <c r="AG865" s="22">
        <v>84</v>
      </c>
      <c r="AI865" s="6"/>
      <c r="AX865" s="22">
        <v>15.54</v>
      </c>
      <c r="AY865" s="22">
        <v>80</v>
      </c>
      <c r="BA865" s="6"/>
      <c r="BS865" s="22">
        <v>18.48</v>
      </c>
      <c r="BT865" s="22">
        <v>74</v>
      </c>
      <c r="BV865" s="6"/>
      <c r="CK865" s="22">
        <v>23.58</v>
      </c>
      <c r="CL865" s="22">
        <v>68</v>
      </c>
      <c r="CN865" s="6"/>
      <c r="DC865" s="22">
        <v>26.58</v>
      </c>
      <c r="DD865" s="22">
        <v>67</v>
      </c>
      <c r="DF865" s="6"/>
      <c r="DU865" s="22">
        <v>31.02</v>
      </c>
      <c r="DV865" s="22">
        <v>64</v>
      </c>
      <c r="DX865" s="6"/>
      <c r="EM865" s="22">
        <v>36.57</v>
      </c>
      <c r="EN865" s="22">
        <v>60</v>
      </c>
      <c r="EP865" s="6"/>
    </row>
    <row r="866" spans="14:146" x14ac:dyDescent="0.25">
      <c r="N866" s="22">
        <v>13.52</v>
      </c>
      <c r="O866" s="22">
        <v>85</v>
      </c>
      <c r="Q866" s="6"/>
      <c r="AF866" s="22">
        <v>14.28</v>
      </c>
      <c r="AG866" s="22">
        <v>84</v>
      </c>
      <c r="AI866" s="6"/>
      <c r="AX866" s="22">
        <v>15.53</v>
      </c>
      <c r="AY866" s="22">
        <v>80</v>
      </c>
      <c r="BA866" s="6"/>
      <c r="BS866" s="22">
        <v>18.47</v>
      </c>
      <c r="BT866" s="22">
        <v>74</v>
      </c>
      <c r="BV866" s="6"/>
      <c r="CK866" s="22">
        <v>23.57</v>
      </c>
      <c r="CL866" s="22">
        <v>68</v>
      </c>
      <c r="CN866" s="6"/>
      <c r="DC866" s="22">
        <v>26.57</v>
      </c>
      <c r="DD866" s="22">
        <v>67</v>
      </c>
      <c r="DF866" s="6"/>
      <c r="DU866" s="22">
        <v>31.01</v>
      </c>
      <c r="DV866" s="22">
        <v>64</v>
      </c>
      <c r="DX866" s="6"/>
      <c r="EM866" s="22">
        <v>36.56</v>
      </c>
      <c r="EN866" s="22">
        <v>60</v>
      </c>
      <c r="EP866" s="6"/>
    </row>
    <row r="867" spans="14:146" x14ac:dyDescent="0.25">
      <c r="N867" s="22">
        <v>13.51</v>
      </c>
      <c r="O867" s="22">
        <v>85</v>
      </c>
      <c r="Q867" s="6"/>
      <c r="AF867" s="22">
        <v>14.27</v>
      </c>
      <c r="AG867" s="22">
        <v>84</v>
      </c>
      <c r="AI867" s="6"/>
      <c r="AX867" s="22">
        <v>15.52</v>
      </c>
      <c r="AY867" s="22">
        <v>80</v>
      </c>
      <c r="BA867" s="6"/>
      <c r="BS867" s="22">
        <v>18.46</v>
      </c>
      <c r="BT867" s="22">
        <v>74</v>
      </c>
      <c r="BV867" s="6"/>
      <c r="CK867" s="22">
        <v>23.56</v>
      </c>
      <c r="CL867" s="22">
        <v>68</v>
      </c>
      <c r="CN867" s="6"/>
      <c r="DC867" s="22">
        <v>26.56</v>
      </c>
      <c r="DD867" s="22">
        <v>67</v>
      </c>
      <c r="DF867" s="6"/>
      <c r="DU867" s="22">
        <v>31</v>
      </c>
      <c r="DV867" s="22">
        <v>64</v>
      </c>
      <c r="DX867" s="6"/>
      <c r="EM867" s="22">
        <v>36.550000000000004</v>
      </c>
      <c r="EN867" s="22">
        <v>60</v>
      </c>
      <c r="EP867" s="6"/>
    </row>
    <row r="868" spans="14:146" x14ac:dyDescent="0.25">
      <c r="N868" s="22">
        <v>13.5</v>
      </c>
      <c r="O868" s="22">
        <v>85</v>
      </c>
      <c r="Q868" s="6"/>
      <c r="AF868" s="22">
        <v>14.26</v>
      </c>
      <c r="AG868" s="22">
        <v>84</v>
      </c>
      <c r="AI868" s="6"/>
      <c r="AX868" s="22">
        <v>15.51</v>
      </c>
      <c r="AY868" s="22">
        <v>80</v>
      </c>
      <c r="BA868" s="6"/>
      <c r="BS868" s="22">
        <v>18.45</v>
      </c>
      <c r="BT868" s="22">
        <v>74</v>
      </c>
      <c r="BV868" s="6"/>
      <c r="CK868" s="22">
        <v>23.55</v>
      </c>
      <c r="CL868" s="22">
        <v>68</v>
      </c>
      <c r="CN868" s="6"/>
      <c r="DC868" s="22">
        <v>26.55</v>
      </c>
      <c r="DD868" s="22">
        <v>67</v>
      </c>
      <c r="DF868" s="6"/>
      <c r="DU868" s="22">
        <v>30.59</v>
      </c>
      <c r="DV868" s="22">
        <v>64</v>
      </c>
      <c r="DX868" s="6"/>
      <c r="EM868" s="22">
        <v>36.540000000000006</v>
      </c>
      <c r="EN868" s="22">
        <v>60</v>
      </c>
      <c r="EP868" s="6"/>
    </row>
    <row r="869" spans="14:146" x14ac:dyDescent="0.25">
      <c r="N869" s="22">
        <v>13.49</v>
      </c>
      <c r="O869" s="22">
        <v>85</v>
      </c>
      <c r="Q869" s="6"/>
      <c r="AF869" s="22">
        <v>14.25</v>
      </c>
      <c r="AG869" s="22">
        <v>84</v>
      </c>
      <c r="AI869" s="6"/>
      <c r="AX869" s="22">
        <v>15.5</v>
      </c>
      <c r="AY869" s="22">
        <v>80</v>
      </c>
      <c r="BA869" s="6"/>
      <c r="BS869" s="22">
        <v>18.440000000000001</v>
      </c>
      <c r="BT869" s="22">
        <v>75</v>
      </c>
      <c r="BV869" s="6"/>
      <c r="CK869" s="22">
        <v>23.54</v>
      </c>
      <c r="CL869" s="22">
        <v>68</v>
      </c>
      <c r="CN869" s="6"/>
      <c r="DC869" s="22">
        <v>26.54</v>
      </c>
      <c r="DD869" s="22">
        <v>67</v>
      </c>
      <c r="DF869" s="6"/>
      <c r="DU869" s="22">
        <v>30.58</v>
      </c>
      <c r="DV869" s="22">
        <v>64</v>
      </c>
      <c r="DX869" s="6"/>
      <c r="EM869" s="22">
        <v>36.53</v>
      </c>
      <c r="EN869" s="22">
        <v>60</v>
      </c>
      <c r="EP869" s="6"/>
    </row>
    <row r="870" spans="14:146" x14ac:dyDescent="0.25">
      <c r="N870" s="22">
        <v>13.48</v>
      </c>
      <c r="O870" s="22">
        <v>85</v>
      </c>
      <c r="Q870" s="6"/>
      <c r="AF870" s="22">
        <v>14.24</v>
      </c>
      <c r="AG870" s="22">
        <v>84</v>
      </c>
      <c r="AI870" s="6"/>
      <c r="AX870" s="22">
        <v>15.49</v>
      </c>
      <c r="AY870" s="22">
        <v>81</v>
      </c>
      <c r="BA870" s="6"/>
      <c r="BS870" s="22">
        <v>18.43</v>
      </c>
      <c r="BT870" s="22">
        <v>75</v>
      </c>
      <c r="BV870" s="6"/>
      <c r="CK870" s="22">
        <v>23.53</v>
      </c>
      <c r="CL870" s="22">
        <v>68</v>
      </c>
      <c r="CN870" s="6"/>
      <c r="DC870" s="22">
        <v>26.53</v>
      </c>
      <c r="DD870" s="22">
        <v>67</v>
      </c>
      <c r="DF870" s="6"/>
      <c r="DU870" s="22">
        <v>30.57</v>
      </c>
      <c r="DV870" s="22">
        <v>64</v>
      </c>
      <c r="DX870" s="6"/>
      <c r="EM870" s="22">
        <v>36.520000000000003</v>
      </c>
      <c r="EN870" s="22">
        <v>60</v>
      </c>
      <c r="EP870" s="6"/>
    </row>
    <row r="871" spans="14:146" x14ac:dyDescent="0.25">
      <c r="N871" s="22">
        <v>13.47</v>
      </c>
      <c r="O871" s="22">
        <v>85</v>
      </c>
      <c r="Q871" s="6"/>
      <c r="AF871" s="22">
        <v>14.23</v>
      </c>
      <c r="AG871" s="22">
        <v>84</v>
      </c>
      <c r="AI871" s="6"/>
      <c r="AX871" s="22">
        <v>15.48</v>
      </c>
      <c r="AY871" s="22">
        <v>81</v>
      </c>
      <c r="BA871" s="6"/>
      <c r="BS871" s="22">
        <v>18.419999999999998</v>
      </c>
      <c r="BT871" s="22">
        <v>75</v>
      </c>
      <c r="BV871" s="6"/>
      <c r="CK871" s="22">
        <v>23.52</v>
      </c>
      <c r="CL871" s="22">
        <v>68</v>
      </c>
      <c r="CN871" s="6"/>
      <c r="DC871" s="22">
        <v>26.52</v>
      </c>
      <c r="DD871" s="22">
        <v>67</v>
      </c>
      <c r="DF871" s="6"/>
      <c r="DU871" s="22">
        <v>30.56</v>
      </c>
      <c r="DV871" s="22">
        <v>64</v>
      </c>
      <c r="DX871" s="6"/>
      <c r="EM871" s="22">
        <v>36.510000000000005</v>
      </c>
      <c r="EN871" s="22">
        <v>60</v>
      </c>
      <c r="EP871" s="6"/>
    </row>
    <row r="872" spans="14:146" x14ac:dyDescent="0.25">
      <c r="N872" s="22">
        <v>13.459999999999999</v>
      </c>
      <c r="O872" s="22">
        <v>85</v>
      </c>
      <c r="Q872" s="6"/>
      <c r="AF872" s="22">
        <v>14.22</v>
      </c>
      <c r="AG872" s="22">
        <v>84</v>
      </c>
      <c r="AI872" s="6"/>
      <c r="AX872" s="22">
        <v>15.47</v>
      </c>
      <c r="AY872" s="22">
        <v>81</v>
      </c>
      <c r="BA872" s="6"/>
      <c r="BS872" s="22">
        <v>18.41</v>
      </c>
      <c r="BT872" s="22">
        <v>75</v>
      </c>
      <c r="BV872" s="6"/>
      <c r="CK872" s="22">
        <v>23.51</v>
      </c>
      <c r="CL872" s="22">
        <v>68</v>
      </c>
      <c r="CN872" s="6"/>
      <c r="DC872" s="22">
        <v>26.51</v>
      </c>
      <c r="DD872" s="22">
        <v>67</v>
      </c>
      <c r="DF872" s="6"/>
      <c r="DU872" s="22">
        <v>30.55</v>
      </c>
      <c r="DV872" s="22">
        <v>65</v>
      </c>
      <c r="DX872" s="6"/>
      <c r="EM872" s="22">
        <v>36.5</v>
      </c>
      <c r="EN872" s="22">
        <v>60</v>
      </c>
      <c r="EP872" s="6"/>
    </row>
    <row r="873" spans="14:146" x14ac:dyDescent="0.25">
      <c r="N873" s="22">
        <v>13.45</v>
      </c>
      <c r="O873" s="22">
        <v>86</v>
      </c>
      <c r="Q873" s="6"/>
      <c r="AF873" s="22">
        <v>14.209999999999999</v>
      </c>
      <c r="AG873" s="22">
        <v>84</v>
      </c>
      <c r="AI873" s="6"/>
      <c r="AX873" s="22">
        <v>15.459999999999999</v>
      </c>
      <c r="AY873" s="22">
        <v>81</v>
      </c>
      <c r="BA873" s="6"/>
      <c r="BS873" s="22">
        <v>18.399999999999999</v>
      </c>
      <c r="BT873" s="22">
        <v>75</v>
      </c>
      <c r="BV873" s="6"/>
      <c r="CK873" s="22">
        <v>23.5</v>
      </c>
      <c r="CL873" s="22">
        <v>68</v>
      </c>
      <c r="CN873" s="6"/>
      <c r="DC873" s="22">
        <v>26.5</v>
      </c>
      <c r="DD873" s="22">
        <v>67</v>
      </c>
      <c r="DF873" s="6"/>
      <c r="DU873" s="22">
        <v>30.54</v>
      </c>
      <c r="DV873" s="22">
        <v>65</v>
      </c>
      <c r="DX873" s="6"/>
      <c r="EM873" s="22">
        <v>36.49</v>
      </c>
      <c r="EN873" s="22">
        <v>60</v>
      </c>
      <c r="EP873" s="6"/>
    </row>
    <row r="874" spans="14:146" x14ac:dyDescent="0.25">
      <c r="N874" s="22">
        <v>13.44</v>
      </c>
      <c r="O874" s="22">
        <v>86</v>
      </c>
      <c r="Q874" s="6"/>
      <c r="AF874" s="22">
        <v>14.2</v>
      </c>
      <c r="AG874" s="22">
        <v>84</v>
      </c>
      <c r="AI874" s="6"/>
      <c r="AX874" s="22">
        <v>15.45</v>
      </c>
      <c r="AY874" s="22">
        <v>81</v>
      </c>
      <c r="BA874" s="6"/>
      <c r="BS874" s="22">
        <v>18.39</v>
      </c>
      <c r="BT874" s="22">
        <v>75</v>
      </c>
      <c r="BV874" s="6"/>
      <c r="CK874" s="22">
        <v>23.49</v>
      </c>
      <c r="CL874" s="22">
        <v>68</v>
      </c>
      <c r="CN874" s="6"/>
      <c r="DC874" s="22">
        <v>26.49</v>
      </c>
      <c r="DD874" s="22">
        <v>67</v>
      </c>
      <c r="DF874" s="6"/>
      <c r="DU874" s="22">
        <v>30.53</v>
      </c>
      <c r="DV874" s="22">
        <v>65</v>
      </c>
      <c r="DX874" s="6"/>
      <c r="EM874" s="22">
        <v>36.480000000000004</v>
      </c>
      <c r="EN874" s="22">
        <v>60</v>
      </c>
      <c r="EP874" s="6"/>
    </row>
    <row r="875" spans="14:146" x14ac:dyDescent="0.25">
      <c r="N875" s="22">
        <v>13.43</v>
      </c>
      <c r="O875" s="22">
        <v>86</v>
      </c>
      <c r="Q875" s="6"/>
      <c r="AF875" s="22">
        <v>14.19</v>
      </c>
      <c r="AG875" s="22">
        <v>84</v>
      </c>
      <c r="AI875" s="6"/>
      <c r="AX875" s="22">
        <v>15.44</v>
      </c>
      <c r="AY875" s="22">
        <v>81</v>
      </c>
      <c r="BA875" s="6"/>
      <c r="BS875" s="22">
        <v>18.38</v>
      </c>
      <c r="BT875" s="22">
        <v>75</v>
      </c>
      <c r="BV875" s="6"/>
      <c r="CK875" s="22">
        <v>23.48</v>
      </c>
      <c r="CL875" s="22">
        <v>68</v>
      </c>
      <c r="CN875" s="6"/>
      <c r="DC875" s="22">
        <v>26.48</v>
      </c>
      <c r="DD875" s="22">
        <v>67</v>
      </c>
      <c r="DF875" s="6"/>
      <c r="DU875" s="22">
        <v>30.52</v>
      </c>
      <c r="DV875" s="22">
        <v>65</v>
      </c>
      <c r="DX875" s="6"/>
      <c r="EM875" s="22">
        <v>36.470000000000006</v>
      </c>
      <c r="EN875" s="22">
        <v>60</v>
      </c>
      <c r="EP875" s="6"/>
    </row>
    <row r="876" spans="14:146" x14ac:dyDescent="0.25">
      <c r="N876" s="22">
        <v>13.42</v>
      </c>
      <c r="O876" s="22">
        <v>86</v>
      </c>
      <c r="Q876" s="6"/>
      <c r="AF876" s="22">
        <v>14.18</v>
      </c>
      <c r="AG876" s="22">
        <v>84</v>
      </c>
      <c r="AI876" s="6"/>
      <c r="AX876" s="22">
        <v>15.43</v>
      </c>
      <c r="AY876" s="22">
        <v>81</v>
      </c>
      <c r="BA876" s="6"/>
      <c r="BS876" s="22">
        <v>18.37</v>
      </c>
      <c r="BT876" s="22">
        <v>75</v>
      </c>
      <c r="BV876" s="6"/>
      <c r="CK876" s="22">
        <v>23.47</v>
      </c>
      <c r="CL876" s="22">
        <v>68</v>
      </c>
      <c r="CN876" s="6"/>
      <c r="DC876" s="22">
        <v>26.47</v>
      </c>
      <c r="DD876" s="22">
        <v>67</v>
      </c>
      <c r="DF876" s="6"/>
      <c r="DU876" s="22">
        <v>30.51</v>
      </c>
      <c r="DV876" s="22">
        <v>65</v>
      </c>
      <c r="DX876" s="6"/>
      <c r="EM876" s="22">
        <v>36.46</v>
      </c>
      <c r="EN876" s="22">
        <v>60</v>
      </c>
      <c r="EP876" s="6"/>
    </row>
    <row r="877" spans="14:146" x14ac:dyDescent="0.25">
      <c r="N877" s="22">
        <v>13.41</v>
      </c>
      <c r="O877" s="22">
        <v>86</v>
      </c>
      <c r="Q877" s="6"/>
      <c r="AF877" s="22">
        <v>14.17</v>
      </c>
      <c r="AG877" s="22">
        <v>84</v>
      </c>
      <c r="AI877" s="6"/>
      <c r="AX877" s="22">
        <v>15.42</v>
      </c>
      <c r="AY877" s="22">
        <v>81</v>
      </c>
      <c r="BA877" s="6"/>
      <c r="BS877" s="22">
        <v>18.36</v>
      </c>
      <c r="BT877" s="22">
        <v>75</v>
      </c>
      <c r="BV877" s="6"/>
      <c r="CK877" s="22">
        <v>23.46</v>
      </c>
      <c r="CL877" s="22">
        <v>68</v>
      </c>
      <c r="CN877" s="6"/>
      <c r="DC877" s="22">
        <v>26.46</v>
      </c>
      <c r="DD877" s="22">
        <v>67</v>
      </c>
      <c r="DF877" s="6"/>
      <c r="DU877" s="22">
        <v>30.5</v>
      </c>
      <c r="DV877" s="22">
        <v>65</v>
      </c>
      <c r="DX877" s="6"/>
      <c r="EM877" s="22">
        <v>36.450000000000003</v>
      </c>
      <c r="EN877" s="22">
        <v>60</v>
      </c>
      <c r="EP877" s="6"/>
    </row>
    <row r="878" spans="14:146" x14ac:dyDescent="0.25">
      <c r="N878" s="22">
        <v>13.4</v>
      </c>
      <c r="O878" s="22">
        <v>86</v>
      </c>
      <c r="Q878" s="6"/>
      <c r="AF878" s="22">
        <v>14.16</v>
      </c>
      <c r="AG878" s="22">
        <v>84</v>
      </c>
      <c r="AI878" s="6"/>
      <c r="AX878" s="22">
        <v>15.41</v>
      </c>
      <c r="AY878" s="22">
        <v>81</v>
      </c>
      <c r="BA878" s="6"/>
      <c r="BS878" s="22">
        <v>18.350000000000001</v>
      </c>
      <c r="BT878" s="22">
        <v>75</v>
      </c>
      <c r="BV878" s="6"/>
      <c r="CK878" s="22">
        <v>23.45</v>
      </c>
      <c r="CL878" s="22">
        <v>68</v>
      </c>
      <c r="CN878" s="6"/>
      <c r="DC878" s="22">
        <v>26.45</v>
      </c>
      <c r="DD878" s="22">
        <v>67</v>
      </c>
      <c r="DF878" s="6"/>
      <c r="DU878" s="22">
        <v>30.49</v>
      </c>
      <c r="DV878" s="22">
        <v>65</v>
      </c>
      <c r="DX878" s="6"/>
      <c r="EM878" s="22">
        <v>36.440000000000005</v>
      </c>
      <c r="EN878" s="22">
        <v>60</v>
      </c>
      <c r="EP878" s="6"/>
    </row>
    <row r="879" spans="14:146" x14ac:dyDescent="0.25">
      <c r="N879" s="22">
        <v>13.39</v>
      </c>
      <c r="O879" s="22">
        <v>86</v>
      </c>
      <c r="Q879" s="6"/>
      <c r="AF879" s="22">
        <v>14.15</v>
      </c>
      <c r="AG879" s="22">
        <v>85</v>
      </c>
      <c r="AI879" s="6"/>
      <c r="AX879" s="22">
        <v>15.4</v>
      </c>
      <c r="AY879" s="22">
        <v>81</v>
      </c>
      <c r="BA879" s="6"/>
      <c r="BS879" s="22">
        <v>18.34</v>
      </c>
      <c r="BT879" s="22">
        <v>75</v>
      </c>
      <c r="BV879" s="6"/>
      <c r="CK879" s="22">
        <v>23.44</v>
      </c>
      <c r="CL879" s="22">
        <v>68</v>
      </c>
      <c r="CN879" s="6"/>
      <c r="DC879" s="22">
        <v>26.44</v>
      </c>
      <c r="DD879" s="22">
        <v>67</v>
      </c>
      <c r="DF879" s="6"/>
      <c r="DU879" s="22">
        <v>30.48</v>
      </c>
      <c r="DV879" s="22">
        <v>65</v>
      </c>
      <c r="DX879" s="6"/>
      <c r="EM879" s="22">
        <v>36.430000000000007</v>
      </c>
      <c r="EN879" s="22">
        <v>60</v>
      </c>
      <c r="EP879" s="6"/>
    </row>
    <row r="880" spans="14:146" x14ac:dyDescent="0.25">
      <c r="N880" s="22">
        <v>13.379999999999999</v>
      </c>
      <c r="O880" s="22">
        <v>86</v>
      </c>
      <c r="Q880" s="6"/>
      <c r="AF880" s="22">
        <v>14.14</v>
      </c>
      <c r="AG880" s="22">
        <v>85</v>
      </c>
      <c r="AI880" s="6"/>
      <c r="AX880" s="22">
        <v>15.39</v>
      </c>
      <c r="AY880" s="22">
        <v>81</v>
      </c>
      <c r="BA880" s="6"/>
      <c r="BS880" s="22">
        <v>18.329999999999998</v>
      </c>
      <c r="BT880" s="22">
        <v>75</v>
      </c>
      <c r="BV880" s="6"/>
      <c r="CK880" s="22">
        <v>23.43</v>
      </c>
      <c r="CL880" s="22">
        <v>68</v>
      </c>
      <c r="CN880" s="6"/>
      <c r="DC880" s="22">
        <v>26.43</v>
      </c>
      <c r="DD880" s="22">
        <v>67</v>
      </c>
      <c r="DF880" s="6"/>
      <c r="DU880" s="22">
        <v>30.47</v>
      </c>
      <c r="DV880" s="22">
        <v>65</v>
      </c>
      <c r="DX880" s="6"/>
      <c r="EM880" s="22">
        <v>36.42</v>
      </c>
      <c r="EN880" s="22">
        <v>60</v>
      </c>
      <c r="EP880" s="6"/>
    </row>
    <row r="881" spans="14:146" x14ac:dyDescent="0.25">
      <c r="N881" s="22">
        <v>13.37</v>
      </c>
      <c r="O881" s="22">
        <v>86</v>
      </c>
      <c r="Q881" s="6"/>
      <c r="AF881" s="22">
        <v>14.129999999999999</v>
      </c>
      <c r="AG881" s="22">
        <v>85</v>
      </c>
      <c r="AI881" s="6"/>
      <c r="AX881" s="22">
        <v>15.379999999999999</v>
      </c>
      <c r="AY881" s="22">
        <v>81</v>
      </c>
      <c r="BA881" s="6"/>
      <c r="BS881" s="22">
        <v>18.32</v>
      </c>
      <c r="BT881" s="22">
        <v>75</v>
      </c>
      <c r="BV881" s="6"/>
      <c r="CK881" s="22">
        <v>23.419999999999998</v>
      </c>
      <c r="CL881" s="22">
        <v>68</v>
      </c>
      <c r="CN881" s="6"/>
      <c r="DC881" s="22">
        <v>26.419999999999998</v>
      </c>
      <c r="DD881" s="22">
        <v>67</v>
      </c>
      <c r="DF881" s="6"/>
      <c r="DU881" s="22">
        <v>30.46</v>
      </c>
      <c r="DV881" s="22">
        <v>65</v>
      </c>
      <c r="DX881" s="6"/>
      <c r="EM881" s="22">
        <v>36.410000000000004</v>
      </c>
      <c r="EN881" s="22">
        <v>60</v>
      </c>
      <c r="EP881" s="6"/>
    </row>
    <row r="882" spans="14:146" x14ac:dyDescent="0.25">
      <c r="N882" s="22">
        <v>13.36</v>
      </c>
      <c r="O882" s="22">
        <v>86</v>
      </c>
      <c r="Q882" s="6"/>
      <c r="AF882" s="22">
        <v>14.12</v>
      </c>
      <c r="AG882" s="22">
        <v>85</v>
      </c>
      <c r="AI882" s="6"/>
      <c r="AX882" s="22">
        <v>15.37</v>
      </c>
      <c r="AY882" s="22">
        <v>81</v>
      </c>
      <c r="BA882" s="6"/>
      <c r="BS882" s="22">
        <v>18.309999999999999</v>
      </c>
      <c r="BT882" s="22">
        <v>75</v>
      </c>
      <c r="BV882" s="6"/>
      <c r="CK882" s="22">
        <v>23.41</v>
      </c>
      <c r="CL882" s="22">
        <v>68</v>
      </c>
      <c r="CN882" s="6"/>
      <c r="DC882" s="22">
        <v>26.41</v>
      </c>
      <c r="DD882" s="22">
        <v>67</v>
      </c>
      <c r="DF882" s="6"/>
      <c r="DU882" s="22">
        <v>30.45</v>
      </c>
      <c r="DV882" s="22">
        <v>65</v>
      </c>
      <c r="DX882" s="6"/>
      <c r="EM882" s="22">
        <v>36.400000000000006</v>
      </c>
      <c r="EN882" s="22">
        <v>60</v>
      </c>
      <c r="EP882" s="6"/>
    </row>
    <row r="883" spans="14:146" x14ac:dyDescent="0.25">
      <c r="N883" s="22">
        <v>13.35</v>
      </c>
      <c r="O883" s="22">
        <v>86</v>
      </c>
      <c r="Q883" s="6"/>
      <c r="AF883" s="22">
        <v>14.11</v>
      </c>
      <c r="AG883" s="22">
        <v>85</v>
      </c>
      <c r="AI883" s="6"/>
      <c r="AX883" s="22">
        <v>15.36</v>
      </c>
      <c r="AY883" s="22">
        <v>81</v>
      </c>
      <c r="BA883" s="6"/>
      <c r="BS883" s="22">
        <v>18.3</v>
      </c>
      <c r="BT883" s="22">
        <v>75</v>
      </c>
      <c r="BV883" s="6"/>
      <c r="CK883" s="22">
        <v>23.4</v>
      </c>
      <c r="CL883" s="22">
        <v>68</v>
      </c>
      <c r="CN883" s="6"/>
      <c r="DC883" s="22">
        <v>26.4</v>
      </c>
      <c r="DD883" s="22">
        <v>68</v>
      </c>
      <c r="DF883" s="6"/>
      <c r="DU883" s="22">
        <v>30.44</v>
      </c>
      <c r="DV883" s="22">
        <v>65</v>
      </c>
      <c r="DX883" s="6"/>
      <c r="EM883" s="22">
        <v>36.39</v>
      </c>
      <c r="EN883" s="22">
        <v>60</v>
      </c>
      <c r="EP883" s="6"/>
    </row>
    <row r="884" spans="14:146" x14ac:dyDescent="0.25">
      <c r="N884" s="22">
        <v>13.34</v>
      </c>
      <c r="O884" s="22">
        <v>86</v>
      </c>
      <c r="Q884" s="6"/>
      <c r="AF884" s="22">
        <v>14.1</v>
      </c>
      <c r="AG884" s="22">
        <v>85</v>
      </c>
      <c r="AI884" s="6"/>
      <c r="AX884" s="22">
        <v>15.35</v>
      </c>
      <c r="AY884" s="22">
        <v>81</v>
      </c>
      <c r="BA884" s="6"/>
      <c r="BS884" s="22">
        <v>18.29</v>
      </c>
      <c r="BT884" s="22">
        <v>75</v>
      </c>
      <c r="BV884" s="6"/>
      <c r="CK884" s="22">
        <v>23.39</v>
      </c>
      <c r="CL884" s="22">
        <v>68</v>
      </c>
      <c r="CN884" s="6"/>
      <c r="DC884" s="22">
        <v>26.39</v>
      </c>
      <c r="DD884" s="22">
        <v>68</v>
      </c>
      <c r="DF884" s="6"/>
      <c r="DU884" s="22">
        <v>30.43</v>
      </c>
      <c r="DV884" s="22">
        <v>65</v>
      </c>
      <c r="DX884" s="6"/>
      <c r="EM884" s="22">
        <v>36.380000000000003</v>
      </c>
      <c r="EN884" s="22">
        <v>60</v>
      </c>
      <c r="EP884" s="6"/>
    </row>
    <row r="885" spans="14:146" x14ac:dyDescent="0.25">
      <c r="N885" s="22">
        <v>13.33</v>
      </c>
      <c r="O885" s="22">
        <v>86</v>
      </c>
      <c r="Q885" s="6"/>
      <c r="AF885" s="22">
        <v>14.09</v>
      </c>
      <c r="AG885" s="22">
        <v>85</v>
      </c>
      <c r="AI885" s="6"/>
      <c r="AX885" s="22">
        <v>15.34</v>
      </c>
      <c r="AY885" s="22">
        <v>81</v>
      </c>
      <c r="BA885" s="6"/>
      <c r="BS885" s="22">
        <v>18.28</v>
      </c>
      <c r="BT885" s="22">
        <v>75</v>
      </c>
      <c r="BV885" s="6"/>
      <c r="CK885" s="22">
        <v>23.38</v>
      </c>
      <c r="CL885" s="22">
        <v>68</v>
      </c>
      <c r="CN885" s="6"/>
      <c r="DC885" s="22">
        <v>26.38</v>
      </c>
      <c r="DD885" s="22">
        <v>68</v>
      </c>
      <c r="DF885" s="6"/>
      <c r="DU885" s="22">
        <v>30.419999999999998</v>
      </c>
      <c r="DV885" s="22">
        <v>65</v>
      </c>
      <c r="DX885" s="6"/>
      <c r="EM885" s="22">
        <v>36.370000000000005</v>
      </c>
      <c r="EN885" s="22">
        <v>60</v>
      </c>
      <c r="EP885" s="6"/>
    </row>
    <row r="886" spans="14:146" x14ac:dyDescent="0.25">
      <c r="N886" s="22">
        <v>13.32</v>
      </c>
      <c r="O886" s="22">
        <v>86</v>
      </c>
      <c r="Q886" s="6"/>
      <c r="AF886" s="22">
        <v>14.08</v>
      </c>
      <c r="AG886" s="22">
        <v>85</v>
      </c>
      <c r="AI886" s="6"/>
      <c r="AX886" s="22">
        <v>15.33</v>
      </c>
      <c r="AY886" s="22">
        <v>81</v>
      </c>
      <c r="BA886" s="6"/>
      <c r="BS886" s="22">
        <v>18.27</v>
      </c>
      <c r="BT886" s="22">
        <v>75</v>
      </c>
      <c r="BV886" s="6"/>
      <c r="CK886" s="22">
        <v>23.37</v>
      </c>
      <c r="CL886" s="22">
        <v>68</v>
      </c>
      <c r="CN886" s="6"/>
      <c r="DC886" s="22">
        <v>26.37</v>
      </c>
      <c r="DD886" s="22">
        <v>68</v>
      </c>
      <c r="DF886" s="6"/>
      <c r="DU886" s="22">
        <v>30.41</v>
      </c>
      <c r="DV886" s="22">
        <v>65</v>
      </c>
      <c r="DX886" s="6"/>
      <c r="EM886" s="22">
        <v>36.360000000000007</v>
      </c>
      <c r="EN886" s="22">
        <v>60</v>
      </c>
      <c r="EP886" s="6"/>
    </row>
    <row r="887" spans="14:146" x14ac:dyDescent="0.25">
      <c r="N887" s="22">
        <v>13.31</v>
      </c>
      <c r="O887" s="22">
        <v>86</v>
      </c>
      <c r="Q887" s="6"/>
      <c r="AF887" s="22">
        <v>14.07</v>
      </c>
      <c r="AG887" s="22">
        <v>85</v>
      </c>
      <c r="AI887" s="6"/>
      <c r="AX887" s="22">
        <v>15.32</v>
      </c>
      <c r="AY887" s="22">
        <v>81</v>
      </c>
      <c r="BA887" s="6"/>
      <c r="BS887" s="22">
        <v>18.260000000000002</v>
      </c>
      <c r="BT887" s="22">
        <v>75</v>
      </c>
      <c r="BV887" s="6"/>
      <c r="CK887" s="22">
        <v>23.36</v>
      </c>
      <c r="CL887" s="22">
        <v>69</v>
      </c>
      <c r="CN887" s="6"/>
      <c r="DC887" s="22">
        <v>26.36</v>
      </c>
      <c r="DD887" s="22">
        <v>68</v>
      </c>
      <c r="DF887" s="6"/>
      <c r="DU887" s="22">
        <v>30.4</v>
      </c>
      <c r="DV887" s="22">
        <v>65</v>
      </c>
      <c r="DX887" s="6"/>
      <c r="EM887" s="22">
        <v>36.35</v>
      </c>
      <c r="EN887" s="22">
        <v>60</v>
      </c>
      <c r="EP887" s="6"/>
    </row>
    <row r="888" spans="14:146" x14ac:dyDescent="0.25">
      <c r="N888" s="22">
        <v>13.3</v>
      </c>
      <c r="O888" s="22">
        <v>87</v>
      </c>
      <c r="Q888" s="6"/>
      <c r="AF888" s="22">
        <v>14.06</v>
      </c>
      <c r="AG888" s="22">
        <v>85</v>
      </c>
      <c r="AI888" s="6"/>
      <c r="AX888" s="22">
        <v>15.31</v>
      </c>
      <c r="AY888" s="22">
        <v>82</v>
      </c>
      <c r="BA888" s="6"/>
      <c r="BS888" s="22">
        <v>18.25</v>
      </c>
      <c r="BT888" s="22">
        <v>75</v>
      </c>
      <c r="BV888" s="6"/>
      <c r="CK888" s="22">
        <v>23.35</v>
      </c>
      <c r="CL888" s="22">
        <v>69</v>
      </c>
      <c r="CN888" s="6"/>
      <c r="DC888" s="22">
        <v>26.35</v>
      </c>
      <c r="DD888" s="22">
        <v>68</v>
      </c>
      <c r="DF888" s="6"/>
      <c r="DU888" s="22">
        <v>30.39</v>
      </c>
      <c r="DV888" s="22">
        <v>65</v>
      </c>
      <c r="DX888" s="6"/>
      <c r="EM888" s="22">
        <v>36.340000000000003</v>
      </c>
      <c r="EN888" s="22">
        <v>60</v>
      </c>
      <c r="EP888" s="6"/>
    </row>
    <row r="889" spans="14:146" x14ac:dyDescent="0.25">
      <c r="N889" s="22">
        <v>13.29</v>
      </c>
      <c r="O889" s="22">
        <v>87</v>
      </c>
      <c r="Q889" s="6"/>
      <c r="AF889" s="22">
        <v>14.05</v>
      </c>
      <c r="AG889" s="22">
        <v>85</v>
      </c>
      <c r="AI889" s="6"/>
      <c r="AX889" s="22">
        <v>15.3</v>
      </c>
      <c r="AY889" s="22">
        <v>82</v>
      </c>
      <c r="BA889" s="6"/>
      <c r="BS889" s="22">
        <v>18.239999999999998</v>
      </c>
      <c r="BT889" s="22">
        <v>75</v>
      </c>
      <c r="BV889" s="6"/>
      <c r="CK889" s="22">
        <v>23.34</v>
      </c>
      <c r="CL889" s="22">
        <v>69</v>
      </c>
      <c r="CN889" s="6"/>
      <c r="DC889" s="22">
        <v>26.34</v>
      </c>
      <c r="DD889" s="22">
        <v>68</v>
      </c>
      <c r="DF889" s="6"/>
      <c r="DU889" s="22">
        <v>30.38</v>
      </c>
      <c r="DV889" s="22">
        <v>65</v>
      </c>
      <c r="DX889" s="6"/>
      <c r="EM889" s="22">
        <v>36.330000000000005</v>
      </c>
      <c r="EN889" s="22">
        <v>60</v>
      </c>
      <c r="EP889" s="6"/>
    </row>
    <row r="890" spans="14:146" x14ac:dyDescent="0.25">
      <c r="N890" s="22">
        <v>13.28</v>
      </c>
      <c r="O890" s="22">
        <v>87</v>
      </c>
      <c r="Q890" s="6"/>
      <c r="AF890" s="22">
        <v>14.04</v>
      </c>
      <c r="AG890" s="22">
        <v>85</v>
      </c>
      <c r="AI890" s="6"/>
      <c r="AX890" s="22">
        <v>15.29</v>
      </c>
      <c r="AY890" s="22">
        <v>82</v>
      </c>
      <c r="BA890" s="6"/>
      <c r="BS890" s="22">
        <v>18.23</v>
      </c>
      <c r="BT890" s="22">
        <v>75</v>
      </c>
      <c r="BV890" s="6"/>
      <c r="CK890" s="22">
        <v>23.33</v>
      </c>
      <c r="CL890" s="22">
        <v>69</v>
      </c>
      <c r="CN890" s="6"/>
      <c r="DC890" s="22">
        <v>26.33</v>
      </c>
      <c r="DD890" s="22">
        <v>68</v>
      </c>
      <c r="DF890" s="6"/>
      <c r="DU890" s="22">
        <v>30.37</v>
      </c>
      <c r="DV890" s="22">
        <v>65</v>
      </c>
      <c r="DX890" s="6"/>
      <c r="EM890" s="22">
        <v>36.32</v>
      </c>
      <c r="EN890" s="22">
        <v>60</v>
      </c>
      <c r="EP890" s="6"/>
    </row>
    <row r="891" spans="14:146" x14ac:dyDescent="0.25">
      <c r="N891" s="22">
        <v>13.27</v>
      </c>
      <c r="O891" s="22">
        <v>87</v>
      </c>
      <c r="Q891" s="6"/>
      <c r="AF891" s="22">
        <v>14.03</v>
      </c>
      <c r="AG891" s="22">
        <v>85</v>
      </c>
      <c r="AI891" s="6"/>
      <c r="AX891" s="22">
        <v>15.28</v>
      </c>
      <c r="AY891" s="22">
        <v>82</v>
      </c>
      <c r="BA891" s="6"/>
      <c r="BS891" s="22">
        <v>18.22</v>
      </c>
      <c r="BT891" s="22">
        <v>75</v>
      </c>
      <c r="BV891" s="6"/>
      <c r="CK891" s="22">
        <v>23.32</v>
      </c>
      <c r="CL891" s="22">
        <v>69</v>
      </c>
      <c r="CN891" s="6"/>
      <c r="DC891" s="22">
        <v>26.32</v>
      </c>
      <c r="DD891" s="22">
        <v>68</v>
      </c>
      <c r="DF891" s="6"/>
      <c r="DU891" s="22">
        <v>30.36</v>
      </c>
      <c r="DV891" s="22">
        <v>65</v>
      </c>
      <c r="DX891" s="6"/>
      <c r="EM891" s="22">
        <v>36.31</v>
      </c>
      <c r="EN891" s="22">
        <v>60</v>
      </c>
      <c r="EP891" s="6"/>
    </row>
    <row r="892" spans="14:146" x14ac:dyDescent="0.25">
      <c r="N892" s="22">
        <v>13.26</v>
      </c>
      <c r="O892" s="22">
        <v>87</v>
      </c>
      <c r="Q892" s="6"/>
      <c r="AF892" s="22">
        <v>14.02</v>
      </c>
      <c r="AG892" s="22">
        <v>85</v>
      </c>
      <c r="AI892" s="6"/>
      <c r="AX892" s="22">
        <v>15.27</v>
      </c>
      <c r="AY892" s="22">
        <v>82</v>
      </c>
      <c r="BA892" s="6"/>
      <c r="BS892" s="22">
        <v>18.21</v>
      </c>
      <c r="BT892" s="22">
        <v>75</v>
      </c>
      <c r="BV892" s="6"/>
      <c r="CK892" s="22">
        <v>23.31</v>
      </c>
      <c r="CL892" s="22">
        <v>69</v>
      </c>
      <c r="CN892" s="6"/>
      <c r="DC892" s="22">
        <v>26.31</v>
      </c>
      <c r="DD892" s="22">
        <v>68</v>
      </c>
      <c r="DF892" s="6"/>
      <c r="DU892" s="22">
        <v>30.35</v>
      </c>
      <c r="DV892" s="22">
        <v>65</v>
      </c>
      <c r="DX892" s="6"/>
      <c r="EM892" s="22">
        <v>36.300000000000004</v>
      </c>
      <c r="EN892" s="22">
        <v>60</v>
      </c>
      <c r="EP892" s="6"/>
    </row>
    <row r="893" spans="14:146" x14ac:dyDescent="0.25">
      <c r="N893" s="22">
        <v>13.25</v>
      </c>
      <c r="O893" s="22">
        <v>87</v>
      </c>
      <c r="Q893" s="6"/>
      <c r="AF893" s="22">
        <v>14.01</v>
      </c>
      <c r="AG893" s="22">
        <v>85</v>
      </c>
      <c r="AI893" s="6"/>
      <c r="AX893" s="22">
        <v>15.26</v>
      </c>
      <c r="AY893" s="22">
        <v>82</v>
      </c>
      <c r="BA893" s="6"/>
      <c r="BS893" s="22">
        <v>18.2</v>
      </c>
      <c r="BT893" s="22">
        <v>76</v>
      </c>
      <c r="BV893" s="6"/>
      <c r="CK893" s="22">
        <v>23.3</v>
      </c>
      <c r="CL893" s="22">
        <v>69</v>
      </c>
      <c r="CN893" s="6"/>
      <c r="DC893" s="22">
        <v>26.3</v>
      </c>
      <c r="DD893" s="22">
        <v>68</v>
      </c>
      <c r="DF893" s="6"/>
      <c r="DU893" s="22">
        <v>30.34</v>
      </c>
      <c r="DV893" s="22">
        <v>65</v>
      </c>
      <c r="DX893" s="6"/>
      <c r="EM893" s="22">
        <v>36.290000000000006</v>
      </c>
      <c r="EN893" s="22">
        <v>60</v>
      </c>
      <c r="EP893" s="6"/>
    </row>
    <row r="894" spans="14:146" x14ac:dyDescent="0.25">
      <c r="N894" s="22">
        <v>13.24</v>
      </c>
      <c r="O894" s="22">
        <v>87</v>
      </c>
      <c r="Q894" s="6"/>
      <c r="AF894" s="22">
        <v>14</v>
      </c>
      <c r="AG894" s="22">
        <v>86</v>
      </c>
      <c r="AI894" s="6"/>
      <c r="AX894" s="22">
        <v>15.25</v>
      </c>
      <c r="AY894" s="22">
        <v>82</v>
      </c>
      <c r="BA894" s="6"/>
      <c r="BS894" s="22">
        <v>18.190000000000001</v>
      </c>
      <c r="BT894" s="22">
        <v>76</v>
      </c>
      <c r="BV894" s="6"/>
      <c r="CK894" s="22">
        <v>23.29</v>
      </c>
      <c r="CL894" s="22">
        <v>69</v>
      </c>
      <c r="CN894" s="6"/>
      <c r="DC894" s="22">
        <v>26.29</v>
      </c>
      <c r="DD894" s="22">
        <v>68</v>
      </c>
      <c r="DF894" s="6"/>
      <c r="DU894" s="22">
        <v>30.33</v>
      </c>
      <c r="DV894" s="22">
        <v>65</v>
      </c>
      <c r="DX894" s="6"/>
      <c r="EM894" s="22">
        <v>36.28</v>
      </c>
      <c r="EN894" s="22">
        <v>60</v>
      </c>
      <c r="EP894" s="6"/>
    </row>
    <row r="895" spans="14:146" x14ac:dyDescent="0.25">
      <c r="N895" s="22">
        <v>13.229999999999999</v>
      </c>
      <c r="O895" s="22">
        <v>87</v>
      </c>
      <c r="Q895" s="6"/>
      <c r="AF895" s="22">
        <v>13.59</v>
      </c>
      <c r="AG895" s="22">
        <v>86</v>
      </c>
      <c r="AI895" s="6"/>
      <c r="AX895" s="22">
        <v>15.24</v>
      </c>
      <c r="AY895" s="22">
        <v>82</v>
      </c>
      <c r="BA895" s="6"/>
      <c r="BS895" s="22">
        <v>18.18</v>
      </c>
      <c r="BT895" s="22">
        <v>76</v>
      </c>
      <c r="BV895" s="6"/>
      <c r="CK895" s="22">
        <v>23.28</v>
      </c>
      <c r="CL895" s="22">
        <v>69</v>
      </c>
      <c r="CN895" s="6"/>
      <c r="DC895" s="22">
        <v>26.28</v>
      </c>
      <c r="DD895" s="22">
        <v>68</v>
      </c>
      <c r="DF895" s="6"/>
      <c r="DU895" s="22">
        <v>30.32</v>
      </c>
      <c r="DV895" s="22">
        <v>65</v>
      </c>
      <c r="DX895" s="6"/>
      <c r="EM895" s="22">
        <v>36.270000000000003</v>
      </c>
      <c r="EN895" s="22">
        <v>60</v>
      </c>
      <c r="EP895" s="6"/>
    </row>
    <row r="896" spans="14:146" x14ac:dyDescent="0.25">
      <c r="N896" s="22">
        <v>13.219999999999999</v>
      </c>
      <c r="O896" s="22">
        <v>87</v>
      </c>
      <c r="Q896" s="6"/>
      <c r="AF896" s="22">
        <v>13.58</v>
      </c>
      <c r="AG896" s="22">
        <v>86</v>
      </c>
      <c r="AI896" s="6"/>
      <c r="AX896" s="22">
        <v>15.23</v>
      </c>
      <c r="AY896" s="22">
        <v>82</v>
      </c>
      <c r="BA896" s="6"/>
      <c r="BS896" s="22">
        <v>18.169999999999998</v>
      </c>
      <c r="BT896" s="22">
        <v>76</v>
      </c>
      <c r="BV896" s="6"/>
      <c r="CK896" s="22">
        <v>23.27</v>
      </c>
      <c r="CL896" s="22">
        <v>69</v>
      </c>
      <c r="CN896" s="6"/>
      <c r="DC896" s="22">
        <v>26.27</v>
      </c>
      <c r="DD896" s="22">
        <v>68</v>
      </c>
      <c r="DF896" s="6"/>
      <c r="DU896" s="22">
        <v>30.31</v>
      </c>
      <c r="DV896" s="22">
        <v>65</v>
      </c>
      <c r="DX896" s="6"/>
      <c r="EM896" s="22">
        <v>36.260000000000005</v>
      </c>
      <c r="EN896" s="22">
        <v>60</v>
      </c>
      <c r="EP896" s="6"/>
    </row>
    <row r="897" spans="14:146" x14ac:dyDescent="0.25">
      <c r="N897" s="22">
        <v>13.209999999999999</v>
      </c>
      <c r="O897" s="22">
        <v>87</v>
      </c>
      <c r="Q897" s="6"/>
      <c r="AF897" s="22">
        <v>13.57</v>
      </c>
      <c r="AG897" s="22">
        <v>86</v>
      </c>
      <c r="AI897" s="6"/>
      <c r="AX897" s="22">
        <v>15.22</v>
      </c>
      <c r="AY897" s="22">
        <v>82</v>
      </c>
      <c r="BA897" s="6"/>
      <c r="BS897" s="22">
        <v>18.16</v>
      </c>
      <c r="BT897" s="22">
        <v>76</v>
      </c>
      <c r="BV897" s="6"/>
      <c r="CK897" s="22">
        <v>23.26</v>
      </c>
      <c r="CL897" s="22">
        <v>69</v>
      </c>
      <c r="CN897" s="6"/>
      <c r="DC897" s="22">
        <v>26.26</v>
      </c>
      <c r="DD897" s="22">
        <v>68</v>
      </c>
      <c r="DF897" s="6"/>
      <c r="DU897" s="22">
        <v>30.3</v>
      </c>
      <c r="DV897" s="22">
        <v>65</v>
      </c>
      <c r="DX897" s="6"/>
      <c r="EM897" s="22">
        <v>36.25</v>
      </c>
      <c r="EN897" s="22">
        <v>60</v>
      </c>
      <c r="EP897" s="6"/>
    </row>
    <row r="898" spans="14:146" x14ac:dyDescent="0.25">
      <c r="N898" s="22">
        <v>13.2</v>
      </c>
      <c r="O898" s="22">
        <v>87</v>
      </c>
      <c r="Q898" s="6"/>
      <c r="AF898" s="22">
        <v>13.56</v>
      </c>
      <c r="AG898" s="22">
        <v>86</v>
      </c>
      <c r="AI898" s="6"/>
      <c r="AX898" s="22">
        <v>15.209999999999999</v>
      </c>
      <c r="AY898" s="22">
        <v>82</v>
      </c>
      <c r="BA898" s="6"/>
      <c r="BS898" s="22">
        <v>18.149999999999999</v>
      </c>
      <c r="BT898" s="22">
        <v>76</v>
      </c>
      <c r="BV898" s="6"/>
      <c r="CK898" s="22">
        <v>23.25</v>
      </c>
      <c r="CL898" s="22">
        <v>69</v>
      </c>
      <c r="CN898" s="6"/>
      <c r="DC898" s="22">
        <v>26.25</v>
      </c>
      <c r="DD898" s="22">
        <v>68</v>
      </c>
      <c r="DF898" s="6"/>
      <c r="DU898" s="22">
        <v>30.29</v>
      </c>
      <c r="DV898" s="22">
        <v>65</v>
      </c>
      <c r="DX898" s="6"/>
      <c r="EM898" s="22">
        <v>36.24</v>
      </c>
      <c r="EN898" s="22">
        <v>60</v>
      </c>
      <c r="EP898" s="6"/>
    </row>
    <row r="899" spans="14:146" x14ac:dyDescent="0.25">
      <c r="N899" s="22">
        <v>13.19</v>
      </c>
      <c r="O899" s="22">
        <v>87</v>
      </c>
      <c r="Q899" s="6"/>
      <c r="AF899" s="22">
        <v>13.55</v>
      </c>
      <c r="AG899" s="22">
        <v>86</v>
      </c>
      <c r="AI899" s="6"/>
      <c r="AX899" s="22">
        <v>15.2</v>
      </c>
      <c r="AY899" s="22">
        <v>82</v>
      </c>
      <c r="BA899" s="6"/>
      <c r="BS899" s="22">
        <v>18.14</v>
      </c>
      <c r="BT899" s="22">
        <v>76</v>
      </c>
      <c r="BV899" s="6"/>
      <c r="CK899" s="22">
        <v>23.24</v>
      </c>
      <c r="CL899" s="22">
        <v>69</v>
      </c>
      <c r="CN899" s="6"/>
      <c r="DC899" s="22">
        <v>26.24</v>
      </c>
      <c r="DD899" s="22">
        <v>68</v>
      </c>
      <c r="DF899" s="6"/>
      <c r="DU899" s="22">
        <v>30.28</v>
      </c>
      <c r="DV899" s="22">
        <v>65</v>
      </c>
      <c r="DX899" s="6"/>
      <c r="EM899" s="22">
        <v>36.230000000000004</v>
      </c>
      <c r="EN899" s="22">
        <v>60</v>
      </c>
      <c r="EP899" s="6"/>
    </row>
    <row r="900" spans="14:146" x14ac:dyDescent="0.25">
      <c r="N900" s="22">
        <v>13.18</v>
      </c>
      <c r="O900" s="22">
        <v>87</v>
      </c>
      <c r="Q900" s="6"/>
      <c r="AF900" s="22">
        <v>13.54</v>
      </c>
      <c r="AG900" s="22">
        <v>86</v>
      </c>
      <c r="AI900" s="6"/>
      <c r="AX900" s="22">
        <v>15.19</v>
      </c>
      <c r="AY900" s="22">
        <v>82</v>
      </c>
      <c r="BA900" s="6"/>
      <c r="BS900" s="22">
        <v>18.13</v>
      </c>
      <c r="BT900" s="22">
        <v>76</v>
      </c>
      <c r="BV900" s="6"/>
      <c r="CK900" s="22">
        <v>23.23</v>
      </c>
      <c r="CL900" s="22">
        <v>69</v>
      </c>
      <c r="CN900" s="6"/>
      <c r="DC900" s="22">
        <v>26.23</v>
      </c>
      <c r="DD900" s="22">
        <v>68</v>
      </c>
      <c r="DF900" s="6"/>
      <c r="DU900" s="22">
        <v>30.27</v>
      </c>
      <c r="DV900" s="22">
        <v>65</v>
      </c>
      <c r="DX900" s="6"/>
      <c r="EM900" s="22">
        <v>36.220000000000006</v>
      </c>
      <c r="EN900" s="22">
        <v>60</v>
      </c>
      <c r="EP900" s="6"/>
    </row>
    <row r="901" spans="14:146" x14ac:dyDescent="0.25">
      <c r="N901" s="22">
        <v>13.17</v>
      </c>
      <c r="O901" s="22">
        <v>87</v>
      </c>
      <c r="Q901" s="6"/>
      <c r="AF901" s="22">
        <v>13.53</v>
      </c>
      <c r="AG901" s="22">
        <v>86</v>
      </c>
      <c r="AI901" s="6"/>
      <c r="AX901" s="22">
        <v>15.18</v>
      </c>
      <c r="AY901" s="22">
        <v>82</v>
      </c>
      <c r="BA901" s="6"/>
      <c r="BS901" s="22">
        <v>18.12</v>
      </c>
      <c r="BT901" s="22">
        <v>76</v>
      </c>
      <c r="BV901" s="6"/>
      <c r="CK901" s="22">
        <v>23.22</v>
      </c>
      <c r="CL901" s="22">
        <v>69</v>
      </c>
      <c r="CN901" s="6"/>
      <c r="DC901" s="22">
        <v>26.22</v>
      </c>
      <c r="DD901" s="22">
        <v>68</v>
      </c>
      <c r="DF901" s="6"/>
      <c r="DU901" s="22">
        <v>30.26</v>
      </c>
      <c r="DV901" s="22">
        <v>65</v>
      </c>
      <c r="DX901" s="6"/>
      <c r="EM901" s="22">
        <v>36.21</v>
      </c>
      <c r="EN901" s="22">
        <v>60</v>
      </c>
      <c r="EP901" s="6"/>
    </row>
    <row r="902" spans="14:146" x14ac:dyDescent="0.25">
      <c r="N902" s="22">
        <v>13.16</v>
      </c>
      <c r="O902" s="22">
        <v>87</v>
      </c>
      <c r="Q902" s="6"/>
      <c r="AF902" s="22">
        <v>13.52</v>
      </c>
      <c r="AG902" s="22">
        <v>86</v>
      </c>
      <c r="AI902" s="6"/>
      <c r="AX902" s="22">
        <v>15.17</v>
      </c>
      <c r="AY902" s="22">
        <v>82</v>
      </c>
      <c r="BA902" s="6"/>
      <c r="BS902" s="22">
        <v>18.11</v>
      </c>
      <c r="BT902" s="22">
        <v>76</v>
      </c>
      <c r="BV902" s="6"/>
      <c r="CK902" s="22">
        <v>23.21</v>
      </c>
      <c r="CL902" s="22">
        <v>69</v>
      </c>
      <c r="CN902" s="6"/>
      <c r="DC902" s="22">
        <v>26.21</v>
      </c>
      <c r="DD902" s="22">
        <v>68</v>
      </c>
      <c r="DF902" s="6"/>
      <c r="DU902" s="22">
        <v>30.25</v>
      </c>
      <c r="DV902" s="22">
        <v>65</v>
      </c>
      <c r="DX902" s="6"/>
      <c r="EM902" s="22">
        <v>36.200000000000003</v>
      </c>
      <c r="EN902" s="22">
        <v>61</v>
      </c>
      <c r="EP902" s="6"/>
    </row>
    <row r="903" spans="14:146" x14ac:dyDescent="0.25">
      <c r="N903" s="22">
        <v>13.149999999999999</v>
      </c>
      <c r="O903" s="22">
        <v>88</v>
      </c>
      <c r="Q903" s="6"/>
      <c r="AF903" s="22">
        <v>13.51</v>
      </c>
      <c r="AG903" s="22">
        <v>86</v>
      </c>
      <c r="AI903" s="6"/>
      <c r="AX903" s="22">
        <v>15.16</v>
      </c>
      <c r="AY903" s="22">
        <v>82</v>
      </c>
      <c r="BA903" s="6"/>
      <c r="BS903" s="22">
        <v>18.100000000000001</v>
      </c>
      <c r="BT903" s="22">
        <v>76</v>
      </c>
      <c r="BV903" s="6"/>
      <c r="CK903" s="22">
        <v>23.2</v>
      </c>
      <c r="CL903" s="22">
        <v>69</v>
      </c>
      <c r="CN903" s="6"/>
      <c r="DC903" s="22">
        <v>26.2</v>
      </c>
      <c r="DD903" s="22">
        <v>68</v>
      </c>
      <c r="DF903" s="6"/>
      <c r="DU903" s="22">
        <v>30.24</v>
      </c>
      <c r="DV903" s="22">
        <v>65</v>
      </c>
      <c r="DX903" s="6"/>
      <c r="EM903" s="22">
        <v>36.190000000000005</v>
      </c>
      <c r="EN903" s="22">
        <v>61</v>
      </c>
      <c r="EP903" s="6"/>
    </row>
    <row r="904" spans="14:146" x14ac:dyDescent="0.25">
      <c r="N904" s="22">
        <v>13.139999999999999</v>
      </c>
      <c r="O904" s="22">
        <v>88</v>
      </c>
      <c r="Q904" s="6"/>
      <c r="AF904" s="22">
        <v>13.5</v>
      </c>
      <c r="AG904" s="22">
        <v>86</v>
      </c>
      <c r="AI904" s="6"/>
      <c r="AX904" s="22">
        <v>15.15</v>
      </c>
      <c r="AY904" s="22">
        <v>82</v>
      </c>
      <c r="BA904" s="6"/>
      <c r="BS904" s="22">
        <v>18.09</v>
      </c>
      <c r="BT904" s="22">
        <v>76</v>
      </c>
      <c r="BV904" s="6"/>
      <c r="CK904" s="22">
        <v>23.19</v>
      </c>
      <c r="CL904" s="22">
        <v>69</v>
      </c>
      <c r="CN904" s="6"/>
      <c r="DC904" s="22">
        <v>26.19</v>
      </c>
      <c r="DD904" s="22">
        <v>68</v>
      </c>
      <c r="DF904" s="6"/>
      <c r="DU904" s="22">
        <v>30.23</v>
      </c>
      <c r="DV904" s="22">
        <v>65</v>
      </c>
      <c r="DX904" s="6"/>
      <c r="EM904" s="22">
        <v>36.180000000000007</v>
      </c>
      <c r="EN904" s="22">
        <v>61</v>
      </c>
      <c r="EP904" s="6"/>
    </row>
    <row r="905" spans="14:146" x14ac:dyDescent="0.25">
      <c r="N905" s="22">
        <v>13.129999999999999</v>
      </c>
      <c r="O905" s="22">
        <v>88</v>
      </c>
      <c r="Q905" s="6"/>
      <c r="AF905" s="22">
        <v>13.49</v>
      </c>
      <c r="AG905" s="22">
        <v>86</v>
      </c>
      <c r="AI905" s="6"/>
      <c r="AX905" s="22">
        <v>15.14</v>
      </c>
      <c r="AY905" s="22">
        <v>83</v>
      </c>
      <c r="BA905" s="6"/>
      <c r="BS905" s="22">
        <v>18.079999999999998</v>
      </c>
      <c r="BT905" s="22">
        <v>76</v>
      </c>
      <c r="BV905" s="6"/>
      <c r="CK905" s="22">
        <v>23.18</v>
      </c>
      <c r="CL905" s="22">
        <v>69</v>
      </c>
      <c r="CN905" s="6"/>
      <c r="DC905" s="22">
        <v>26.18</v>
      </c>
      <c r="DD905" s="22">
        <v>68</v>
      </c>
      <c r="DF905" s="6"/>
      <c r="DU905" s="22">
        <v>30.22</v>
      </c>
      <c r="DV905" s="22">
        <v>65</v>
      </c>
      <c r="DX905" s="6"/>
      <c r="EM905" s="22">
        <v>36.17</v>
      </c>
      <c r="EN905" s="22">
        <v>61</v>
      </c>
      <c r="EP905" s="6"/>
    </row>
    <row r="906" spans="14:146" x14ac:dyDescent="0.25">
      <c r="N906" s="22">
        <v>13.12</v>
      </c>
      <c r="O906" s="22">
        <v>88</v>
      </c>
      <c r="Q906" s="6"/>
      <c r="AF906" s="22">
        <v>13.48</v>
      </c>
      <c r="AG906" s="22">
        <v>86</v>
      </c>
      <c r="AI906" s="6"/>
      <c r="AX906" s="22">
        <v>15.13</v>
      </c>
      <c r="AY906" s="22">
        <v>83</v>
      </c>
      <c r="BA906" s="6"/>
      <c r="BS906" s="22">
        <v>18.07</v>
      </c>
      <c r="BT906" s="22">
        <v>76</v>
      </c>
      <c r="BV906" s="6"/>
      <c r="CK906" s="22">
        <v>23.169999999999998</v>
      </c>
      <c r="CL906" s="22">
        <v>69</v>
      </c>
      <c r="CN906" s="6"/>
      <c r="DC906" s="22">
        <v>26.169999999999998</v>
      </c>
      <c r="DD906" s="22">
        <v>68</v>
      </c>
      <c r="DF906" s="6"/>
      <c r="DU906" s="22">
        <v>30.21</v>
      </c>
      <c r="DV906" s="22">
        <v>65</v>
      </c>
      <c r="DX906" s="6"/>
      <c r="EM906" s="22">
        <v>36.160000000000004</v>
      </c>
      <c r="EN906" s="22">
        <v>61</v>
      </c>
      <c r="EP906" s="6"/>
    </row>
    <row r="907" spans="14:146" x14ac:dyDescent="0.25">
      <c r="N907" s="22">
        <v>13.11</v>
      </c>
      <c r="O907" s="22">
        <v>88</v>
      </c>
      <c r="Q907" s="6"/>
      <c r="AF907" s="22">
        <v>13.47</v>
      </c>
      <c r="AG907" s="22">
        <v>86</v>
      </c>
      <c r="AI907" s="6"/>
      <c r="AX907" s="22">
        <v>15.120000000000001</v>
      </c>
      <c r="AY907" s="22">
        <v>83</v>
      </c>
      <c r="BA907" s="6"/>
      <c r="BS907" s="22">
        <v>18.059999999999999</v>
      </c>
      <c r="BT907" s="22">
        <v>76</v>
      </c>
      <c r="BV907" s="6"/>
      <c r="CK907" s="22">
        <v>23.16</v>
      </c>
      <c r="CL907" s="22">
        <v>69</v>
      </c>
      <c r="CN907" s="6"/>
      <c r="DC907" s="22">
        <v>26.16</v>
      </c>
      <c r="DD907" s="22">
        <v>68</v>
      </c>
      <c r="DF907" s="6"/>
      <c r="DU907" s="22">
        <v>30.2</v>
      </c>
      <c r="DV907" s="22">
        <v>66</v>
      </c>
      <c r="DX907" s="6"/>
      <c r="EM907" s="22">
        <v>36.150000000000006</v>
      </c>
      <c r="EN907" s="22">
        <v>61</v>
      </c>
      <c r="EP907" s="6"/>
    </row>
    <row r="908" spans="14:146" x14ac:dyDescent="0.25">
      <c r="N908" s="22">
        <v>13.1</v>
      </c>
      <c r="O908" s="22">
        <v>88</v>
      </c>
      <c r="Q908" s="6"/>
      <c r="AF908" s="22">
        <v>13.459999999999999</v>
      </c>
      <c r="AG908" s="22">
        <v>86</v>
      </c>
      <c r="AI908" s="6"/>
      <c r="AX908" s="22">
        <v>15.11</v>
      </c>
      <c r="AY908" s="22">
        <v>83</v>
      </c>
      <c r="BA908" s="6"/>
      <c r="BS908" s="22">
        <v>18.05</v>
      </c>
      <c r="BT908" s="22">
        <v>76</v>
      </c>
      <c r="BV908" s="6"/>
      <c r="CK908" s="22">
        <v>23.15</v>
      </c>
      <c r="CL908" s="22">
        <v>69</v>
      </c>
      <c r="CN908" s="6"/>
      <c r="DC908" s="22">
        <v>26.15</v>
      </c>
      <c r="DD908" s="22">
        <v>68</v>
      </c>
      <c r="DF908" s="6"/>
      <c r="DU908" s="22">
        <v>30.19</v>
      </c>
      <c r="DV908" s="22">
        <v>66</v>
      </c>
      <c r="DX908" s="6"/>
      <c r="EM908" s="22">
        <v>36.14</v>
      </c>
      <c r="EN908" s="22">
        <v>61</v>
      </c>
      <c r="EP908" s="6"/>
    </row>
    <row r="909" spans="14:146" x14ac:dyDescent="0.25">
      <c r="N909" s="22">
        <v>13.09</v>
      </c>
      <c r="O909" s="22">
        <v>88</v>
      </c>
      <c r="Q909" s="6"/>
      <c r="AF909" s="22">
        <v>13.45</v>
      </c>
      <c r="AG909" s="22">
        <v>87</v>
      </c>
      <c r="AI909" s="6"/>
      <c r="AX909" s="22">
        <v>15.1</v>
      </c>
      <c r="AY909" s="22">
        <v>83</v>
      </c>
      <c r="BA909" s="6"/>
      <c r="BS909" s="22">
        <v>18.04</v>
      </c>
      <c r="BT909" s="22">
        <v>76</v>
      </c>
      <c r="BV909" s="6"/>
      <c r="CK909" s="22">
        <v>23.14</v>
      </c>
      <c r="CL909" s="22">
        <v>69</v>
      </c>
      <c r="CN909" s="6"/>
      <c r="DC909" s="22">
        <v>26.14</v>
      </c>
      <c r="DD909" s="22">
        <v>68</v>
      </c>
      <c r="DF909" s="6"/>
      <c r="DU909" s="22">
        <v>30.18</v>
      </c>
      <c r="DV909" s="22">
        <v>66</v>
      </c>
      <c r="DX909" s="6"/>
      <c r="EM909" s="22">
        <v>36.130000000000003</v>
      </c>
      <c r="EN909" s="22">
        <v>61</v>
      </c>
      <c r="EP909" s="6"/>
    </row>
    <row r="910" spans="14:146" x14ac:dyDescent="0.25">
      <c r="N910" s="22">
        <v>13.08</v>
      </c>
      <c r="O910" s="22">
        <v>88</v>
      </c>
      <c r="Q910" s="6"/>
      <c r="AF910" s="22">
        <v>13.44</v>
      </c>
      <c r="AG910" s="22">
        <v>87</v>
      </c>
      <c r="AI910" s="6"/>
      <c r="AX910" s="22">
        <v>15.09</v>
      </c>
      <c r="AY910" s="22">
        <v>83</v>
      </c>
      <c r="BA910" s="6"/>
      <c r="BS910" s="22">
        <v>18.03</v>
      </c>
      <c r="BT910" s="22">
        <v>76</v>
      </c>
      <c r="BV910" s="6"/>
      <c r="CK910" s="22">
        <v>23.13</v>
      </c>
      <c r="CL910" s="22">
        <v>69</v>
      </c>
      <c r="CN910" s="6"/>
      <c r="DC910" s="22">
        <v>26.13</v>
      </c>
      <c r="DD910" s="22">
        <v>68</v>
      </c>
      <c r="DF910" s="6"/>
      <c r="DU910" s="22">
        <v>30.169999999999998</v>
      </c>
      <c r="DV910" s="22">
        <v>66</v>
      </c>
      <c r="DX910" s="6"/>
      <c r="EM910" s="22">
        <v>36.120000000000005</v>
      </c>
      <c r="EN910" s="22">
        <v>61</v>
      </c>
      <c r="EP910" s="6"/>
    </row>
    <row r="911" spans="14:146" x14ac:dyDescent="0.25">
      <c r="N911" s="22">
        <v>13.069999999999999</v>
      </c>
      <c r="O911" s="22">
        <v>88</v>
      </c>
      <c r="Q911" s="6"/>
      <c r="AF911" s="22">
        <v>13.43</v>
      </c>
      <c r="AG911" s="22">
        <v>87</v>
      </c>
      <c r="AI911" s="6"/>
      <c r="AX911" s="22">
        <v>15.08</v>
      </c>
      <c r="AY911" s="22">
        <v>83</v>
      </c>
      <c r="BA911" s="6"/>
      <c r="BS911" s="22">
        <v>18.02</v>
      </c>
      <c r="BT911" s="22">
        <v>76</v>
      </c>
      <c r="BV911" s="6"/>
      <c r="CK911" s="22">
        <v>23.12</v>
      </c>
      <c r="CL911" s="22">
        <v>69</v>
      </c>
      <c r="CN911" s="6"/>
      <c r="DC911" s="22">
        <v>26.12</v>
      </c>
      <c r="DD911" s="22">
        <v>68</v>
      </c>
      <c r="DF911" s="6"/>
      <c r="DU911" s="22">
        <v>30.16</v>
      </c>
      <c r="DV911" s="22">
        <v>66</v>
      </c>
      <c r="DX911" s="6"/>
      <c r="EM911" s="22">
        <v>36.110000000000007</v>
      </c>
      <c r="EN911" s="22">
        <v>61</v>
      </c>
      <c r="EP911" s="6"/>
    </row>
    <row r="912" spans="14:146" x14ac:dyDescent="0.25">
      <c r="N912" s="22">
        <v>13.059999999999999</v>
      </c>
      <c r="O912" s="22">
        <v>88</v>
      </c>
      <c r="Q912" s="6"/>
      <c r="AF912" s="22">
        <v>13.42</v>
      </c>
      <c r="AG912" s="22">
        <v>87</v>
      </c>
      <c r="AI912" s="6"/>
      <c r="AX912" s="22">
        <v>15.07</v>
      </c>
      <c r="AY912" s="22">
        <v>83</v>
      </c>
      <c r="BA912" s="6"/>
      <c r="BS912" s="22">
        <v>18.010000000000002</v>
      </c>
      <c r="BT912" s="22">
        <v>76</v>
      </c>
      <c r="BV912" s="6"/>
      <c r="CK912" s="22">
        <v>23.11</v>
      </c>
      <c r="CL912" s="22">
        <v>69</v>
      </c>
      <c r="CN912" s="6"/>
      <c r="DC912" s="22">
        <v>26.11</v>
      </c>
      <c r="DD912" s="22">
        <v>68</v>
      </c>
      <c r="DF912" s="6"/>
      <c r="DU912" s="22">
        <v>30.15</v>
      </c>
      <c r="DV912" s="22">
        <v>66</v>
      </c>
      <c r="DX912" s="6"/>
      <c r="EM912" s="22">
        <v>36.1</v>
      </c>
      <c r="EN912" s="22">
        <v>61</v>
      </c>
      <c r="EP912" s="6"/>
    </row>
    <row r="913" spans="14:146" x14ac:dyDescent="0.25">
      <c r="N913" s="22">
        <v>13.049999999999999</v>
      </c>
      <c r="O913" s="22">
        <v>88</v>
      </c>
      <c r="Q913" s="6"/>
      <c r="AF913" s="22">
        <v>13.41</v>
      </c>
      <c r="AG913" s="22">
        <v>87</v>
      </c>
      <c r="AI913" s="6"/>
      <c r="AX913" s="22">
        <v>15.06</v>
      </c>
      <c r="AY913" s="22">
        <v>83</v>
      </c>
      <c r="BA913" s="6"/>
      <c r="BS913" s="22">
        <v>18</v>
      </c>
      <c r="BT913" s="22">
        <v>76</v>
      </c>
      <c r="BV913" s="6"/>
      <c r="CK913" s="22">
        <v>23.1</v>
      </c>
      <c r="CL913" s="22">
        <v>69</v>
      </c>
      <c r="CN913" s="6"/>
      <c r="DC913" s="22">
        <v>26.1</v>
      </c>
      <c r="DD913" s="22">
        <v>69</v>
      </c>
      <c r="DF913" s="6"/>
      <c r="DU913" s="22">
        <v>30.14</v>
      </c>
      <c r="DV913" s="22">
        <v>66</v>
      </c>
      <c r="DX913" s="6"/>
      <c r="EM913" s="22">
        <v>36.090000000000003</v>
      </c>
      <c r="EN913" s="22">
        <v>61</v>
      </c>
      <c r="EP913" s="6"/>
    </row>
    <row r="914" spans="14:146" x14ac:dyDescent="0.25">
      <c r="N914" s="22">
        <v>13.04</v>
      </c>
      <c r="O914" s="22">
        <v>88</v>
      </c>
      <c r="Q914" s="6"/>
      <c r="AF914" s="22">
        <v>13.4</v>
      </c>
      <c r="AG914" s="22">
        <v>87</v>
      </c>
      <c r="AI914" s="6"/>
      <c r="AX914" s="22">
        <v>15.05</v>
      </c>
      <c r="AY914" s="22">
        <v>83</v>
      </c>
      <c r="BA914" s="6"/>
      <c r="BS914" s="22">
        <v>17.59</v>
      </c>
      <c r="BT914" s="22">
        <v>76</v>
      </c>
      <c r="BV914" s="6"/>
      <c r="CK914" s="22">
        <v>23.09</v>
      </c>
      <c r="CL914" s="22">
        <v>70</v>
      </c>
      <c r="CN914" s="6"/>
      <c r="DC914" s="22">
        <v>26.09</v>
      </c>
      <c r="DD914" s="22">
        <v>69</v>
      </c>
      <c r="DF914" s="6"/>
      <c r="DU914" s="22">
        <v>30.13</v>
      </c>
      <c r="DV914" s="22">
        <v>66</v>
      </c>
      <c r="DX914" s="6"/>
      <c r="EM914" s="22">
        <v>36.080000000000005</v>
      </c>
      <c r="EN914" s="22">
        <v>61</v>
      </c>
      <c r="EP914" s="6"/>
    </row>
    <row r="915" spans="14:146" x14ac:dyDescent="0.25">
      <c r="N915" s="22">
        <v>13.03</v>
      </c>
      <c r="O915" s="22">
        <v>88</v>
      </c>
      <c r="Q915" s="6"/>
      <c r="AF915" s="22">
        <v>13.39</v>
      </c>
      <c r="AG915" s="22">
        <v>87</v>
      </c>
      <c r="AI915" s="6"/>
      <c r="AX915" s="22">
        <v>15.040000000000001</v>
      </c>
      <c r="AY915" s="22">
        <v>83</v>
      </c>
      <c r="BA915" s="6"/>
      <c r="BS915" s="22">
        <v>17.579999999999998</v>
      </c>
      <c r="BT915" s="22">
        <v>77</v>
      </c>
      <c r="BV915" s="6"/>
      <c r="CK915" s="22">
        <v>23.08</v>
      </c>
      <c r="CL915" s="22">
        <v>70</v>
      </c>
      <c r="CN915" s="6"/>
      <c r="DC915" s="22">
        <v>26.08</v>
      </c>
      <c r="DD915" s="22">
        <v>69</v>
      </c>
      <c r="DF915" s="6"/>
      <c r="DU915" s="22">
        <v>30.12</v>
      </c>
      <c r="DV915" s="22">
        <v>66</v>
      </c>
      <c r="DX915" s="6"/>
      <c r="EM915" s="22">
        <v>36.07</v>
      </c>
      <c r="EN915" s="22">
        <v>61</v>
      </c>
      <c r="EP915" s="6"/>
    </row>
    <row r="916" spans="14:146" x14ac:dyDescent="0.25">
      <c r="N916" s="22">
        <v>13.02</v>
      </c>
      <c r="O916" s="22">
        <v>88</v>
      </c>
      <c r="Q916" s="6"/>
      <c r="AF916" s="22">
        <v>13.379999999999999</v>
      </c>
      <c r="AG916" s="22">
        <v>87</v>
      </c>
      <c r="AI916" s="6"/>
      <c r="AX916" s="22">
        <v>15.03</v>
      </c>
      <c r="AY916" s="22">
        <v>83</v>
      </c>
      <c r="BA916" s="6"/>
      <c r="BS916" s="22">
        <v>17.57</v>
      </c>
      <c r="BT916" s="22">
        <v>77</v>
      </c>
      <c r="BV916" s="6"/>
      <c r="CK916" s="22">
        <v>23.07</v>
      </c>
      <c r="CL916" s="22">
        <v>70</v>
      </c>
      <c r="CN916" s="6"/>
      <c r="DC916" s="22">
        <v>26.07</v>
      </c>
      <c r="DD916" s="22">
        <v>69</v>
      </c>
      <c r="DF916" s="6"/>
      <c r="DU916" s="22">
        <v>30.11</v>
      </c>
      <c r="DV916" s="22">
        <v>66</v>
      </c>
      <c r="DX916" s="6"/>
      <c r="EM916" s="22">
        <v>36.06</v>
      </c>
      <c r="EN916" s="22">
        <v>61</v>
      </c>
      <c r="EP916" s="6"/>
    </row>
    <row r="917" spans="14:146" x14ac:dyDescent="0.25">
      <c r="N917" s="22">
        <v>13.01</v>
      </c>
      <c r="O917" s="22">
        <v>88</v>
      </c>
      <c r="Q917" s="6"/>
      <c r="AF917" s="22">
        <v>13.37</v>
      </c>
      <c r="AG917" s="22">
        <v>87</v>
      </c>
      <c r="AI917" s="6"/>
      <c r="AX917" s="22">
        <v>15.02</v>
      </c>
      <c r="AY917" s="22">
        <v>83</v>
      </c>
      <c r="BA917" s="6"/>
      <c r="BS917" s="22">
        <v>17.559999999999999</v>
      </c>
      <c r="BT917" s="22">
        <v>77</v>
      </c>
      <c r="BV917" s="6"/>
      <c r="CK917" s="22">
        <v>23.06</v>
      </c>
      <c r="CL917" s="22">
        <v>70</v>
      </c>
      <c r="CN917" s="6"/>
      <c r="DC917" s="22">
        <v>26.06</v>
      </c>
      <c r="DD917" s="22">
        <v>69</v>
      </c>
      <c r="DF917" s="6"/>
      <c r="DU917" s="22">
        <v>30.1</v>
      </c>
      <c r="DV917" s="22">
        <v>66</v>
      </c>
      <c r="DX917" s="6"/>
      <c r="EM917" s="22">
        <v>36.050000000000004</v>
      </c>
      <c r="EN917" s="22">
        <v>61</v>
      </c>
      <c r="EP917" s="6"/>
    </row>
    <row r="918" spans="14:146" x14ac:dyDescent="0.25">
      <c r="N918" s="22">
        <v>13</v>
      </c>
      <c r="O918" s="22">
        <v>89</v>
      </c>
      <c r="Q918" s="6"/>
      <c r="AF918" s="22">
        <v>13.36</v>
      </c>
      <c r="AG918" s="22">
        <v>87</v>
      </c>
      <c r="AI918" s="6"/>
      <c r="AX918" s="22">
        <v>15.01</v>
      </c>
      <c r="AY918" s="22">
        <v>83</v>
      </c>
      <c r="BA918" s="6"/>
      <c r="BS918" s="22">
        <v>17.55</v>
      </c>
      <c r="BT918" s="22">
        <v>77</v>
      </c>
      <c r="BV918" s="6"/>
      <c r="CK918" s="22">
        <v>23.05</v>
      </c>
      <c r="CL918" s="22">
        <v>70</v>
      </c>
      <c r="CN918" s="6"/>
      <c r="DC918" s="22">
        <v>26.05</v>
      </c>
      <c r="DD918" s="22">
        <v>69</v>
      </c>
      <c r="DF918" s="6"/>
      <c r="DU918" s="22">
        <v>30.09</v>
      </c>
      <c r="DV918" s="22">
        <v>66</v>
      </c>
      <c r="DX918" s="6"/>
      <c r="EM918" s="22">
        <v>36.040000000000006</v>
      </c>
      <c r="EN918" s="22">
        <v>61</v>
      </c>
      <c r="EP918" s="6"/>
    </row>
    <row r="919" spans="14:146" x14ac:dyDescent="0.25">
      <c r="N919" s="22">
        <v>12.59</v>
      </c>
      <c r="O919" s="22">
        <v>89</v>
      </c>
      <c r="Q919" s="6"/>
      <c r="AF919" s="22">
        <v>13.35</v>
      </c>
      <c r="AG919" s="22">
        <v>87</v>
      </c>
      <c r="AI919" s="6"/>
      <c r="AX919" s="22">
        <v>15</v>
      </c>
      <c r="AY919" s="22">
        <v>83</v>
      </c>
      <c r="BA919" s="6"/>
      <c r="BS919" s="22">
        <v>17.54</v>
      </c>
      <c r="BT919" s="22">
        <v>77</v>
      </c>
      <c r="BV919" s="6"/>
      <c r="CK919" s="22">
        <v>23.04</v>
      </c>
      <c r="CL919" s="22">
        <v>70</v>
      </c>
      <c r="CN919" s="6"/>
      <c r="DC919" s="22">
        <v>26.04</v>
      </c>
      <c r="DD919" s="22">
        <v>69</v>
      </c>
      <c r="DF919" s="6"/>
      <c r="DU919" s="22">
        <v>30.08</v>
      </c>
      <c r="DV919" s="22">
        <v>66</v>
      </c>
      <c r="DX919" s="6"/>
      <c r="EM919" s="22">
        <v>36.03</v>
      </c>
      <c r="EN919" s="22">
        <v>61</v>
      </c>
      <c r="EP919" s="6"/>
    </row>
    <row r="920" spans="14:146" x14ac:dyDescent="0.25">
      <c r="N920" s="22">
        <v>12.58</v>
      </c>
      <c r="O920" s="22">
        <v>89</v>
      </c>
      <c r="Q920" s="6"/>
      <c r="AF920" s="22">
        <v>13.34</v>
      </c>
      <c r="AG920" s="22">
        <v>87</v>
      </c>
      <c r="AI920" s="6"/>
      <c r="AX920" s="22">
        <v>14.59</v>
      </c>
      <c r="AY920" s="22">
        <v>83</v>
      </c>
      <c r="BA920" s="6"/>
      <c r="BS920" s="22">
        <v>17.53</v>
      </c>
      <c r="BT920" s="22">
        <v>77</v>
      </c>
      <c r="BV920" s="6"/>
      <c r="CK920" s="22">
        <v>23.03</v>
      </c>
      <c r="CL920" s="22">
        <v>70</v>
      </c>
      <c r="CN920" s="6"/>
      <c r="DC920" s="22">
        <v>26.03</v>
      </c>
      <c r="DD920" s="22">
        <v>69</v>
      </c>
      <c r="DF920" s="6"/>
      <c r="DU920" s="22">
        <v>30.07</v>
      </c>
      <c r="DV920" s="22">
        <v>66</v>
      </c>
      <c r="DX920" s="6"/>
      <c r="EM920" s="22">
        <v>36.020000000000003</v>
      </c>
      <c r="EN920" s="22">
        <v>61</v>
      </c>
      <c r="EP920" s="6"/>
    </row>
    <row r="921" spans="14:146" x14ac:dyDescent="0.25">
      <c r="N921" s="22">
        <v>12.57</v>
      </c>
      <c r="O921" s="22">
        <v>89</v>
      </c>
      <c r="Q921" s="6"/>
      <c r="AF921" s="22">
        <v>13.33</v>
      </c>
      <c r="AG921" s="22">
        <v>87</v>
      </c>
      <c r="AI921" s="6"/>
      <c r="AX921" s="22">
        <v>14.58</v>
      </c>
      <c r="AY921" s="22">
        <v>83</v>
      </c>
      <c r="BA921" s="6"/>
      <c r="BS921" s="22">
        <v>17.52</v>
      </c>
      <c r="BT921" s="22">
        <v>77</v>
      </c>
      <c r="BV921" s="6"/>
      <c r="CK921" s="22">
        <v>23.02</v>
      </c>
      <c r="CL921" s="22">
        <v>70</v>
      </c>
      <c r="CN921" s="6"/>
      <c r="DC921" s="22">
        <v>26.02</v>
      </c>
      <c r="DD921" s="22">
        <v>69</v>
      </c>
      <c r="DF921" s="6"/>
      <c r="DU921" s="22">
        <v>30.06</v>
      </c>
      <c r="DV921" s="22">
        <v>66</v>
      </c>
      <c r="DX921" s="6"/>
      <c r="EM921" s="22">
        <v>36.010000000000005</v>
      </c>
      <c r="EN921" s="22">
        <v>61</v>
      </c>
      <c r="EP921" s="6"/>
    </row>
    <row r="922" spans="14:146" x14ac:dyDescent="0.25">
      <c r="N922" s="22">
        <v>12.56</v>
      </c>
      <c r="O922" s="22">
        <v>89</v>
      </c>
      <c r="Q922" s="6"/>
      <c r="AF922" s="22">
        <v>13.32</v>
      </c>
      <c r="AG922" s="22">
        <v>87</v>
      </c>
      <c r="AI922" s="6"/>
      <c r="AX922" s="22">
        <v>14.57</v>
      </c>
      <c r="AY922" s="22">
        <v>84</v>
      </c>
      <c r="BA922" s="6"/>
      <c r="BS922" s="22">
        <v>17.510000000000002</v>
      </c>
      <c r="BT922" s="22">
        <v>77</v>
      </c>
      <c r="BV922" s="6"/>
      <c r="CK922" s="22">
        <v>23.01</v>
      </c>
      <c r="CL922" s="22">
        <v>70</v>
      </c>
      <c r="CN922" s="6"/>
      <c r="DC922" s="22">
        <v>26.01</v>
      </c>
      <c r="DD922" s="22">
        <v>69</v>
      </c>
      <c r="DF922" s="6"/>
      <c r="DU922" s="22">
        <v>30.05</v>
      </c>
      <c r="DV922" s="22">
        <v>66</v>
      </c>
      <c r="DX922" s="6"/>
      <c r="EM922" s="22">
        <v>36</v>
      </c>
      <c r="EN922" s="22">
        <v>61</v>
      </c>
      <c r="EP922" s="6"/>
    </row>
    <row r="923" spans="14:146" x14ac:dyDescent="0.25">
      <c r="N923" s="22">
        <v>12.55</v>
      </c>
      <c r="O923" s="22">
        <v>89</v>
      </c>
      <c r="Q923" s="6"/>
      <c r="AF923" s="22">
        <v>13.31</v>
      </c>
      <c r="AG923" s="22">
        <v>87</v>
      </c>
      <c r="AI923" s="6"/>
      <c r="AX923" s="22">
        <v>14.56</v>
      </c>
      <c r="AY923" s="22">
        <v>84</v>
      </c>
      <c r="BA923" s="6"/>
      <c r="BS923" s="22">
        <v>17.5</v>
      </c>
      <c r="BT923" s="22">
        <v>77</v>
      </c>
      <c r="BV923" s="6"/>
      <c r="CK923" s="22">
        <v>23</v>
      </c>
      <c r="CL923" s="22">
        <v>70</v>
      </c>
      <c r="CN923" s="6"/>
      <c r="DC923" s="22">
        <v>26</v>
      </c>
      <c r="DD923" s="22">
        <v>69</v>
      </c>
      <c r="DF923" s="6"/>
      <c r="DU923" s="22">
        <v>30.04</v>
      </c>
      <c r="DV923" s="22">
        <v>66</v>
      </c>
      <c r="DX923" s="6"/>
      <c r="EM923" s="22">
        <v>35.590000000000003</v>
      </c>
      <c r="EN923" s="22">
        <v>61</v>
      </c>
      <c r="EP923" s="6"/>
    </row>
    <row r="924" spans="14:146" x14ac:dyDescent="0.25">
      <c r="N924" s="22">
        <v>12.54</v>
      </c>
      <c r="O924" s="22">
        <v>89</v>
      </c>
      <c r="Q924" s="6"/>
      <c r="AF924" s="22">
        <v>13.3</v>
      </c>
      <c r="AG924" s="22">
        <v>88</v>
      </c>
      <c r="AI924" s="6"/>
      <c r="AX924" s="22">
        <v>14.55</v>
      </c>
      <c r="AY924" s="22">
        <v>84</v>
      </c>
      <c r="BA924" s="6"/>
      <c r="BS924" s="22">
        <v>17.489999999999998</v>
      </c>
      <c r="BT924" s="22">
        <v>77</v>
      </c>
      <c r="BV924" s="6"/>
      <c r="CK924" s="22">
        <v>22.59</v>
      </c>
      <c r="CL924" s="22">
        <v>70</v>
      </c>
      <c r="CN924" s="6"/>
      <c r="DC924" s="22">
        <v>25.59</v>
      </c>
      <c r="DD924" s="22">
        <v>69</v>
      </c>
      <c r="DF924" s="6"/>
      <c r="DU924" s="22">
        <v>30.03</v>
      </c>
      <c r="DV924" s="22">
        <v>66</v>
      </c>
      <c r="DX924" s="6"/>
      <c r="EM924" s="22">
        <v>35.580000000000005</v>
      </c>
      <c r="EN924" s="22">
        <v>61</v>
      </c>
      <c r="EP924" s="6"/>
    </row>
    <row r="925" spans="14:146" x14ac:dyDescent="0.25">
      <c r="N925" s="22">
        <v>12.53</v>
      </c>
      <c r="O925" s="22">
        <v>89</v>
      </c>
      <c r="Q925" s="6"/>
      <c r="AF925" s="22">
        <v>13.29</v>
      </c>
      <c r="AG925" s="22">
        <v>88</v>
      </c>
      <c r="AI925" s="6"/>
      <c r="AX925" s="22">
        <v>14.54</v>
      </c>
      <c r="AY925" s="22">
        <v>84</v>
      </c>
      <c r="BA925" s="6"/>
      <c r="BS925" s="22">
        <v>17.48</v>
      </c>
      <c r="BT925" s="22">
        <v>77</v>
      </c>
      <c r="BV925" s="6"/>
      <c r="CK925" s="22">
        <v>22.58</v>
      </c>
      <c r="CL925" s="22">
        <v>70</v>
      </c>
      <c r="CN925" s="6"/>
      <c r="DC925" s="22">
        <v>25.58</v>
      </c>
      <c r="DD925" s="22">
        <v>69</v>
      </c>
      <c r="DF925" s="6"/>
      <c r="DU925" s="22">
        <v>30.02</v>
      </c>
      <c r="DV925" s="22">
        <v>66</v>
      </c>
      <c r="DX925" s="6"/>
      <c r="EM925" s="22">
        <v>35.57</v>
      </c>
      <c r="EN925" s="22">
        <v>61</v>
      </c>
      <c r="EP925" s="6"/>
    </row>
    <row r="926" spans="14:146" x14ac:dyDescent="0.25">
      <c r="N926" s="22">
        <v>12.52</v>
      </c>
      <c r="O926" s="22">
        <v>89</v>
      </c>
      <c r="Q926" s="6"/>
      <c r="AF926" s="22">
        <v>13.28</v>
      </c>
      <c r="AG926" s="22">
        <v>88</v>
      </c>
      <c r="AI926" s="6"/>
      <c r="AX926" s="22">
        <v>14.53</v>
      </c>
      <c r="AY926" s="22">
        <v>84</v>
      </c>
      <c r="BA926" s="6"/>
      <c r="BS926" s="22">
        <v>17.47</v>
      </c>
      <c r="BT926" s="22">
        <v>77</v>
      </c>
      <c r="BV926" s="6"/>
      <c r="CK926" s="22">
        <v>22.57</v>
      </c>
      <c r="CL926" s="22">
        <v>70</v>
      </c>
      <c r="CN926" s="6"/>
      <c r="DC926" s="22">
        <v>25.57</v>
      </c>
      <c r="DD926" s="22">
        <v>69</v>
      </c>
      <c r="DF926" s="6"/>
      <c r="DU926" s="22">
        <v>30.01</v>
      </c>
      <c r="DV926" s="22">
        <v>66</v>
      </c>
      <c r="DX926" s="6"/>
      <c r="EM926" s="22">
        <v>35.56</v>
      </c>
      <c r="EN926" s="22">
        <v>61</v>
      </c>
      <c r="EP926" s="6"/>
    </row>
    <row r="927" spans="14:146" x14ac:dyDescent="0.25">
      <c r="N927" s="22">
        <v>12.51</v>
      </c>
      <c r="O927" s="22">
        <v>89</v>
      </c>
      <c r="Q927" s="6"/>
      <c r="AF927" s="22">
        <v>13.27</v>
      </c>
      <c r="AG927" s="22">
        <v>88</v>
      </c>
      <c r="AI927" s="6"/>
      <c r="AX927" s="22">
        <v>14.52</v>
      </c>
      <c r="AY927" s="22">
        <v>84</v>
      </c>
      <c r="BA927" s="6"/>
      <c r="BS927" s="22">
        <v>17.46</v>
      </c>
      <c r="BT927" s="22">
        <v>77</v>
      </c>
      <c r="BV927" s="6"/>
      <c r="CK927" s="22">
        <v>22.56</v>
      </c>
      <c r="CL927" s="22">
        <v>70</v>
      </c>
      <c r="CN927" s="6"/>
      <c r="DC927" s="22">
        <v>25.56</v>
      </c>
      <c r="DD927" s="22">
        <v>69</v>
      </c>
      <c r="DF927" s="6"/>
      <c r="DU927" s="58">
        <v>30</v>
      </c>
      <c r="DV927" s="22">
        <v>66</v>
      </c>
      <c r="DX927" s="6"/>
      <c r="EM927" s="22">
        <v>35.550000000000004</v>
      </c>
      <c r="EN927" s="22">
        <v>61</v>
      </c>
      <c r="EP927" s="6"/>
    </row>
    <row r="928" spans="14:146" x14ac:dyDescent="0.25">
      <c r="N928" s="22">
        <v>12.5</v>
      </c>
      <c r="O928" s="22">
        <v>89</v>
      </c>
      <c r="Q928" s="6"/>
      <c r="AF928" s="22">
        <v>13.26</v>
      </c>
      <c r="AG928" s="22">
        <v>88</v>
      </c>
      <c r="AI928" s="6"/>
      <c r="AX928" s="22">
        <v>14.51</v>
      </c>
      <c r="AY928" s="22">
        <v>84</v>
      </c>
      <c r="BA928" s="6"/>
      <c r="BS928" s="22">
        <v>17.45</v>
      </c>
      <c r="BT928" s="22">
        <v>77</v>
      </c>
      <c r="BV928" s="6"/>
      <c r="CK928" s="22">
        <v>22.55</v>
      </c>
      <c r="CL928" s="22">
        <v>70</v>
      </c>
      <c r="CN928" s="6"/>
      <c r="DC928" s="22">
        <v>25.55</v>
      </c>
      <c r="DD928" s="22">
        <v>69</v>
      </c>
      <c r="DF928" s="6"/>
      <c r="DU928" s="59">
        <v>29.59</v>
      </c>
      <c r="DV928" s="22">
        <v>66</v>
      </c>
      <c r="DX928" s="6"/>
      <c r="EM928" s="22">
        <v>35.540000000000006</v>
      </c>
      <c r="EN928" s="22">
        <v>61</v>
      </c>
      <c r="EP928" s="6"/>
    </row>
    <row r="929" spans="14:146" x14ac:dyDescent="0.25">
      <c r="N929" s="22">
        <v>12.49</v>
      </c>
      <c r="O929" s="22">
        <v>89</v>
      </c>
      <c r="Q929" s="6"/>
      <c r="AF929" s="22">
        <v>13.25</v>
      </c>
      <c r="AG929" s="22">
        <v>88</v>
      </c>
      <c r="AI929" s="6"/>
      <c r="AX929" s="22">
        <v>14.5</v>
      </c>
      <c r="AY929" s="22">
        <v>84</v>
      </c>
      <c r="BA929" s="6"/>
      <c r="BS929" s="22">
        <v>17.440000000000001</v>
      </c>
      <c r="BT929" s="22">
        <v>77</v>
      </c>
      <c r="BV929" s="6"/>
      <c r="CK929" s="22">
        <v>22.54</v>
      </c>
      <c r="CL929" s="22">
        <v>70</v>
      </c>
      <c r="CN929" s="6"/>
      <c r="DC929" s="22">
        <v>25.54</v>
      </c>
      <c r="DD929" s="22">
        <v>69</v>
      </c>
      <c r="DF929" s="6"/>
      <c r="DU929" s="58">
        <v>29.58</v>
      </c>
      <c r="DV929" s="22">
        <v>66</v>
      </c>
      <c r="DX929" s="6"/>
      <c r="EM929" s="22">
        <v>35.53</v>
      </c>
      <c r="EN929" s="22">
        <v>61</v>
      </c>
      <c r="EP929" s="6"/>
    </row>
    <row r="930" spans="14:146" x14ac:dyDescent="0.25">
      <c r="N930" s="22">
        <v>12.48</v>
      </c>
      <c r="O930" s="22">
        <v>89</v>
      </c>
      <c r="Q930" s="6"/>
      <c r="AF930" s="22">
        <v>13.24</v>
      </c>
      <c r="AG930" s="22">
        <v>88</v>
      </c>
      <c r="AI930" s="6"/>
      <c r="AX930" s="22">
        <v>14.49</v>
      </c>
      <c r="AY930" s="22">
        <v>84</v>
      </c>
      <c r="BA930" s="6"/>
      <c r="BS930" s="22">
        <v>17.43</v>
      </c>
      <c r="BT930" s="22">
        <v>77</v>
      </c>
      <c r="BV930" s="6"/>
      <c r="CK930" s="22">
        <v>22.53</v>
      </c>
      <c r="CL930" s="22">
        <v>70</v>
      </c>
      <c r="CN930" s="6"/>
      <c r="DC930" s="22">
        <v>25.53</v>
      </c>
      <c r="DD930" s="22">
        <v>69</v>
      </c>
      <c r="DF930" s="6"/>
      <c r="DU930" s="59">
        <v>29.57</v>
      </c>
      <c r="DV930" s="22">
        <v>66</v>
      </c>
      <c r="DX930" s="6"/>
      <c r="EM930" s="22">
        <v>35.520000000000003</v>
      </c>
      <c r="EN930" s="22">
        <v>61</v>
      </c>
      <c r="EP930" s="6"/>
    </row>
    <row r="931" spans="14:146" x14ac:dyDescent="0.25">
      <c r="N931" s="22">
        <v>12.47</v>
      </c>
      <c r="O931" s="22">
        <v>89</v>
      </c>
      <c r="Q931" s="6"/>
      <c r="AF931" s="22">
        <v>13.229999999999999</v>
      </c>
      <c r="AG931" s="22">
        <v>88</v>
      </c>
      <c r="AI931" s="6"/>
      <c r="AX931" s="22">
        <v>14.48</v>
      </c>
      <c r="AY931" s="22">
        <v>84</v>
      </c>
      <c r="BA931" s="6"/>
      <c r="BS931" s="22">
        <v>17.419999999999998</v>
      </c>
      <c r="BT931" s="22">
        <v>77</v>
      </c>
      <c r="BV931" s="6"/>
      <c r="CK931" s="22">
        <v>22.52</v>
      </c>
      <c r="CL931" s="22">
        <v>70</v>
      </c>
      <c r="CN931" s="6"/>
      <c r="DC931" s="22">
        <v>25.52</v>
      </c>
      <c r="DD931" s="22">
        <v>69</v>
      </c>
      <c r="DF931" s="6"/>
      <c r="DU931" s="58">
        <v>29.56</v>
      </c>
      <c r="DV931" s="22">
        <v>66</v>
      </c>
      <c r="DX931" s="6"/>
      <c r="EM931" s="22">
        <v>35.510000000000005</v>
      </c>
      <c r="EN931" s="22">
        <v>61</v>
      </c>
      <c r="EP931" s="6"/>
    </row>
    <row r="932" spans="14:146" x14ac:dyDescent="0.25">
      <c r="N932" s="22">
        <v>12.46</v>
      </c>
      <c r="O932" s="22">
        <v>90</v>
      </c>
      <c r="Q932" s="6"/>
      <c r="AF932" s="22">
        <v>13.219999999999999</v>
      </c>
      <c r="AG932" s="22">
        <v>88</v>
      </c>
      <c r="AI932" s="6"/>
      <c r="AX932" s="22">
        <v>14.47</v>
      </c>
      <c r="AY932" s="22">
        <v>84</v>
      </c>
      <c r="BA932" s="6"/>
      <c r="BS932" s="22">
        <v>17.41</v>
      </c>
      <c r="BT932" s="22">
        <v>77</v>
      </c>
      <c r="BV932" s="6"/>
      <c r="CK932" s="22">
        <v>22.51</v>
      </c>
      <c r="CL932" s="22">
        <v>70</v>
      </c>
      <c r="CN932" s="6"/>
      <c r="DC932" s="22">
        <v>25.51</v>
      </c>
      <c r="DD932" s="22">
        <v>69</v>
      </c>
      <c r="DF932" s="6"/>
      <c r="DU932" s="59">
        <v>29.55</v>
      </c>
      <c r="DV932" s="22">
        <v>66</v>
      </c>
      <c r="DX932" s="6"/>
      <c r="EM932" s="22">
        <v>35.5</v>
      </c>
      <c r="EN932" s="22">
        <v>61</v>
      </c>
      <c r="EP932" s="6"/>
    </row>
    <row r="933" spans="14:146" x14ac:dyDescent="0.25">
      <c r="N933" s="22">
        <v>12.450000000000001</v>
      </c>
      <c r="O933" s="22">
        <v>90</v>
      </c>
      <c r="Q933" s="6"/>
      <c r="AF933" s="22">
        <v>13.209999999999999</v>
      </c>
      <c r="AG933" s="22">
        <v>88</v>
      </c>
      <c r="AI933" s="6"/>
      <c r="AX933" s="22">
        <v>14.459999999999999</v>
      </c>
      <c r="AY933" s="22">
        <v>84</v>
      </c>
      <c r="BA933" s="6"/>
      <c r="BS933" s="22">
        <v>17.399999999999999</v>
      </c>
      <c r="BT933" s="22">
        <v>77</v>
      </c>
      <c r="BV933" s="6"/>
      <c r="CK933" s="22">
        <v>22.5</v>
      </c>
      <c r="CL933" s="22">
        <v>70</v>
      </c>
      <c r="CN933" s="6"/>
      <c r="DC933" s="22">
        <v>25.5</v>
      </c>
      <c r="DD933" s="22">
        <v>69</v>
      </c>
      <c r="DF933" s="6"/>
      <c r="DU933" s="58">
        <v>29.54</v>
      </c>
      <c r="DV933" s="22">
        <v>66</v>
      </c>
      <c r="DX933" s="6"/>
      <c r="EM933" s="22">
        <v>35.49</v>
      </c>
      <c r="EN933" s="22">
        <v>61</v>
      </c>
      <c r="EP933" s="6"/>
    </row>
    <row r="934" spans="14:146" x14ac:dyDescent="0.25">
      <c r="N934" s="22">
        <v>12.44</v>
      </c>
      <c r="O934" s="22">
        <v>90</v>
      </c>
      <c r="Q934" s="6"/>
      <c r="AF934" s="22">
        <v>13.2</v>
      </c>
      <c r="AG934" s="22">
        <v>88</v>
      </c>
      <c r="AI934" s="6"/>
      <c r="AX934" s="22">
        <v>14.45</v>
      </c>
      <c r="AY934" s="22">
        <v>84</v>
      </c>
      <c r="BA934" s="6"/>
      <c r="BS934" s="22">
        <v>17.39</v>
      </c>
      <c r="BT934" s="22">
        <v>77</v>
      </c>
      <c r="BV934" s="6"/>
      <c r="CK934" s="22">
        <v>22.49</v>
      </c>
      <c r="CL934" s="22">
        <v>70</v>
      </c>
      <c r="CN934" s="6"/>
      <c r="DC934" s="22">
        <v>25.49</v>
      </c>
      <c r="DD934" s="22">
        <v>69</v>
      </c>
      <c r="DF934" s="6"/>
      <c r="DU934" s="59">
        <v>29.53</v>
      </c>
      <c r="DV934" s="22">
        <v>66</v>
      </c>
      <c r="DX934" s="6"/>
      <c r="EM934" s="22">
        <v>35.480000000000004</v>
      </c>
      <c r="EN934" s="22">
        <v>61</v>
      </c>
      <c r="EP934" s="6"/>
    </row>
    <row r="935" spans="14:146" x14ac:dyDescent="0.25">
      <c r="N935" s="22">
        <v>12.43</v>
      </c>
      <c r="O935" s="22">
        <v>90</v>
      </c>
      <c r="Q935" s="6"/>
      <c r="AF935" s="22">
        <v>13.19</v>
      </c>
      <c r="AG935" s="22">
        <v>88</v>
      </c>
      <c r="AI935" s="6"/>
      <c r="AX935" s="22">
        <v>14.44</v>
      </c>
      <c r="AY935" s="22">
        <v>84</v>
      </c>
      <c r="BA935" s="6"/>
      <c r="BS935" s="22">
        <v>17.38</v>
      </c>
      <c r="BT935" s="22">
        <v>78</v>
      </c>
      <c r="BV935" s="6"/>
      <c r="CK935" s="22">
        <v>22.48</v>
      </c>
      <c r="CL935" s="22">
        <v>70</v>
      </c>
      <c r="CN935" s="6"/>
      <c r="DC935" s="22">
        <v>25.48</v>
      </c>
      <c r="DD935" s="22">
        <v>69</v>
      </c>
      <c r="DF935" s="6"/>
      <c r="DU935" s="58">
        <v>29.52</v>
      </c>
      <c r="DV935" s="22">
        <v>66</v>
      </c>
      <c r="DX935" s="6"/>
      <c r="EM935" s="22">
        <v>35.470000000000006</v>
      </c>
      <c r="EN935" s="22">
        <v>61</v>
      </c>
      <c r="EP935" s="6"/>
    </row>
    <row r="936" spans="14:146" x14ac:dyDescent="0.25">
      <c r="N936" s="22">
        <v>12.42</v>
      </c>
      <c r="O936" s="22">
        <v>90</v>
      </c>
      <c r="Q936" s="6"/>
      <c r="AF936" s="22">
        <v>13.18</v>
      </c>
      <c r="AG936" s="22">
        <v>88</v>
      </c>
      <c r="AI936" s="6"/>
      <c r="AX936" s="22">
        <v>14.43</v>
      </c>
      <c r="AY936" s="22">
        <v>84</v>
      </c>
      <c r="BA936" s="6"/>
      <c r="BS936" s="22">
        <v>17.37</v>
      </c>
      <c r="BT936" s="22">
        <v>78</v>
      </c>
      <c r="BV936" s="6"/>
      <c r="CK936" s="22">
        <v>22.47</v>
      </c>
      <c r="CL936" s="22">
        <v>70</v>
      </c>
      <c r="CN936" s="6"/>
      <c r="DC936" s="22">
        <v>25.47</v>
      </c>
      <c r="DD936" s="22">
        <v>69</v>
      </c>
      <c r="DF936" s="6"/>
      <c r="DU936" s="59">
        <v>29.51</v>
      </c>
      <c r="DV936" s="22">
        <v>66</v>
      </c>
      <c r="DX936" s="6"/>
      <c r="EM936" s="22">
        <v>35.46</v>
      </c>
      <c r="EN936" s="22">
        <v>61</v>
      </c>
      <c r="EP936" s="6"/>
    </row>
    <row r="937" spans="14:146" x14ac:dyDescent="0.25">
      <c r="N937" s="22">
        <v>12.41</v>
      </c>
      <c r="O937" s="22">
        <v>90</v>
      </c>
      <c r="Q937" s="6"/>
      <c r="AF937" s="22">
        <v>13.17</v>
      </c>
      <c r="AG937" s="22">
        <v>88</v>
      </c>
      <c r="AI937" s="6"/>
      <c r="AX937" s="22">
        <v>14.42</v>
      </c>
      <c r="AY937" s="22">
        <v>84</v>
      </c>
      <c r="BA937" s="6"/>
      <c r="BS937" s="22">
        <v>17.36</v>
      </c>
      <c r="BT937" s="22">
        <v>78</v>
      </c>
      <c r="BV937" s="6"/>
      <c r="CK937" s="22">
        <v>22.46</v>
      </c>
      <c r="CL937" s="22">
        <v>70</v>
      </c>
      <c r="CN937" s="6"/>
      <c r="DC937" s="22">
        <v>25.46</v>
      </c>
      <c r="DD937" s="22">
        <v>69</v>
      </c>
      <c r="DF937" s="6"/>
      <c r="DU937" s="58">
        <v>29.5</v>
      </c>
      <c r="DV937" s="22">
        <v>66</v>
      </c>
      <c r="DX937" s="6"/>
      <c r="EM937" s="22">
        <v>35.450000000000003</v>
      </c>
      <c r="EN937" s="22">
        <v>61</v>
      </c>
      <c r="EP937" s="6"/>
    </row>
    <row r="938" spans="14:146" x14ac:dyDescent="0.25">
      <c r="N938" s="22">
        <v>12.4</v>
      </c>
      <c r="O938" s="22">
        <v>90</v>
      </c>
      <c r="Q938" s="6"/>
      <c r="AF938" s="22">
        <v>13.16</v>
      </c>
      <c r="AG938" s="22">
        <v>88</v>
      </c>
      <c r="AI938" s="6"/>
      <c r="AX938" s="22">
        <v>14.41</v>
      </c>
      <c r="AY938" s="22">
        <v>85</v>
      </c>
      <c r="BA938" s="6"/>
      <c r="BS938" s="22">
        <v>17.350000000000001</v>
      </c>
      <c r="BT938" s="22">
        <v>78</v>
      </c>
      <c r="BV938" s="6"/>
      <c r="CK938" s="22">
        <v>22.45</v>
      </c>
      <c r="CL938" s="22">
        <v>70</v>
      </c>
      <c r="CN938" s="6"/>
      <c r="DC938" s="22">
        <v>25.45</v>
      </c>
      <c r="DD938" s="22">
        <v>69</v>
      </c>
      <c r="DF938" s="6"/>
      <c r="DU938" s="59">
        <v>29.49</v>
      </c>
      <c r="DV938" s="22">
        <v>66</v>
      </c>
      <c r="DX938" s="6"/>
      <c r="EM938" s="22">
        <v>35.440000000000005</v>
      </c>
      <c r="EN938" s="22">
        <v>61</v>
      </c>
      <c r="EP938" s="6"/>
    </row>
    <row r="939" spans="14:146" x14ac:dyDescent="0.25">
      <c r="N939" s="22">
        <v>12.39</v>
      </c>
      <c r="O939" s="22">
        <v>90</v>
      </c>
      <c r="Q939" s="6"/>
      <c r="AF939" s="22">
        <v>13.149999999999999</v>
      </c>
      <c r="AG939" s="22">
        <v>89</v>
      </c>
      <c r="AI939" s="6"/>
      <c r="AX939" s="22">
        <v>14.4</v>
      </c>
      <c r="AY939" s="22">
        <v>85</v>
      </c>
      <c r="BA939" s="6"/>
      <c r="BS939" s="22">
        <v>17.34</v>
      </c>
      <c r="BT939" s="22">
        <v>78</v>
      </c>
      <c r="BV939" s="6"/>
      <c r="CK939" s="22">
        <v>22.44</v>
      </c>
      <c r="CL939" s="22">
        <v>70</v>
      </c>
      <c r="CN939" s="6"/>
      <c r="DC939" s="22">
        <v>25.44</v>
      </c>
      <c r="DD939" s="22">
        <v>69</v>
      </c>
      <c r="DF939" s="6"/>
      <c r="DU939" s="58">
        <v>29.48</v>
      </c>
      <c r="DV939" s="22">
        <v>66</v>
      </c>
      <c r="DX939" s="6"/>
      <c r="EM939" s="22">
        <v>35.430000000000007</v>
      </c>
      <c r="EN939" s="22">
        <v>61</v>
      </c>
      <c r="EP939" s="6"/>
    </row>
    <row r="940" spans="14:146" x14ac:dyDescent="0.25">
      <c r="N940" s="22">
        <v>12.38</v>
      </c>
      <c r="O940" s="22">
        <v>90</v>
      </c>
      <c r="Q940" s="6"/>
      <c r="AF940" s="22">
        <v>13.139999999999999</v>
      </c>
      <c r="AG940" s="22">
        <v>89</v>
      </c>
      <c r="AI940" s="6"/>
      <c r="AX940" s="22">
        <v>14.39</v>
      </c>
      <c r="AY940" s="22">
        <v>85</v>
      </c>
      <c r="BA940" s="6"/>
      <c r="BS940" s="22">
        <v>17.329999999999998</v>
      </c>
      <c r="BT940" s="22">
        <v>78</v>
      </c>
      <c r="BV940" s="6"/>
      <c r="CK940" s="22">
        <v>22.43</v>
      </c>
      <c r="CL940" s="22">
        <v>70</v>
      </c>
      <c r="CN940" s="6"/>
      <c r="DC940" s="22">
        <v>25.43</v>
      </c>
      <c r="DD940" s="22">
        <v>69</v>
      </c>
      <c r="DF940" s="6"/>
      <c r="DU940" s="59">
        <v>29.47</v>
      </c>
      <c r="DV940" s="22">
        <v>66</v>
      </c>
      <c r="DX940" s="6"/>
      <c r="EM940" s="22">
        <v>35.42</v>
      </c>
      <c r="EN940" s="22">
        <v>61</v>
      </c>
      <c r="EP940" s="6"/>
    </row>
    <row r="941" spans="14:146" x14ac:dyDescent="0.25">
      <c r="N941" s="22">
        <v>12.370000000000001</v>
      </c>
      <c r="O941" s="22">
        <v>90</v>
      </c>
      <c r="Q941" s="6"/>
      <c r="AF941" s="22">
        <v>13.13</v>
      </c>
      <c r="AG941" s="22">
        <v>89</v>
      </c>
      <c r="AI941" s="6"/>
      <c r="AX941" s="22">
        <v>14.379999999999999</v>
      </c>
      <c r="AY941" s="22">
        <v>85</v>
      </c>
      <c r="BA941" s="6"/>
      <c r="BS941" s="22">
        <v>17.32</v>
      </c>
      <c r="BT941" s="22">
        <v>78</v>
      </c>
      <c r="BV941" s="6"/>
      <c r="CK941" s="22">
        <v>22.419999999999998</v>
      </c>
      <c r="CL941" s="22">
        <v>71</v>
      </c>
      <c r="CN941" s="6"/>
      <c r="DC941" s="22">
        <v>25.419999999999998</v>
      </c>
      <c r="DD941" s="22">
        <v>69</v>
      </c>
      <c r="DF941" s="6"/>
      <c r="DU941" s="58">
        <v>29.46</v>
      </c>
      <c r="DV941" s="22">
        <v>66</v>
      </c>
      <c r="DX941" s="6"/>
      <c r="EM941" s="22">
        <v>35.410000000000004</v>
      </c>
      <c r="EN941" s="22">
        <v>61</v>
      </c>
      <c r="EP941" s="6"/>
    </row>
    <row r="942" spans="14:146" x14ac:dyDescent="0.25">
      <c r="N942" s="22">
        <v>12.36</v>
      </c>
      <c r="O942" s="22">
        <v>90</v>
      </c>
      <c r="Q942" s="6"/>
      <c r="AF942" s="22">
        <v>13.12</v>
      </c>
      <c r="AG942" s="22">
        <v>89</v>
      </c>
      <c r="AI942" s="6"/>
      <c r="AX942" s="22">
        <v>14.37</v>
      </c>
      <c r="AY942" s="22">
        <v>85</v>
      </c>
      <c r="BA942" s="6"/>
      <c r="BS942" s="22">
        <v>17.309999999999999</v>
      </c>
      <c r="BT942" s="22">
        <v>78</v>
      </c>
      <c r="BV942" s="6"/>
      <c r="CK942" s="22">
        <v>22.41</v>
      </c>
      <c r="CL942" s="22">
        <v>71</v>
      </c>
      <c r="CN942" s="6"/>
      <c r="DC942" s="22">
        <v>25.41</v>
      </c>
      <c r="DD942" s="22">
        <v>69</v>
      </c>
      <c r="DF942" s="6"/>
      <c r="DU942" s="59">
        <v>29.45</v>
      </c>
      <c r="DV942" s="22">
        <v>67</v>
      </c>
      <c r="DX942" s="6"/>
      <c r="EM942" s="22">
        <v>35.400000000000006</v>
      </c>
      <c r="EN942" s="22">
        <v>62</v>
      </c>
      <c r="EP942" s="6"/>
    </row>
    <row r="943" spans="14:146" x14ac:dyDescent="0.25">
      <c r="N943" s="22">
        <v>12.35</v>
      </c>
      <c r="O943" s="22">
        <v>90</v>
      </c>
      <c r="Q943" s="6"/>
      <c r="AF943" s="22">
        <v>13.11</v>
      </c>
      <c r="AG943" s="22">
        <v>89</v>
      </c>
      <c r="AI943" s="6"/>
      <c r="AX943" s="22">
        <v>14.36</v>
      </c>
      <c r="AY943" s="22">
        <v>85</v>
      </c>
      <c r="BA943" s="6"/>
      <c r="BS943" s="22">
        <v>17.3</v>
      </c>
      <c r="BT943" s="22">
        <v>78</v>
      </c>
      <c r="BV943" s="6"/>
      <c r="CK943" s="22">
        <v>22.4</v>
      </c>
      <c r="CL943" s="22">
        <v>71</v>
      </c>
      <c r="CN943" s="6"/>
      <c r="DC943" s="22">
        <v>25.4</v>
      </c>
      <c r="DD943" s="22">
        <v>70</v>
      </c>
      <c r="DF943" s="6"/>
      <c r="DU943" s="58">
        <v>29.44</v>
      </c>
      <c r="DV943" s="22">
        <v>67</v>
      </c>
      <c r="DX943" s="6"/>
      <c r="EM943" s="22">
        <v>35.39</v>
      </c>
      <c r="EN943" s="22">
        <v>62</v>
      </c>
      <c r="EP943" s="6"/>
    </row>
    <row r="944" spans="14:146" x14ac:dyDescent="0.25">
      <c r="N944" s="22">
        <v>12.34</v>
      </c>
      <c r="O944" s="22">
        <v>90</v>
      </c>
      <c r="Q944" s="6"/>
      <c r="AF944" s="22">
        <v>13.1</v>
      </c>
      <c r="AG944" s="22">
        <v>89</v>
      </c>
      <c r="AI944" s="6"/>
      <c r="AX944" s="22">
        <v>14.35</v>
      </c>
      <c r="AY944" s="22">
        <v>85</v>
      </c>
      <c r="BA944" s="6"/>
      <c r="BS944" s="22">
        <v>17.29</v>
      </c>
      <c r="BT944" s="22">
        <v>78</v>
      </c>
      <c r="BV944" s="6"/>
      <c r="CK944" s="22">
        <v>22.39</v>
      </c>
      <c r="CL944" s="22">
        <v>71</v>
      </c>
      <c r="CN944" s="6"/>
      <c r="DC944" s="22">
        <v>25.39</v>
      </c>
      <c r="DD944" s="22">
        <v>70</v>
      </c>
      <c r="DF944" s="6"/>
      <c r="DU944" s="59">
        <v>29.43</v>
      </c>
      <c r="DV944" s="22">
        <v>67</v>
      </c>
      <c r="DX944" s="6"/>
      <c r="EM944" s="22">
        <v>35.380000000000003</v>
      </c>
      <c r="EN944" s="22">
        <v>62</v>
      </c>
      <c r="EP944" s="6"/>
    </row>
    <row r="945" spans="14:146" x14ac:dyDescent="0.25">
      <c r="N945" s="22">
        <v>12.33</v>
      </c>
      <c r="O945" s="22">
        <v>90</v>
      </c>
      <c r="Q945" s="6"/>
      <c r="AF945" s="22">
        <v>13.09</v>
      </c>
      <c r="AG945" s="22">
        <v>89</v>
      </c>
      <c r="AI945" s="6"/>
      <c r="AX945" s="22">
        <v>14.34</v>
      </c>
      <c r="AY945" s="22">
        <v>85</v>
      </c>
      <c r="BA945" s="6"/>
      <c r="BS945" s="22">
        <v>17.28</v>
      </c>
      <c r="BT945" s="22">
        <v>78</v>
      </c>
      <c r="BV945" s="6"/>
      <c r="CK945" s="22">
        <v>22.38</v>
      </c>
      <c r="CL945" s="22">
        <v>71</v>
      </c>
      <c r="CN945" s="6"/>
      <c r="DC945" s="22">
        <v>25.38</v>
      </c>
      <c r="DD945" s="22">
        <v>70</v>
      </c>
      <c r="DF945" s="6"/>
      <c r="DU945" s="58">
        <v>29.419999999999998</v>
      </c>
      <c r="DV945" s="22">
        <v>67</v>
      </c>
      <c r="DX945" s="6"/>
      <c r="EM945" s="22">
        <v>35.370000000000005</v>
      </c>
      <c r="EN945" s="22">
        <v>62</v>
      </c>
      <c r="EP945" s="6"/>
    </row>
    <row r="946" spans="14:146" x14ac:dyDescent="0.25">
      <c r="N946" s="22">
        <v>12.32</v>
      </c>
      <c r="O946" s="22">
        <v>91</v>
      </c>
      <c r="Q946" s="6"/>
      <c r="AF946" s="22">
        <v>13.08</v>
      </c>
      <c r="AG946" s="22">
        <v>89</v>
      </c>
      <c r="AI946" s="6"/>
      <c r="AX946" s="22">
        <v>14.33</v>
      </c>
      <c r="AY946" s="22">
        <v>85</v>
      </c>
      <c r="BA946" s="6"/>
      <c r="BS946" s="22">
        <v>17.27</v>
      </c>
      <c r="BT946" s="22">
        <v>78</v>
      </c>
      <c r="BV946" s="6"/>
      <c r="CK946" s="22">
        <v>22.37</v>
      </c>
      <c r="CL946" s="22">
        <v>71</v>
      </c>
      <c r="CN946" s="6"/>
      <c r="DC946" s="22">
        <v>25.37</v>
      </c>
      <c r="DD946" s="22">
        <v>70</v>
      </c>
      <c r="DF946" s="6"/>
      <c r="DU946" s="59">
        <v>29.41</v>
      </c>
      <c r="DV946" s="22">
        <v>67</v>
      </c>
      <c r="DX946" s="6"/>
      <c r="EM946" s="22">
        <v>35.360000000000007</v>
      </c>
      <c r="EN946" s="22">
        <v>62</v>
      </c>
      <c r="EP946" s="6"/>
    </row>
    <row r="947" spans="14:146" x14ac:dyDescent="0.25">
      <c r="N947" s="22">
        <v>12.31</v>
      </c>
      <c r="O947" s="22">
        <v>91</v>
      </c>
      <c r="Q947" s="6"/>
      <c r="AF947" s="22">
        <v>13.069999999999999</v>
      </c>
      <c r="AG947" s="22">
        <v>89</v>
      </c>
      <c r="AI947" s="6"/>
      <c r="AX947" s="22">
        <v>14.32</v>
      </c>
      <c r="AY947" s="22">
        <v>85</v>
      </c>
      <c r="BA947" s="6"/>
      <c r="BS947" s="22">
        <v>17.260000000000002</v>
      </c>
      <c r="BT947" s="22">
        <v>78</v>
      </c>
      <c r="BV947" s="6"/>
      <c r="CK947" s="22">
        <v>22.36</v>
      </c>
      <c r="CL947" s="22">
        <v>71</v>
      </c>
      <c r="CN947" s="6"/>
      <c r="DC947" s="22">
        <v>25.36</v>
      </c>
      <c r="DD947" s="22">
        <v>70</v>
      </c>
      <c r="DF947" s="6"/>
      <c r="DU947" s="58">
        <v>29.4</v>
      </c>
      <c r="DV947" s="22">
        <v>67</v>
      </c>
      <c r="DX947" s="6"/>
      <c r="EM947" s="22">
        <v>35.35</v>
      </c>
      <c r="EN947" s="22">
        <v>62</v>
      </c>
      <c r="EP947" s="6"/>
    </row>
    <row r="948" spans="14:146" x14ac:dyDescent="0.25">
      <c r="N948" s="22">
        <v>12.3</v>
      </c>
      <c r="O948" s="22">
        <v>91</v>
      </c>
      <c r="Q948" s="6"/>
      <c r="AF948" s="22">
        <v>13.059999999999999</v>
      </c>
      <c r="AG948" s="22">
        <v>89</v>
      </c>
      <c r="AI948" s="6"/>
      <c r="AX948" s="22">
        <v>14.31</v>
      </c>
      <c r="AY948" s="22">
        <v>85</v>
      </c>
      <c r="BA948" s="6"/>
      <c r="BS948" s="22">
        <v>17.25</v>
      </c>
      <c r="BT948" s="22">
        <v>78</v>
      </c>
      <c r="BV948" s="6"/>
      <c r="CK948" s="22">
        <v>22.35</v>
      </c>
      <c r="CL948" s="22">
        <v>71</v>
      </c>
      <c r="CN948" s="6"/>
      <c r="DC948" s="22">
        <v>25.35</v>
      </c>
      <c r="DD948" s="22">
        <v>70</v>
      </c>
      <c r="DF948" s="6"/>
      <c r="DU948" s="59">
        <v>29.39</v>
      </c>
      <c r="DV948" s="22">
        <v>67</v>
      </c>
      <c r="DX948" s="6"/>
      <c r="EM948" s="22">
        <v>35.340000000000003</v>
      </c>
      <c r="EN948" s="22">
        <v>62</v>
      </c>
      <c r="EP948" s="6"/>
    </row>
    <row r="949" spans="14:146" x14ac:dyDescent="0.25">
      <c r="N949" s="22">
        <v>12.290000000000001</v>
      </c>
      <c r="O949" s="22">
        <v>91</v>
      </c>
      <c r="Q949" s="6"/>
      <c r="AF949" s="22">
        <v>13.049999999999999</v>
      </c>
      <c r="AG949" s="22">
        <v>89</v>
      </c>
      <c r="AI949" s="6"/>
      <c r="AX949" s="22">
        <v>14.3</v>
      </c>
      <c r="AY949" s="22">
        <v>85</v>
      </c>
      <c r="BA949" s="6"/>
      <c r="BS949" s="22">
        <v>17.239999999999998</v>
      </c>
      <c r="BT949" s="22">
        <v>78</v>
      </c>
      <c r="BV949" s="6"/>
      <c r="CK949" s="22">
        <v>22.34</v>
      </c>
      <c r="CL949" s="22">
        <v>71</v>
      </c>
      <c r="CN949" s="6"/>
      <c r="DC949" s="22">
        <v>25.34</v>
      </c>
      <c r="DD949" s="22">
        <v>70</v>
      </c>
      <c r="DF949" s="6"/>
      <c r="DU949" s="58">
        <v>29.38</v>
      </c>
      <c r="DV949" s="22">
        <v>67</v>
      </c>
      <c r="DX949" s="6"/>
      <c r="EM949" s="22">
        <v>35.330000000000005</v>
      </c>
      <c r="EN949" s="22">
        <v>62</v>
      </c>
      <c r="EP949" s="6"/>
    </row>
    <row r="950" spans="14:146" x14ac:dyDescent="0.25">
      <c r="N950" s="22">
        <v>12.28</v>
      </c>
      <c r="O950" s="22">
        <v>91</v>
      </c>
      <c r="Q950" s="6"/>
      <c r="AF950" s="22">
        <v>13.04</v>
      </c>
      <c r="AG950" s="22">
        <v>89</v>
      </c>
      <c r="AI950" s="6"/>
      <c r="AX950" s="22">
        <v>14.29</v>
      </c>
      <c r="AY950" s="22">
        <v>85</v>
      </c>
      <c r="BA950" s="6"/>
      <c r="BS950" s="22">
        <v>17.23</v>
      </c>
      <c r="BT950" s="22">
        <v>78</v>
      </c>
      <c r="BV950" s="6"/>
      <c r="CK950" s="22">
        <v>22.33</v>
      </c>
      <c r="CL950" s="22">
        <v>71</v>
      </c>
      <c r="CN950" s="6"/>
      <c r="DC950" s="22">
        <v>25.33</v>
      </c>
      <c r="DD950" s="22">
        <v>70</v>
      </c>
      <c r="DF950" s="6"/>
      <c r="DU950" s="59">
        <v>29.37</v>
      </c>
      <c r="DV950" s="22">
        <v>67</v>
      </c>
      <c r="DX950" s="6"/>
      <c r="EM950" s="22">
        <v>35.32</v>
      </c>
      <c r="EN950" s="22">
        <v>62</v>
      </c>
      <c r="EP950" s="6"/>
    </row>
    <row r="951" spans="14:146" x14ac:dyDescent="0.25">
      <c r="N951" s="22">
        <v>12.27</v>
      </c>
      <c r="O951" s="22">
        <v>91</v>
      </c>
      <c r="Q951" s="6"/>
      <c r="AF951" s="22">
        <v>13.03</v>
      </c>
      <c r="AG951" s="22">
        <v>89</v>
      </c>
      <c r="AI951" s="6"/>
      <c r="AX951" s="22">
        <v>14.28</v>
      </c>
      <c r="AY951" s="22">
        <v>85</v>
      </c>
      <c r="BA951" s="6"/>
      <c r="BS951" s="22">
        <v>17.22</v>
      </c>
      <c r="BT951" s="22">
        <v>78</v>
      </c>
      <c r="BV951" s="6"/>
      <c r="CK951" s="22">
        <v>22.32</v>
      </c>
      <c r="CL951" s="22">
        <v>71</v>
      </c>
      <c r="CN951" s="6"/>
      <c r="DC951" s="22">
        <v>25.32</v>
      </c>
      <c r="DD951" s="22">
        <v>70</v>
      </c>
      <c r="DF951" s="6"/>
      <c r="DU951" s="58">
        <v>29.36</v>
      </c>
      <c r="DV951" s="22">
        <v>67</v>
      </c>
      <c r="DX951" s="6"/>
      <c r="EM951" s="22">
        <v>35.31</v>
      </c>
      <c r="EN951" s="22">
        <v>62</v>
      </c>
      <c r="EP951" s="6"/>
    </row>
    <row r="952" spans="14:146" x14ac:dyDescent="0.25">
      <c r="N952" s="22">
        <v>12.26</v>
      </c>
      <c r="O952" s="22">
        <v>91</v>
      </c>
      <c r="Q952" s="6"/>
      <c r="AF952" s="22">
        <v>13.02</v>
      </c>
      <c r="AG952" s="22">
        <v>89</v>
      </c>
      <c r="AI952" s="6"/>
      <c r="AX952" s="22">
        <v>14.27</v>
      </c>
      <c r="AY952" s="22">
        <v>85</v>
      </c>
      <c r="BA952" s="6"/>
      <c r="BS952" s="22">
        <v>17.21</v>
      </c>
      <c r="BT952" s="22">
        <v>78</v>
      </c>
      <c r="BV952" s="6"/>
      <c r="CK952" s="22">
        <v>22.31</v>
      </c>
      <c r="CL952" s="22">
        <v>71</v>
      </c>
      <c r="CN952" s="6"/>
      <c r="DC952" s="22">
        <v>25.31</v>
      </c>
      <c r="DD952" s="22">
        <v>70</v>
      </c>
      <c r="DF952" s="6"/>
      <c r="DU952" s="59">
        <v>29.35</v>
      </c>
      <c r="DV952" s="22">
        <v>67</v>
      </c>
      <c r="DX952" s="6"/>
      <c r="EM952" s="22">
        <v>35.300000000000004</v>
      </c>
      <c r="EN952" s="22">
        <v>62</v>
      </c>
      <c r="EP952" s="6"/>
    </row>
    <row r="953" spans="14:146" x14ac:dyDescent="0.25">
      <c r="N953" s="22">
        <v>12.25</v>
      </c>
      <c r="O953" s="22">
        <v>91</v>
      </c>
      <c r="Q953" s="6"/>
      <c r="AF953" s="22">
        <v>13.01</v>
      </c>
      <c r="AG953" s="22">
        <v>90</v>
      </c>
      <c r="AI953" s="6"/>
      <c r="AX953" s="22">
        <v>14.26</v>
      </c>
      <c r="AY953" s="22">
        <v>85</v>
      </c>
      <c r="BA953" s="6"/>
      <c r="BS953" s="22">
        <v>17.2</v>
      </c>
      <c r="BT953" s="22">
        <v>78</v>
      </c>
      <c r="BV953" s="6"/>
      <c r="CK953" s="22">
        <v>22.3</v>
      </c>
      <c r="CL953" s="22">
        <v>71</v>
      </c>
      <c r="CN953" s="6"/>
      <c r="DC953" s="22">
        <v>25.3</v>
      </c>
      <c r="DD953" s="22">
        <v>70</v>
      </c>
      <c r="DF953" s="6"/>
      <c r="DU953" s="58">
        <v>29.34</v>
      </c>
      <c r="DV953" s="22">
        <v>67</v>
      </c>
      <c r="DX953" s="6"/>
      <c r="EM953" s="22">
        <v>35.290000000000006</v>
      </c>
      <c r="EN953" s="22">
        <v>62</v>
      </c>
      <c r="EP953" s="6"/>
    </row>
    <row r="954" spans="14:146" x14ac:dyDescent="0.25">
      <c r="N954" s="22">
        <v>12.24</v>
      </c>
      <c r="O954" s="22">
        <v>91</v>
      </c>
      <c r="Q954" s="6"/>
      <c r="AF954" s="22">
        <v>13</v>
      </c>
      <c r="AG954" s="22">
        <v>90</v>
      </c>
      <c r="AI954" s="6"/>
      <c r="AX954" s="22">
        <v>14.25</v>
      </c>
      <c r="AY954" s="22">
        <v>86</v>
      </c>
      <c r="BA954" s="6"/>
      <c r="BS954" s="22">
        <v>17.190000000000001</v>
      </c>
      <c r="BT954" s="22">
        <v>78</v>
      </c>
      <c r="BV954" s="6"/>
      <c r="CK954" s="22">
        <v>22.29</v>
      </c>
      <c r="CL954" s="22">
        <v>71</v>
      </c>
      <c r="CN954" s="6"/>
      <c r="DC954" s="22">
        <v>25.29</v>
      </c>
      <c r="DD954" s="22">
        <v>70</v>
      </c>
      <c r="DF954" s="6"/>
      <c r="DU954" s="59">
        <v>29.33</v>
      </c>
      <c r="DV954" s="22">
        <v>67</v>
      </c>
      <c r="DX954" s="6"/>
      <c r="EM954" s="22">
        <v>35.28</v>
      </c>
      <c r="EN954" s="22">
        <v>62</v>
      </c>
      <c r="EP954" s="6"/>
    </row>
    <row r="955" spans="14:146" x14ac:dyDescent="0.25">
      <c r="N955" s="22">
        <v>12.23</v>
      </c>
      <c r="O955" s="22">
        <v>91</v>
      </c>
      <c r="Q955" s="6"/>
      <c r="AF955" s="22">
        <v>12.59</v>
      </c>
      <c r="AG955" s="22">
        <v>90</v>
      </c>
      <c r="AI955" s="6"/>
      <c r="AX955" s="22">
        <v>14.24</v>
      </c>
      <c r="AY955" s="22">
        <v>86</v>
      </c>
      <c r="BA955" s="6"/>
      <c r="BS955" s="22">
        <v>17.18</v>
      </c>
      <c r="BT955" s="22">
        <v>79</v>
      </c>
      <c r="BV955" s="6"/>
      <c r="CK955" s="22">
        <v>22.28</v>
      </c>
      <c r="CL955" s="22">
        <v>71</v>
      </c>
      <c r="CN955" s="6"/>
      <c r="DC955" s="22">
        <v>25.28</v>
      </c>
      <c r="DD955" s="22">
        <v>70</v>
      </c>
      <c r="DF955" s="6"/>
      <c r="DU955" s="58">
        <v>29.32</v>
      </c>
      <c r="DV955" s="22">
        <v>67</v>
      </c>
      <c r="DX955" s="6"/>
      <c r="EM955" s="22">
        <v>35.270000000000003</v>
      </c>
      <c r="EN955" s="22">
        <v>62</v>
      </c>
      <c r="EP955" s="6"/>
    </row>
    <row r="956" spans="14:146" x14ac:dyDescent="0.25">
      <c r="N956" s="22">
        <v>12.22</v>
      </c>
      <c r="O956" s="22">
        <v>91</v>
      </c>
      <c r="Q956" s="6"/>
      <c r="AF956" s="22">
        <v>12.58</v>
      </c>
      <c r="AG956" s="22">
        <v>90</v>
      </c>
      <c r="AI956" s="6"/>
      <c r="AX956" s="22">
        <v>14.23</v>
      </c>
      <c r="AY956" s="22">
        <v>86</v>
      </c>
      <c r="BA956" s="6"/>
      <c r="BS956" s="22">
        <v>17.169999999999998</v>
      </c>
      <c r="BT956" s="22">
        <v>79</v>
      </c>
      <c r="BV956" s="6"/>
      <c r="CK956" s="22">
        <v>22.27</v>
      </c>
      <c r="CL956" s="22">
        <v>71</v>
      </c>
      <c r="CN956" s="6"/>
      <c r="DC956" s="22">
        <v>25.27</v>
      </c>
      <c r="DD956" s="22">
        <v>70</v>
      </c>
      <c r="DF956" s="6"/>
      <c r="DU956" s="59">
        <v>29.31</v>
      </c>
      <c r="DV956" s="22">
        <v>67</v>
      </c>
      <c r="DX956" s="6"/>
      <c r="EM956" s="22">
        <v>35.260000000000005</v>
      </c>
      <c r="EN956" s="22">
        <v>62</v>
      </c>
      <c r="EP956" s="6"/>
    </row>
    <row r="957" spans="14:146" x14ac:dyDescent="0.25">
      <c r="N957" s="22">
        <v>12.21</v>
      </c>
      <c r="O957" s="22">
        <v>91</v>
      </c>
      <c r="Q957" s="6"/>
      <c r="AF957" s="22">
        <v>12.57</v>
      </c>
      <c r="AG957" s="22">
        <v>90</v>
      </c>
      <c r="AI957" s="6"/>
      <c r="AX957" s="22">
        <v>14.22</v>
      </c>
      <c r="AY957" s="22">
        <v>86</v>
      </c>
      <c r="BA957" s="6"/>
      <c r="BS957" s="22">
        <v>17.16</v>
      </c>
      <c r="BT957" s="22">
        <v>79</v>
      </c>
      <c r="BV957" s="6"/>
      <c r="CK957" s="22">
        <v>22.26</v>
      </c>
      <c r="CL957" s="22">
        <v>71</v>
      </c>
      <c r="CN957" s="6"/>
      <c r="DC957" s="22">
        <v>25.26</v>
      </c>
      <c r="DD957" s="22">
        <v>70</v>
      </c>
      <c r="DF957" s="6"/>
      <c r="DU957" s="58">
        <v>29.3</v>
      </c>
      <c r="DV957" s="22">
        <v>67</v>
      </c>
      <c r="DX957" s="6"/>
      <c r="EM957" s="22">
        <v>35.25</v>
      </c>
      <c r="EN957" s="22">
        <v>62</v>
      </c>
      <c r="EP957" s="6"/>
    </row>
    <row r="958" spans="14:146" x14ac:dyDescent="0.25">
      <c r="N958" s="22">
        <v>12.200000000000001</v>
      </c>
      <c r="O958" s="22">
        <v>91</v>
      </c>
      <c r="Q958" s="6"/>
      <c r="AF958" s="22">
        <v>12.56</v>
      </c>
      <c r="AG958" s="22">
        <v>90</v>
      </c>
      <c r="AI958" s="6"/>
      <c r="AX958" s="22">
        <v>14.209999999999999</v>
      </c>
      <c r="AY958" s="22">
        <v>86</v>
      </c>
      <c r="BA958" s="6"/>
      <c r="BS958" s="22">
        <v>17.149999999999999</v>
      </c>
      <c r="BT958" s="22">
        <v>79</v>
      </c>
      <c r="BV958" s="6"/>
      <c r="CK958" s="22">
        <v>22.25</v>
      </c>
      <c r="CL958" s="22">
        <v>71</v>
      </c>
      <c r="CN958" s="6"/>
      <c r="DC958" s="22">
        <v>25.25</v>
      </c>
      <c r="DD958" s="22">
        <v>70</v>
      </c>
      <c r="DF958" s="6"/>
      <c r="DU958" s="59">
        <v>29.29</v>
      </c>
      <c r="DV958" s="22">
        <v>67</v>
      </c>
      <c r="DX958" s="6"/>
      <c r="EM958" s="22">
        <v>35.24</v>
      </c>
      <c r="EN958" s="22">
        <v>62</v>
      </c>
      <c r="EP958" s="6"/>
    </row>
    <row r="959" spans="14:146" x14ac:dyDescent="0.25">
      <c r="N959" s="22">
        <v>12.19</v>
      </c>
      <c r="O959" s="22">
        <v>91</v>
      </c>
      <c r="Q959" s="6"/>
      <c r="AF959" s="22">
        <v>12.55</v>
      </c>
      <c r="AG959" s="22">
        <v>90</v>
      </c>
      <c r="AI959" s="6"/>
      <c r="AX959" s="22">
        <v>14.2</v>
      </c>
      <c r="AY959" s="22">
        <v>86</v>
      </c>
      <c r="BA959" s="6"/>
      <c r="BS959" s="22">
        <v>17.14</v>
      </c>
      <c r="BT959" s="22">
        <v>79</v>
      </c>
      <c r="BV959" s="6"/>
      <c r="CK959" s="22">
        <v>22.24</v>
      </c>
      <c r="CL959" s="22">
        <v>71</v>
      </c>
      <c r="CN959" s="6"/>
      <c r="DC959" s="22">
        <v>25.24</v>
      </c>
      <c r="DD959" s="22">
        <v>70</v>
      </c>
      <c r="DF959" s="6"/>
      <c r="DU959" s="58">
        <v>29.28</v>
      </c>
      <c r="DV959" s="22">
        <v>67</v>
      </c>
      <c r="DX959" s="6"/>
      <c r="EM959" s="22">
        <v>35.230000000000004</v>
      </c>
      <c r="EN959" s="22">
        <v>62</v>
      </c>
      <c r="EP959" s="6"/>
    </row>
    <row r="960" spans="14:146" x14ac:dyDescent="0.25">
      <c r="N960" s="22">
        <v>12.18</v>
      </c>
      <c r="O960" s="22">
        <v>92</v>
      </c>
      <c r="Q960" s="6"/>
      <c r="AF960" s="22">
        <v>12.54</v>
      </c>
      <c r="AG960" s="22">
        <v>90</v>
      </c>
      <c r="AI960" s="6"/>
      <c r="AX960" s="22">
        <v>14.19</v>
      </c>
      <c r="AY960" s="22">
        <v>86</v>
      </c>
      <c r="BA960" s="6"/>
      <c r="BS960" s="22">
        <v>17.13</v>
      </c>
      <c r="BT960" s="22">
        <v>79</v>
      </c>
      <c r="BV960" s="6"/>
      <c r="CK960" s="22">
        <v>22.23</v>
      </c>
      <c r="CL960" s="22">
        <v>71</v>
      </c>
      <c r="CN960" s="6"/>
      <c r="DC960" s="22">
        <v>25.23</v>
      </c>
      <c r="DD960" s="22">
        <v>70</v>
      </c>
      <c r="DF960" s="6"/>
      <c r="DU960" s="59">
        <v>29.27</v>
      </c>
      <c r="DV960" s="22">
        <v>67</v>
      </c>
      <c r="DX960" s="6"/>
      <c r="EM960" s="22">
        <v>35.220000000000006</v>
      </c>
      <c r="EN960" s="22">
        <v>62</v>
      </c>
      <c r="EP960" s="6"/>
    </row>
    <row r="961" spans="14:146" x14ac:dyDescent="0.25">
      <c r="N961" s="22">
        <v>12.17</v>
      </c>
      <c r="O961" s="22">
        <v>92</v>
      </c>
      <c r="Q961" s="6"/>
      <c r="AF961" s="22">
        <v>12.53</v>
      </c>
      <c r="AG961" s="22">
        <v>90</v>
      </c>
      <c r="AI961" s="6"/>
      <c r="AX961" s="22">
        <v>14.18</v>
      </c>
      <c r="AY961" s="22">
        <v>86</v>
      </c>
      <c r="BA961" s="6"/>
      <c r="BS961" s="22">
        <v>17.12</v>
      </c>
      <c r="BT961" s="22">
        <v>79</v>
      </c>
      <c r="BV961" s="6"/>
      <c r="CK961" s="22">
        <v>22.22</v>
      </c>
      <c r="CL961" s="22">
        <v>71</v>
      </c>
      <c r="CN961" s="6"/>
      <c r="DC961" s="22">
        <v>25.22</v>
      </c>
      <c r="DD961" s="22">
        <v>70</v>
      </c>
      <c r="DF961" s="6"/>
      <c r="DU961" s="58">
        <v>29.26</v>
      </c>
      <c r="DV961" s="22">
        <v>67</v>
      </c>
      <c r="DX961" s="6"/>
      <c r="EM961" s="22">
        <v>35.21</v>
      </c>
      <c r="EN961" s="22">
        <v>62</v>
      </c>
      <c r="EP961" s="6"/>
    </row>
    <row r="962" spans="14:146" x14ac:dyDescent="0.25">
      <c r="N962" s="22">
        <v>12.16</v>
      </c>
      <c r="O962" s="22">
        <v>92</v>
      </c>
      <c r="Q962" s="6"/>
      <c r="AF962" s="22">
        <v>12.52</v>
      </c>
      <c r="AG962" s="22">
        <v>90</v>
      </c>
      <c r="AI962" s="6"/>
      <c r="AX962" s="22">
        <v>14.17</v>
      </c>
      <c r="AY962" s="22">
        <v>86</v>
      </c>
      <c r="BA962" s="6"/>
      <c r="BS962" s="22">
        <v>17.11</v>
      </c>
      <c r="BT962" s="22">
        <v>79</v>
      </c>
      <c r="BV962" s="6"/>
      <c r="CK962" s="22">
        <v>22.21</v>
      </c>
      <c r="CL962" s="22">
        <v>71</v>
      </c>
      <c r="CN962" s="6"/>
      <c r="DC962" s="22">
        <v>25.21</v>
      </c>
      <c r="DD962" s="22">
        <v>70</v>
      </c>
      <c r="DF962" s="6"/>
      <c r="DU962" s="59">
        <v>29.25</v>
      </c>
      <c r="DV962" s="22">
        <v>67</v>
      </c>
      <c r="DX962" s="6"/>
      <c r="EM962" s="22">
        <v>35.200000000000003</v>
      </c>
      <c r="EN962" s="22">
        <v>62</v>
      </c>
      <c r="EP962" s="6"/>
    </row>
    <row r="963" spans="14:146" x14ac:dyDescent="0.25">
      <c r="N963" s="22">
        <v>12.15</v>
      </c>
      <c r="O963" s="22">
        <v>92</v>
      </c>
      <c r="Q963" s="6"/>
      <c r="AF963" s="22">
        <v>12.51</v>
      </c>
      <c r="AG963" s="22">
        <v>90</v>
      </c>
      <c r="AI963" s="6"/>
      <c r="AX963" s="22">
        <v>14.16</v>
      </c>
      <c r="AY963" s="22">
        <v>86</v>
      </c>
      <c r="BA963" s="6"/>
      <c r="BS963" s="22">
        <v>17.100000000000001</v>
      </c>
      <c r="BT963" s="22">
        <v>79</v>
      </c>
      <c r="BV963" s="6"/>
      <c r="CK963" s="22">
        <v>22.2</v>
      </c>
      <c r="CL963" s="22">
        <v>71</v>
      </c>
      <c r="CN963" s="6"/>
      <c r="DC963" s="22">
        <v>25.2</v>
      </c>
      <c r="DD963" s="22">
        <v>70</v>
      </c>
      <c r="DF963" s="6"/>
      <c r="DU963" s="58">
        <v>29.24</v>
      </c>
      <c r="DV963" s="22">
        <v>67</v>
      </c>
      <c r="DX963" s="6"/>
      <c r="EM963" s="22">
        <v>35.190000000000005</v>
      </c>
      <c r="EN963" s="22">
        <v>62</v>
      </c>
      <c r="EP963" s="6"/>
    </row>
    <row r="964" spans="14:146" x14ac:dyDescent="0.25">
      <c r="N964" s="22">
        <v>12.14</v>
      </c>
      <c r="O964" s="22">
        <v>92</v>
      </c>
      <c r="Q964" s="6"/>
      <c r="AF964" s="22">
        <v>12.5</v>
      </c>
      <c r="AG964" s="22">
        <v>90</v>
      </c>
      <c r="AI964" s="6"/>
      <c r="AX964" s="22">
        <v>14.15</v>
      </c>
      <c r="AY964" s="22">
        <v>86</v>
      </c>
      <c r="BA964" s="6"/>
      <c r="BS964" s="22">
        <v>17.09</v>
      </c>
      <c r="BT964" s="22">
        <v>79</v>
      </c>
      <c r="BV964" s="6"/>
      <c r="CK964" s="22">
        <v>22.19</v>
      </c>
      <c r="CL964" s="22">
        <v>71</v>
      </c>
      <c r="CN964" s="6"/>
      <c r="DC964" s="22">
        <v>25.19</v>
      </c>
      <c r="DD964" s="22">
        <v>70</v>
      </c>
      <c r="DF964" s="6"/>
      <c r="DU964" s="59">
        <v>29.23</v>
      </c>
      <c r="DV964" s="22">
        <v>67</v>
      </c>
      <c r="DX964" s="6"/>
      <c r="EM964" s="22">
        <v>35.180000000000007</v>
      </c>
      <c r="EN964" s="22">
        <v>62</v>
      </c>
      <c r="EP964" s="6"/>
    </row>
    <row r="965" spans="14:146" x14ac:dyDescent="0.25">
      <c r="N965" s="22">
        <v>12.129999999999999</v>
      </c>
      <c r="O965" s="22">
        <v>92</v>
      </c>
      <c r="Q965" s="6"/>
      <c r="AF965" s="22">
        <v>12.49</v>
      </c>
      <c r="AG965" s="22">
        <v>90</v>
      </c>
      <c r="AI965" s="6"/>
      <c r="AX965" s="22">
        <v>14.14</v>
      </c>
      <c r="AY965" s="22">
        <v>86</v>
      </c>
      <c r="BA965" s="6"/>
      <c r="BS965" s="22">
        <v>17.079999999999998</v>
      </c>
      <c r="BT965" s="22">
        <v>79</v>
      </c>
      <c r="BV965" s="6"/>
      <c r="CK965" s="22">
        <v>22.18</v>
      </c>
      <c r="CL965" s="22">
        <v>71</v>
      </c>
      <c r="CN965" s="6"/>
      <c r="DC965" s="22">
        <v>25.18</v>
      </c>
      <c r="DD965" s="22">
        <v>70</v>
      </c>
      <c r="DF965" s="6"/>
      <c r="DU965" s="58">
        <v>29.22</v>
      </c>
      <c r="DV965" s="22">
        <v>67</v>
      </c>
      <c r="DX965" s="6"/>
      <c r="EM965" s="22">
        <v>35.17</v>
      </c>
      <c r="EN965" s="22">
        <v>62</v>
      </c>
      <c r="EP965" s="6"/>
    </row>
    <row r="966" spans="14:146" x14ac:dyDescent="0.25">
      <c r="N966" s="22">
        <v>12.12</v>
      </c>
      <c r="O966" s="22">
        <v>92</v>
      </c>
      <c r="Q966" s="6"/>
      <c r="AF966" s="22">
        <v>12.48</v>
      </c>
      <c r="AG966" s="22">
        <v>90</v>
      </c>
      <c r="AI966" s="6"/>
      <c r="AX966" s="22">
        <v>14.129999999999999</v>
      </c>
      <c r="AY966" s="22">
        <v>86</v>
      </c>
      <c r="BA966" s="6"/>
      <c r="BS966" s="22">
        <v>17.07</v>
      </c>
      <c r="BT966" s="22">
        <v>79</v>
      </c>
      <c r="BV966" s="6"/>
      <c r="CK966" s="22">
        <v>22.169999999999998</v>
      </c>
      <c r="CL966" s="22">
        <v>71</v>
      </c>
      <c r="CN966" s="6"/>
      <c r="DC966" s="22">
        <v>25.169999999999998</v>
      </c>
      <c r="DD966" s="22">
        <v>70</v>
      </c>
      <c r="DF966" s="6"/>
      <c r="DU966" s="59">
        <v>29.21</v>
      </c>
      <c r="DV966" s="22">
        <v>67</v>
      </c>
      <c r="DX966" s="6"/>
      <c r="EM966" s="22">
        <v>35.160000000000004</v>
      </c>
      <c r="EN966" s="22">
        <v>62</v>
      </c>
      <c r="EP966" s="6"/>
    </row>
    <row r="967" spans="14:146" x14ac:dyDescent="0.25">
      <c r="N967" s="22">
        <v>12.11</v>
      </c>
      <c r="O967" s="22">
        <v>92</v>
      </c>
      <c r="Q967" s="6"/>
      <c r="AF967" s="22">
        <v>12.47</v>
      </c>
      <c r="AG967" s="22">
        <v>91</v>
      </c>
      <c r="AI967" s="6"/>
      <c r="AX967" s="22">
        <v>14.12</v>
      </c>
      <c r="AY967" s="22">
        <v>86</v>
      </c>
      <c r="BA967" s="6"/>
      <c r="BS967" s="22">
        <v>17.059999999999999</v>
      </c>
      <c r="BT967" s="22">
        <v>79</v>
      </c>
      <c r="BV967" s="6"/>
      <c r="CK967" s="22">
        <v>22.16</v>
      </c>
      <c r="CL967" s="22">
        <v>71</v>
      </c>
      <c r="CN967" s="6"/>
      <c r="DC967" s="22">
        <v>25.16</v>
      </c>
      <c r="DD967" s="22">
        <v>70</v>
      </c>
      <c r="DF967" s="6"/>
      <c r="DU967" s="58">
        <v>29.2</v>
      </c>
      <c r="DV967" s="22">
        <v>67</v>
      </c>
      <c r="DX967" s="6"/>
      <c r="EM967" s="22">
        <v>35.150000000000006</v>
      </c>
      <c r="EN967" s="22">
        <v>62</v>
      </c>
      <c r="EP967" s="6"/>
    </row>
    <row r="968" spans="14:146" x14ac:dyDescent="0.25">
      <c r="N968" s="22">
        <v>12.1</v>
      </c>
      <c r="O968" s="22">
        <v>92</v>
      </c>
      <c r="Q968" s="6"/>
      <c r="AF968" s="22">
        <v>12.46</v>
      </c>
      <c r="AG968" s="22">
        <v>91</v>
      </c>
      <c r="AI968" s="6"/>
      <c r="AX968" s="22">
        <v>14.11</v>
      </c>
      <c r="AY968" s="22">
        <v>86</v>
      </c>
      <c r="BA968" s="6"/>
      <c r="BS968" s="22">
        <v>17.05</v>
      </c>
      <c r="BT968" s="22">
        <v>79</v>
      </c>
      <c r="BV968" s="6"/>
      <c r="CK968" s="22">
        <v>22.15</v>
      </c>
      <c r="CL968" s="22">
        <v>72</v>
      </c>
      <c r="CN968" s="6"/>
      <c r="DC968" s="22">
        <v>25.15</v>
      </c>
      <c r="DD968" s="22">
        <v>70</v>
      </c>
      <c r="DF968" s="6"/>
      <c r="DU968" s="59">
        <v>29.19</v>
      </c>
      <c r="DV968" s="22">
        <v>67</v>
      </c>
      <c r="DX968" s="6"/>
      <c r="EM968" s="22">
        <v>35.14</v>
      </c>
      <c r="EN968" s="22">
        <v>62</v>
      </c>
      <c r="EP968" s="6"/>
    </row>
    <row r="969" spans="14:146" x14ac:dyDescent="0.25">
      <c r="N969" s="22">
        <v>12.09</v>
      </c>
      <c r="O969" s="22">
        <v>92</v>
      </c>
      <c r="Q969" s="6"/>
      <c r="AF969" s="22">
        <v>12.450000000000001</v>
      </c>
      <c r="AG969" s="22">
        <v>91</v>
      </c>
      <c r="AI969" s="6"/>
      <c r="AX969" s="22">
        <v>14.1</v>
      </c>
      <c r="AY969" s="22">
        <v>87</v>
      </c>
      <c r="BA969" s="6"/>
      <c r="BS969" s="22">
        <v>17.04</v>
      </c>
      <c r="BT969" s="22">
        <v>79</v>
      </c>
      <c r="BV969" s="6"/>
      <c r="CK969" s="22">
        <v>22.14</v>
      </c>
      <c r="CL969" s="22">
        <v>72</v>
      </c>
      <c r="CN969" s="6"/>
      <c r="DC969" s="22">
        <v>25.14</v>
      </c>
      <c r="DD969" s="22">
        <v>70</v>
      </c>
      <c r="DF969" s="6"/>
      <c r="DU969" s="58">
        <v>29.18</v>
      </c>
      <c r="DV969" s="22">
        <v>67</v>
      </c>
      <c r="DX969" s="6"/>
      <c r="EM969" s="22">
        <v>35.130000000000003</v>
      </c>
      <c r="EN969" s="22">
        <v>62</v>
      </c>
      <c r="EP969" s="6"/>
    </row>
    <row r="970" spans="14:146" x14ac:dyDescent="0.25">
      <c r="N970" s="22">
        <v>12.08</v>
      </c>
      <c r="O970" s="22">
        <v>92</v>
      </c>
      <c r="Q970" s="6"/>
      <c r="AF970" s="22">
        <v>12.44</v>
      </c>
      <c r="AG970" s="22">
        <v>91</v>
      </c>
      <c r="AI970" s="6"/>
      <c r="AX970" s="22">
        <v>14.09</v>
      </c>
      <c r="AY970" s="22">
        <v>87</v>
      </c>
      <c r="BA970" s="6"/>
      <c r="BS970" s="22">
        <v>17.03</v>
      </c>
      <c r="BT970" s="22">
        <v>79</v>
      </c>
      <c r="BV970" s="6"/>
      <c r="CK970" s="22">
        <v>22.13</v>
      </c>
      <c r="CL970" s="22">
        <v>72</v>
      </c>
      <c r="CN970" s="6"/>
      <c r="DC970" s="22">
        <v>25.13</v>
      </c>
      <c r="DD970" s="22">
        <v>70</v>
      </c>
      <c r="DF970" s="6"/>
      <c r="DU970" s="59">
        <v>29.169999999999998</v>
      </c>
      <c r="DV970" s="22">
        <v>67</v>
      </c>
      <c r="DX970" s="6"/>
      <c r="EM970" s="22">
        <v>35.120000000000005</v>
      </c>
      <c r="EN970" s="22">
        <v>62</v>
      </c>
      <c r="EP970" s="6"/>
    </row>
    <row r="971" spans="14:146" x14ac:dyDescent="0.25">
      <c r="N971" s="22">
        <v>12.069999999999999</v>
      </c>
      <c r="O971" s="22">
        <v>92</v>
      </c>
      <c r="Q971" s="6"/>
      <c r="AF971" s="22">
        <v>12.43</v>
      </c>
      <c r="AG971" s="22">
        <v>91</v>
      </c>
      <c r="AI971" s="6"/>
      <c r="AX971" s="22">
        <v>14.08</v>
      </c>
      <c r="AY971" s="22">
        <v>87</v>
      </c>
      <c r="BA971" s="6"/>
      <c r="BS971" s="22">
        <v>17.02</v>
      </c>
      <c r="BT971" s="22">
        <v>79</v>
      </c>
      <c r="BV971" s="6"/>
      <c r="CK971" s="22">
        <v>22.12</v>
      </c>
      <c r="CL971" s="22">
        <v>72</v>
      </c>
      <c r="CN971" s="6"/>
      <c r="DC971" s="22">
        <v>25.12</v>
      </c>
      <c r="DD971" s="22">
        <v>70</v>
      </c>
      <c r="DF971" s="6"/>
      <c r="DU971" s="58">
        <v>29.16</v>
      </c>
      <c r="DV971" s="22">
        <v>67</v>
      </c>
      <c r="DX971" s="6"/>
      <c r="EM971" s="22">
        <v>35.110000000000007</v>
      </c>
      <c r="EN971" s="22">
        <v>62</v>
      </c>
      <c r="EP971" s="6"/>
    </row>
    <row r="972" spans="14:146" x14ac:dyDescent="0.25">
      <c r="N972" s="22">
        <v>12.059999999999999</v>
      </c>
      <c r="O972" s="22">
        <v>92</v>
      </c>
      <c r="Q972" s="6"/>
      <c r="AF972" s="22">
        <v>12.42</v>
      </c>
      <c r="AG972" s="22">
        <v>91</v>
      </c>
      <c r="AI972" s="6"/>
      <c r="AX972" s="22">
        <v>14.07</v>
      </c>
      <c r="AY972" s="22">
        <v>87</v>
      </c>
      <c r="BA972" s="6"/>
      <c r="BS972" s="22">
        <v>17.010000000000002</v>
      </c>
      <c r="BT972" s="22">
        <v>79</v>
      </c>
      <c r="BV972" s="6"/>
      <c r="CK972" s="22">
        <v>22.11</v>
      </c>
      <c r="CL972" s="22">
        <v>72</v>
      </c>
      <c r="CN972" s="6"/>
      <c r="DC972" s="22">
        <v>25.11</v>
      </c>
      <c r="DD972" s="22">
        <v>70</v>
      </c>
      <c r="DF972" s="6"/>
      <c r="DU972" s="59">
        <v>29.15</v>
      </c>
      <c r="DV972" s="22">
        <v>67</v>
      </c>
      <c r="DX972" s="6"/>
      <c r="EM972" s="22">
        <v>35.1</v>
      </c>
      <c r="EN972" s="22">
        <v>62</v>
      </c>
      <c r="EP972" s="6"/>
    </row>
    <row r="973" spans="14:146" x14ac:dyDescent="0.25">
      <c r="N973" s="22">
        <v>12.049999999999999</v>
      </c>
      <c r="O973" s="22">
        <v>92</v>
      </c>
      <c r="Q973" s="6"/>
      <c r="AF973" s="22">
        <v>12.41</v>
      </c>
      <c r="AG973" s="22">
        <v>91</v>
      </c>
      <c r="AI973" s="6"/>
      <c r="AX973" s="22">
        <v>14.06</v>
      </c>
      <c r="AY973" s="22">
        <v>87</v>
      </c>
      <c r="BA973" s="6"/>
      <c r="BS973" s="22">
        <v>17</v>
      </c>
      <c r="BT973" s="22">
        <v>79</v>
      </c>
      <c r="BV973" s="6"/>
      <c r="CK973" s="22">
        <v>22.1</v>
      </c>
      <c r="CL973" s="22">
        <v>72</v>
      </c>
      <c r="CN973" s="6"/>
      <c r="DC973" s="22">
        <v>25.1</v>
      </c>
      <c r="DD973" s="22">
        <v>71</v>
      </c>
      <c r="DF973" s="6"/>
      <c r="DU973" s="58">
        <v>29.14</v>
      </c>
      <c r="DV973" s="22">
        <v>67</v>
      </c>
      <c r="DX973" s="6"/>
      <c r="EM973" s="22">
        <v>35.090000000000003</v>
      </c>
      <c r="EN973" s="22">
        <v>62</v>
      </c>
      <c r="EP973" s="6"/>
    </row>
    <row r="974" spans="14:146" x14ac:dyDescent="0.25">
      <c r="N974" s="22">
        <v>12.04</v>
      </c>
      <c r="O974" s="22">
        <v>93</v>
      </c>
      <c r="Q974" s="6"/>
      <c r="AF974" s="22">
        <v>12.4</v>
      </c>
      <c r="AG974" s="22">
        <v>91</v>
      </c>
      <c r="AI974" s="6"/>
      <c r="AX974" s="22">
        <v>14.05</v>
      </c>
      <c r="AY974" s="22">
        <v>87</v>
      </c>
      <c r="BA974" s="6"/>
      <c r="BS974" s="22">
        <v>16.59</v>
      </c>
      <c r="BT974" s="22">
        <v>80</v>
      </c>
      <c r="BV974" s="6"/>
      <c r="CK974" s="22">
        <v>22.09</v>
      </c>
      <c r="CL974" s="22">
        <v>72</v>
      </c>
      <c r="CN974" s="6"/>
      <c r="DC974" s="22">
        <v>25.09</v>
      </c>
      <c r="DD974" s="22">
        <v>71</v>
      </c>
      <c r="DF974" s="6"/>
      <c r="DU974" s="59">
        <v>29.13</v>
      </c>
      <c r="DV974" s="22">
        <v>67</v>
      </c>
      <c r="DX974" s="6"/>
      <c r="EM974" s="22">
        <v>35.080000000000005</v>
      </c>
      <c r="EN974" s="22">
        <v>62</v>
      </c>
      <c r="EP974" s="6"/>
    </row>
    <row r="975" spans="14:146" x14ac:dyDescent="0.25">
      <c r="N975" s="22">
        <v>12.03</v>
      </c>
      <c r="O975" s="22">
        <v>93</v>
      </c>
      <c r="Q975" s="6"/>
      <c r="AF975" s="22">
        <v>12.39</v>
      </c>
      <c r="AG975" s="22">
        <v>91</v>
      </c>
      <c r="AI975" s="6"/>
      <c r="AX975" s="22">
        <v>14.04</v>
      </c>
      <c r="AY975" s="22">
        <v>87</v>
      </c>
      <c r="BA975" s="6"/>
      <c r="BS975" s="22">
        <v>16.579999999999998</v>
      </c>
      <c r="BT975" s="22">
        <v>80</v>
      </c>
      <c r="BV975" s="6"/>
      <c r="CK975" s="22">
        <v>22.08</v>
      </c>
      <c r="CL975" s="22">
        <v>72</v>
      </c>
      <c r="CN975" s="6"/>
      <c r="DC975" s="22">
        <v>25.08</v>
      </c>
      <c r="DD975" s="22">
        <v>71</v>
      </c>
      <c r="DF975" s="6"/>
      <c r="DU975" s="58">
        <v>29.12</v>
      </c>
      <c r="DV975" s="22">
        <v>67</v>
      </c>
      <c r="DX975" s="6"/>
      <c r="EM975" s="22">
        <v>35.07</v>
      </c>
      <c r="EN975" s="22">
        <v>62</v>
      </c>
      <c r="EP975" s="6"/>
    </row>
    <row r="976" spans="14:146" x14ac:dyDescent="0.25">
      <c r="N976" s="22">
        <v>12.02</v>
      </c>
      <c r="O976" s="22">
        <v>93</v>
      </c>
      <c r="Q976" s="6"/>
      <c r="AF976" s="22">
        <v>12.38</v>
      </c>
      <c r="AG976" s="22">
        <v>91</v>
      </c>
      <c r="AI976" s="6"/>
      <c r="AX976" s="22">
        <v>14.03</v>
      </c>
      <c r="AY976" s="22">
        <v>87</v>
      </c>
      <c r="BA976" s="6"/>
      <c r="BS976" s="22">
        <v>16.57</v>
      </c>
      <c r="BT976" s="22">
        <v>80</v>
      </c>
      <c r="BV976" s="6"/>
      <c r="CK976" s="22">
        <v>22.07</v>
      </c>
      <c r="CL976" s="22">
        <v>72</v>
      </c>
      <c r="CN976" s="6"/>
      <c r="DC976" s="22">
        <v>25.07</v>
      </c>
      <c r="DD976" s="22">
        <v>71</v>
      </c>
      <c r="DF976" s="6"/>
      <c r="DU976" s="59">
        <v>29.11</v>
      </c>
      <c r="DV976" s="22">
        <v>67</v>
      </c>
      <c r="DX976" s="6"/>
      <c r="EM976" s="22">
        <v>35.06</v>
      </c>
      <c r="EN976" s="22">
        <v>62</v>
      </c>
      <c r="EP976" s="6"/>
    </row>
    <row r="977" spans="14:146" x14ac:dyDescent="0.25">
      <c r="N977" s="22">
        <v>12.01</v>
      </c>
      <c r="O977" s="22">
        <v>93</v>
      </c>
      <c r="Q977" s="6"/>
      <c r="AF977" s="22">
        <v>12.370000000000001</v>
      </c>
      <c r="AG977" s="22">
        <v>91</v>
      </c>
      <c r="AI977" s="6"/>
      <c r="AX977" s="22">
        <v>14.02</v>
      </c>
      <c r="AY977" s="22">
        <v>87</v>
      </c>
      <c r="BA977" s="6"/>
      <c r="BS977" s="22">
        <v>16.559999999999999</v>
      </c>
      <c r="BT977" s="22">
        <v>80</v>
      </c>
      <c r="BV977" s="6"/>
      <c r="CK977" s="22">
        <v>22.06</v>
      </c>
      <c r="CL977" s="22">
        <v>72</v>
      </c>
      <c r="CN977" s="6"/>
      <c r="DC977" s="22">
        <v>25.06</v>
      </c>
      <c r="DD977" s="22">
        <v>71</v>
      </c>
      <c r="DF977" s="6"/>
      <c r="DU977" s="58">
        <v>29.1</v>
      </c>
      <c r="DV977" s="22">
        <v>68</v>
      </c>
      <c r="DX977" s="6"/>
      <c r="EM977" s="22">
        <v>35.050000000000004</v>
      </c>
      <c r="EN977" s="22">
        <v>63</v>
      </c>
      <c r="EP977" s="6"/>
    </row>
    <row r="978" spans="14:146" x14ac:dyDescent="0.25">
      <c r="N978" s="22">
        <v>12</v>
      </c>
      <c r="O978" s="22">
        <v>93</v>
      </c>
      <c r="Q978" s="6"/>
      <c r="AF978" s="22">
        <v>12.36</v>
      </c>
      <c r="AG978" s="22">
        <v>91</v>
      </c>
      <c r="AI978" s="6"/>
      <c r="AX978" s="22">
        <v>14.01</v>
      </c>
      <c r="AY978" s="22">
        <v>87</v>
      </c>
      <c r="BA978" s="6"/>
      <c r="BS978" s="22">
        <v>16.55</v>
      </c>
      <c r="BT978" s="22">
        <v>80</v>
      </c>
      <c r="BV978" s="6"/>
      <c r="CK978" s="22">
        <v>22.05</v>
      </c>
      <c r="CL978" s="22">
        <v>72</v>
      </c>
      <c r="CN978" s="6"/>
      <c r="DC978" s="22">
        <v>25.05</v>
      </c>
      <c r="DD978" s="22">
        <v>71</v>
      </c>
      <c r="DF978" s="6"/>
      <c r="DU978" s="59">
        <v>29.09</v>
      </c>
      <c r="DV978" s="22">
        <v>68</v>
      </c>
      <c r="DX978" s="6"/>
      <c r="EM978" s="22">
        <v>35.040000000000006</v>
      </c>
      <c r="EN978" s="22">
        <v>63</v>
      </c>
      <c r="EP978" s="6"/>
    </row>
    <row r="979" spans="14:146" x14ac:dyDescent="0.25">
      <c r="N979" s="22">
        <v>11.59</v>
      </c>
      <c r="O979" s="22">
        <v>93</v>
      </c>
      <c r="Q979" s="6"/>
      <c r="AF979" s="22">
        <v>12.35</v>
      </c>
      <c r="AG979" s="22">
        <v>91</v>
      </c>
      <c r="AI979" s="6"/>
      <c r="AX979" s="22">
        <v>14</v>
      </c>
      <c r="AY979" s="22">
        <v>87</v>
      </c>
      <c r="BA979" s="6"/>
      <c r="BS979" s="22">
        <v>16.54</v>
      </c>
      <c r="BT979" s="22">
        <v>80</v>
      </c>
      <c r="BV979" s="6"/>
      <c r="CK979" s="22">
        <v>22.04</v>
      </c>
      <c r="CL979" s="22">
        <v>72</v>
      </c>
      <c r="CN979" s="6"/>
      <c r="DC979" s="22">
        <v>25.04</v>
      </c>
      <c r="DD979" s="22">
        <v>71</v>
      </c>
      <c r="DF979" s="6"/>
      <c r="DU979" s="58">
        <v>29.08</v>
      </c>
      <c r="DV979" s="22">
        <v>68</v>
      </c>
      <c r="DX979" s="6"/>
      <c r="EM979" s="22">
        <v>35.03</v>
      </c>
      <c r="EN979" s="22">
        <v>63</v>
      </c>
      <c r="EP979" s="6"/>
    </row>
    <row r="980" spans="14:146" x14ac:dyDescent="0.25">
      <c r="N980" s="22">
        <v>11.58</v>
      </c>
      <c r="O980" s="22">
        <v>93</v>
      </c>
      <c r="Q980" s="6"/>
      <c r="AF980" s="22">
        <v>12.34</v>
      </c>
      <c r="AG980" s="22">
        <v>91</v>
      </c>
      <c r="AI980" s="6"/>
      <c r="AX980" s="22">
        <v>13.59</v>
      </c>
      <c r="AY980" s="22">
        <v>87</v>
      </c>
      <c r="BA980" s="6"/>
      <c r="BS980" s="22">
        <v>16.53</v>
      </c>
      <c r="BT980" s="22">
        <v>80</v>
      </c>
      <c r="BV980" s="6"/>
      <c r="CK980" s="22">
        <v>22.03</v>
      </c>
      <c r="CL980" s="22">
        <v>72</v>
      </c>
      <c r="CN980" s="6"/>
      <c r="DC980" s="22">
        <v>25.03</v>
      </c>
      <c r="DD980" s="22">
        <v>71</v>
      </c>
      <c r="DF980" s="6"/>
      <c r="DU980" s="59">
        <v>29.07</v>
      </c>
      <c r="DV980" s="22">
        <v>68</v>
      </c>
      <c r="DX980" s="6"/>
      <c r="EM980" s="22">
        <v>35.020000000000003</v>
      </c>
      <c r="EN980" s="22">
        <v>63</v>
      </c>
      <c r="EP980" s="6"/>
    </row>
    <row r="981" spans="14:146" x14ac:dyDescent="0.25">
      <c r="N981" s="22">
        <v>11.57</v>
      </c>
      <c r="O981" s="22">
        <v>93</v>
      </c>
      <c r="Q981" s="6"/>
      <c r="AF981" s="22">
        <v>12.33</v>
      </c>
      <c r="AG981" s="22">
        <v>92</v>
      </c>
      <c r="AI981" s="6"/>
      <c r="AX981" s="22">
        <v>13.58</v>
      </c>
      <c r="AY981" s="22">
        <v>87</v>
      </c>
      <c r="BA981" s="6"/>
      <c r="BS981" s="22">
        <v>16.52</v>
      </c>
      <c r="BT981" s="22">
        <v>80</v>
      </c>
      <c r="BV981" s="6"/>
      <c r="CK981" s="22">
        <v>22.02</v>
      </c>
      <c r="CL981" s="22">
        <v>72</v>
      </c>
      <c r="CN981" s="6"/>
      <c r="DC981" s="22">
        <v>25.02</v>
      </c>
      <c r="DD981" s="22">
        <v>71</v>
      </c>
      <c r="DF981" s="6"/>
      <c r="DU981" s="58">
        <v>29.06</v>
      </c>
      <c r="DV981" s="22">
        <v>68</v>
      </c>
      <c r="DX981" s="6"/>
      <c r="EM981" s="22">
        <v>35.010000000000005</v>
      </c>
      <c r="EN981" s="22">
        <v>63</v>
      </c>
      <c r="EP981" s="6"/>
    </row>
    <row r="982" spans="14:146" x14ac:dyDescent="0.25">
      <c r="N982" s="22">
        <v>11.56</v>
      </c>
      <c r="O982" s="22">
        <v>93</v>
      </c>
      <c r="Q982" s="6"/>
      <c r="AF982" s="22">
        <v>12.32</v>
      </c>
      <c r="AG982" s="22">
        <v>92</v>
      </c>
      <c r="AI982" s="6"/>
      <c r="AX982" s="22">
        <v>13.57</v>
      </c>
      <c r="AY982" s="22">
        <v>87</v>
      </c>
      <c r="BA982" s="6"/>
      <c r="BS982" s="22">
        <v>16.510000000000002</v>
      </c>
      <c r="BT982" s="22">
        <v>80</v>
      </c>
      <c r="BV982" s="6"/>
      <c r="CK982" s="22">
        <v>22.01</v>
      </c>
      <c r="CL982" s="22">
        <v>72</v>
      </c>
      <c r="CN982" s="6"/>
      <c r="DC982" s="22">
        <v>25.01</v>
      </c>
      <c r="DD982" s="22">
        <v>71</v>
      </c>
      <c r="DF982" s="6"/>
      <c r="DU982" s="59">
        <v>29.05</v>
      </c>
      <c r="DV982" s="22">
        <v>68</v>
      </c>
      <c r="DX982" s="6"/>
      <c r="EM982" s="22">
        <v>35</v>
      </c>
      <c r="EN982" s="22">
        <v>63</v>
      </c>
      <c r="EP982" s="6"/>
    </row>
    <row r="983" spans="14:146" x14ac:dyDescent="0.25">
      <c r="N983" s="22">
        <v>11.55</v>
      </c>
      <c r="O983" s="22">
        <v>93</v>
      </c>
      <c r="Q983" s="6"/>
      <c r="AF983" s="22">
        <v>12.31</v>
      </c>
      <c r="AG983" s="22">
        <v>92</v>
      </c>
      <c r="AI983" s="6"/>
      <c r="AX983" s="22">
        <v>13.56</v>
      </c>
      <c r="AY983" s="22">
        <v>87</v>
      </c>
      <c r="BA983" s="6"/>
      <c r="BS983" s="22">
        <v>16.5</v>
      </c>
      <c r="BT983" s="22">
        <v>80</v>
      </c>
      <c r="BV983" s="6"/>
      <c r="CK983" s="22">
        <v>22</v>
      </c>
      <c r="CL983" s="22">
        <v>72</v>
      </c>
      <c r="CN983" s="6"/>
      <c r="DC983" s="22">
        <v>25</v>
      </c>
      <c r="DD983" s="22">
        <v>71</v>
      </c>
      <c r="DF983" s="6"/>
      <c r="DU983" s="58">
        <v>29.04</v>
      </c>
      <c r="DV983" s="22">
        <v>68</v>
      </c>
      <c r="DX983" s="6"/>
      <c r="EM983" s="22">
        <v>34.590000000000003</v>
      </c>
      <c r="EN983" s="22">
        <v>63</v>
      </c>
      <c r="EP983" s="6"/>
    </row>
    <row r="984" spans="14:146" x14ac:dyDescent="0.25">
      <c r="N984" s="22">
        <v>11.54</v>
      </c>
      <c r="O984" s="22">
        <v>93</v>
      </c>
      <c r="Q984" s="6"/>
      <c r="AF984" s="22">
        <v>12.3</v>
      </c>
      <c r="AG984" s="22">
        <v>92</v>
      </c>
      <c r="AI984" s="6"/>
      <c r="AX984" s="22">
        <v>13.55</v>
      </c>
      <c r="AY984" s="22">
        <v>88</v>
      </c>
      <c r="BA984" s="6"/>
      <c r="BS984" s="22">
        <v>16.489999999999998</v>
      </c>
      <c r="BT984" s="22">
        <v>80</v>
      </c>
      <c r="BV984" s="6"/>
      <c r="CK984" s="22">
        <v>21.59</v>
      </c>
      <c r="CL984" s="22">
        <v>72</v>
      </c>
      <c r="CN984" s="6"/>
      <c r="DC984" s="22">
        <v>24.59</v>
      </c>
      <c r="DD984" s="22">
        <v>71</v>
      </c>
      <c r="DF984" s="6"/>
      <c r="DU984" s="59">
        <v>29.03</v>
      </c>
      <c r="DV984" s="22">
        <v>68</v>
      </c>
      <c r="DX984" s="6"/>
      <c r="EM984" s="22">
        <v>34.580000000000005</v>
      </c>
      <c r="EN984" s="22">
        <v>63</v>
      </c>
      <c r="EP984" s="6"/>
    </row>
    <row r="985" spans="14:146" x14ac:dyDescent="0.25">
      <c r="N985" s="22">
        <v>11.53</v>
      </c>
      <c r="O985" s="22">
        <v>93</v>
      </c>
      <c r="Q985" s="6"/>
      <c r="AF985" s="22">
        <v>12.290000000000001</v>
      </c>
      <c r="AG985" s="22">
        <v>92</v>
      </c>
      <c r="AI985" s="6"/>
      <c r="AX985" s="22">
        <v>13.54</v>
      </c>
      <c r="AY985" s="22">
        <v>88</v>
      </c>
      <c r="BA985" s="6"/>
      <c r="BS985" s="22">
        <v>16.48</v>
      </c>
      <c r="BT985" s="22">
        <v>80</v>
      </c>
      <c r="BV985" s="6"/>
      <c r="CK985" s="22">
        <v>21.58</v>
      </c>
      <c r="CL985" s="22">
        <v>72</v>
      </c>
      <c r="CN985" s="6"/>
      <c r="DC985" s="22">
        <v>24.58</v>
      </c>
      <c r="DD985" s="22">
        <v>71</v>
      </c>
      <c r="DF985" s="6"/>
      <c r="DU985" s="58">
        <v>29.02</v>
      </c>
      <c r="DV985" s="22">
        <v>68</v>
      </c>
      <c r="DX985" s="6"/>
      <c r="EM985" s="22">
        <v>34.57</v>
      </c>
      <c r="EN985" s="22">
        <v>63</v>
      </c>
      <c r="EP985" s="6"/>
    </row>
    <row r="986" spans="14:146" x14ac:dyDescent="0.25">
      <c r="N986" s="22">
        <v>11.52</v>
      </c>
      <c r="O986" s="22">
        <v>93</v>
      </c>
      <c r="Q986" s="6"/>
      <c r="AF986" s="22">
        <v>12.28</v>
      </c>
      <c r="AG986" s="22">
        <v>92</v>
      </c>
      <c r="AI986" s="6"/>
      <c r="AX986" s="22">
        <v>13.53</v>
      </c>
      <c r="AY986" s="22">
        <v>88</v>
      </c>
      <c r="BA986" s="6"/>
      <c r="BS986" s="22">
        <v>16.47</v>
      </c>
      <c r="BT986" s="22">
        <v>80</v>
      </c>
      <c r="BV986" s="6"/>
      <c r="CK986" s="22">
        <v>21.57</v>
      </c>
      <c r="CL986" s="22">
        <v>72</v>
      </c>
      <c r="CN986" s="6"/>
      <c r="DC986" s="22">
        <v>24.57</v>
      </c>
      <c r="DD986" s="22">
        <v>71</v>
      </c>
      <c r="DF986" s="6"/>
      <c r="DU986" s="59">
        <v>29.01</v>
      </c>
      <c r="DV986" s="22">
        <v>68</v>
      </c>
      <c r="DX986" s="6"/>
      <c r="EM986" s="22">
        <v>34.56</v>
      </c>
      <c r="EN986" s="22">
        <v>63</v>
      </c>
      <c r="EP986" s="6"/>
    </row>
    <row r="987" spans="14:146" x14ac:dyDescent="0.25">
      <c r="N987" s="22">
        <v>11.51</v>
      </c>
      <c r="O987" s="22">
        <v>94</v>
      </c>
      <c r="Q987" s="6"/>
      <c r="AF987" s="22">
        <v>12.27</v>
      </c>
      <c r="AG987" s="22">
        <v>92</v>
      </c>
      <c r="AI987" s="6"/>
      <c r="AX987" s="22">
        <v>13.52</v>
      </c>
      <c r="AY987" s="22">
        <v>88</v>
      </c>
      <c r="BA987" s="6"/>
      <c r="BS987" s="22">
        <v>16.46</v>
      </c>
      <c r="BT987" s="22">
        <v>80</v>
      </c>
      <c r="BV987" s="6"/>
      <c r="CK987" s="22">
        <v>21.56</v>
      </c>
      <c r="CL987" s="22">
        <v>72</v>
      </c>
      <c r="CN987" s="6"/>
      <c r="DC987" s="22">
        <v>24.56</v>
      </c>
      <c r="DD987" s="22">
        <v>71</v>
      </c>
      <c r="DF987" s="6"/>
      <c r="DU987" s="58">
        <v>29</v>
      </c>
      <c r="DV987" s="22">
        <v>68</v>
      </c>
      <c r="DX987" s="6"/>
      <c r="EM987" s="22">
        <v>34.550000000000004</v>
      </c>
      <c r="EN987" s="22">
        <v>63</v>
      </c>
      <c r="EP987" s="6"/>
    </row>
    <row r="988" spans="14:146" x14ac:dyDescent="0.25">
      <c r="N988" s="22">
        <v>11.5</v>
      </c>
      <c r="O988" s="22">
        <v>94</v>
      </c>
      <c r="Q988" s="6"/>
      <c r="AF988" s="22">
        <v>12.26</v>
      </c>
      <c r="AG988" s="22">
        <v>92</v>
      </c>
      <c r="AI988" s="6"/>
      <c r="AX988" s="22">
        <v>13.51</v>
      </c>
      <c r="AY988" s="22">
        <v>88</v>
      </c>
      <c r="BA988" s="6"/>
      <c r="BS988" s="22">
        <v>16.45</v>
      </c>
      <c r="BT988" s="22">
        <v>80</v>
      </c>
      <c r="BV988" s="6"/>
      <c r="CK988" s="22">
        <v>21.55</v>
      </c>
      <c r="CL988" s="22">
        <v>72</v>
      </c>
      <c r="CN988" s="6"/>
      <c r="DC988" s="22">
        <v>24.55</v>
      </c>
      <c r="DD988" s="22">
        <v>71</v>
      </c>
      <c r="DF988" s="6"/>
      <c r="DU988" s="59">
        <v>28.59</v>
      </c>
      <c r="DV988" s="22">
        <v>68</v>
      </c>
      <c r="DX988" s="6"/>
      <c r="EM988" s="22">
        <v>34.540000000000006</v>
      </c>
      <c r="EN988" s="22">
        <v>63</v>
      </c>
      <c r="EP988" s="6"/>
    </row>
    <row r="989" spans="14:146" x14ac:dyDescent="0.25">
      <c r="N989" s="22">
        <v>11.49</v>
      </c>
      <c r="O989" s="22">
        <v>94</v>
      </c>
      <c r="Q989" s="6"/>
      <c r="AF989" s="22">
        <v>12.25</v>
      </c>
      <c r="AG989" s="22">
        <v>92</v>
      </c>
      <c r="AI989" s="6"/>
      <c r="AX989" s="22">
        <v>13.5</v>
      </c>
      <c r="AY989" s="22">
        <v>88</v>
      </c>
      <c r="BA989" s="6"/>
      <c r="BS989" s="22">
        <v>16.440000000000001</v>
      </c>
      <c r="BT989" s="22">
        <v>80</v>
      </c>
      <c r="BV989" s="6"/>
      <c r="CK989" s="22">
        <v>21.54</v>
      </c>
      <c r="CL989" s="22">
        <v>72</v>
      </c>
      <c r="CN989" s="6"/>
      <c r="DC989" s="22">
        <v>24.54</v>
      </c>
      <c r="DD989" s="22">
        <v>71</v>
      </c>
      <c r="DF989" s="6"/>
      <c r="DU989" s="58">
        <v>28.58</v>
      </c>
      <c r="DV989" s="22">
        <v>68</v>
      </c>
      <c r="DX989" s="6"/>
      <c r="EM989" s="22">
        <v>34.53</v>
      </c>
      <c r="EN989" s="22">
        <v>63</v>
      </c>
      <c r="EP989" s="6"/>
    </row>
    <row r="990" spans="14:146" x14ac:dyDescent="0.25">
      <c r="N990" s="22">
        <v>11.48</v>
      </c>
      <c r="O990" s="22">
        <v>94</v>
      </c>
      <c r="Q990" s="6"/>
      <c r="AF990" s="22">
        <v>12.24</v>
      </c>
      <c r="AG990" s="22">
        <v>92</v>
      </c>
      <c r="AI990" s="6"/>
      <c r="AX990" s="22">
        <v>13.49</v>
      </c>
      <c r="AY990" s="22">
        <v>88</v>
      </c>
      <c r="BA990" s="6"/>
      <c r="BS990" s="22">
        <v>16.43</v>
      </c>
      <c r="BT990" s="22">
        <v>80</v>
      </c>
      <c r="BV990" s="6"/>
      <c r="CK990" s="22">
        <v>21.53</v>
      </c>
      <c r="CL990" s="22">
        <v>72</v>
      </c>
      <c r="CN990" s="6"/>
      <c r="DC990" s="22">
        <v>24.53</v>
      </c>
      <c r="DD990" s="22">
        <v>71</v>
      </c>
      <c r="DF990" s="6"/>
      <c r="DU990" s="59">
        <v>28.57</v>
      </c>
      <c r="DV990" s="22">
        <v>68</v>
      </c>
      <c r="DX990" s="6"/>
      <c r="EM990" s="22">
        <v>34.520000000000003</v>
      </c>
      <c r="EN990" s="22">
        <v>63</v>
      </c>
      <c r="EP990" s="6"/>
    </row>
    <row r="991" spans="14:146" x14ac:dyDescent="0.25">
      <c r="N991" s="22">
        <v>11.47</v>
      </c>
      <c r="O991" s="22">
        <v>94</v>
      </c>
      <c r="Q991" s="6"/>
      <c r="AF991" s="22">
        <v>12.23</v>
      </c>
      <c r="AG991" s="22">
        <v>92</v>
      </c>
      <c r="AI991" s="6"/>
      <c r="AX991" s="22">
        <v>13.48</v>
      </c>
      <c r="AY991" s="22">
        <v>88</v>
      </c>
      <c r="BA991" s="6"/>
      <c r="BS991" s="22">
        <v>16.419999999999998</v>
      </c>
      <c r="BT991" s="22">
        <v>80</v>
      </c>
      <c r="BV991" s="6"/>
      <c r="CK991" s="22">
        <v>21.52</v>
      </c>
      <c r="CL991" s="22">
        <v>72</v>
      </c>
      <c r="CN991" s="6"/>
      <c r="DC991" s="22">
        <v>24.52</v>
      </c>
      <c r="DD991" s="22">
        <v>71</v>
      </c>
      <c r="DF991" s="6"/>
      <c r="DU991" s="58">
        <v>28.56</v>
      </c>
      <c r="DV991" s="22">
        <v>68</v>
      </c>
      <c r="DX991" s="6"/>
      <c r="EM991" s="22">
        <v>34.510000000000005</v>
      </c>
      <c r="EN991" s="22">
        <v>63</v>
      </c>
      <c r="EP991" s="6"/>
    </row>
    <row r="992" spans="14:146" x14ac:dyDescent="0.25">
      <c r="N992" s="22">
        <v>11.459999999999999</v>
      </c>
      <c r="O992" s="22">
        <v>94</v>
      </c>
      <c r="Q992" s="6"/>
      <c r="AF992" s="22">
        <v>12.22</v>
      </c>
      <c r="AG992" s="22">
        <v>92</v>
      </c>
      <c r="AI992" s="6"/>
      <c r="AX992" s="22">
        <v>13.47</v>
      </c>
      <c r="AY992" s="22">
        <v>88</v>
      </c>
      <c r="BA992" s="6"/>
      <c r="BS992" s="22">
        <v>16.41</v>
      </c>
      <c r="BT992" s="22">
        <v>80</v>
      </c>
      <c r="BV992" s="6"/>
      <c r="CK992" s="22">
        <v>21.51</v>
      </c>
      <c r="CL992" s="22">
        <v>72</v>
      </c>
      <c r="CN992" s="6"/>
      <c r="DC992" s="22">
        <v>24.51</v>
      </c>
      <c r="DD992" s="22">
        <v>71</v>
      </c>
      <c r="DF992" s="6"/>
      <c r="DU992" s="59">
        <v>28.55</v>
      </c>
      <c r="DV992" s="22">
        <v>68</v>
      </c>
      <c r="DX992" s="6"/>
      <c r="EM992" s="22">
        <v>34.5</v>
      </c>
      <c r="EN992" s="22">
        <v>63</v>
      </c>
      <c r="EP992" s="6"/>
    </row>
    <row r="993" spans="14:146" x14ac:dyDescent="0.25">
      <c r="N993" s="22">
        <v>11.45</v>
      </c>
      <c r="O993" s="22">
        <v>94</v>
      </c>
      <c r="Q993" s="6"/>
      <c r="AF993" s="22">
        <v>12.21</v>
      </c>
      <c r="AG993" s="22">
        <v>92</v>
      </c>
      <c r="AI993" s="6"/>
      <c r="AX993" s="22">
        <v>13.459999999999999</v>
      </c>
      <c r="AY993" s="22">
        <v>88</v>
      </c>
      <c r="BA993" s="6"/>
      <c r="BS993" s="22">
        <v>16.399999999999999</v>
      </c>
      <c r="BT993" s="22">
        <v>81</v>
      </c>
      <c r="BV993" s="6"/>
      <c r="CK993" s="22">
        <v>21.5</v>
      </c>
      <c r="CL993" s="22">
        <v>72</v>
      </c>
      <c r="CN993" s="6"/>
      <c r="DC993" s="22">
        <v>24.5</v>
      </c>
      <c r="DD993" s="22">
        <v>71</v>
      </c>
      <c r="DF993" s="6"/>
      <c r="DU993" s="58">
        <v>28.54</v>
      </c>
      <c r="DV993" s="22">
        <v>68</v>
      </c>
      <c r="DX993" s="6"/>
      <c r="EM993" s="22">
        <v>34.49</v>
      </c>
      <c r="EN993" s="22">
        <v>63</v>
      </c>
      <c r="EP993" s="6"/>
    </row>
    <row r="994" spans="14:146" x14ac:dyDescent="0.25">
      <c r="N994" s="22">
        <v>11.44</v>
      </c>
      <c r="O994" s="22">
        <v>94</v>
      </c>
      <c r="Q994" s="6"/>
      <c r="AF994" s="22">
        <v>12.200000000000001</v>
      </c>
      <c r="AG994" s="22">
        <v>92</v>
      </c>
      <c r="AI994" s="6"/>
      <c r="AX994" s="22">
        <v>13.45</v>
      </c>
      <c r="AY994" s="22">
        <v>88</v>
      </c>
      <c r="BA994" s="6"/>
      <c r="BS994" s="22">
        <v>16.39</v>
      </c>
      <c r="BT994" s="22">
        <v>81</v>
      </c>
      <c r="BV994" s="6"/>
      <c r="CK994" s="22">
        <v>21.49</v>
      </c>
      <c r="CL994" s="22">
        <v>73</v>
      </c>
      <c r="CN994" s="6"/>
      <c r="DC994" s="22">
        <v>24.49</v>
      </c>
      <c r="DD994" s="22">
        <v>71</v>
      </c>
      <c r="DF994" s="6"/>
      <c r="DU994" s="59">
        <v>28.53</v>
      </c>
      <c r="DV994" s="22">
        <v>68</v>
      </c>
      <c r="DX994" s="6"/>
      <c r="EM994" s="22">
        <v>34.480000000000004</v>
      </c>
      <c r="EN994" s="22">
        <v>63</v>
      </c>
      <c r="EP994" s="6"/>
    </row>
    <row r="995" spans="14:146" x14ac:dyDescent="0.25">
      <c r="N995" s="22">
        <v>11.43</v>
      </c>
      <c r="O995" s="22">
        <v>94</v>
      </c>
      <c r="Q995" s="6"/>
      <c r="AF995" s="22">
        <v>12.19</v>
      </c>
      <c r="AG995" s="22">
        <v>93</v>
      </c>
      <c r="AI995" s="6"/>
      <c r="AX995" s="22">
        <v>13.44</v>
      </c>
      <c r="AY995" s="22">
        <v>88</v>
      </c>
      <c r="BA995" s="6"/>
      <c r="BS995" s="22">
        <v>16.38</v>
      </c>
      <c r="BT995" s="22">
        <v>81</v>
      </c>
      <c r="BV995" s="6"/>
      <c r="CK995" s="22">
        <v>21.48</v>
      </c>
      <c r="CL995" s="22">
        <v>73</v>
      </c>
      <c r="CN995" s="6"/>
      <c r="DC995" s="22">
        <v>24.48</v>
      </c>
      <c r="DD995" s="22">
        <v>71</v>
      </c>
      <c r="DF995" s="6"/>
      <c r="DU995" s="58">
        <v>28.52</v>
      </c>
      <c r="DV995" s="22">
        <v>68</v>
      </c>
      <c r="DX995" s="6"/>
      <c r="EM995" s="22">
        <v>34.470000000000006</v>
      </c>
      <c r="EN995" s="22">
        <v>63</v>
      </c>
      <c r="EP995" s="6"/>
    </row>
    <row r="996" spans="14:146" x14ac:dyDescent="0.25">
      <c r="N996" s="22">
        <v>11.42</v>
      </c>
      <c r="O996" s="22">
        <v>94</v>
      </c>
      <c r="Q996" s="6"/>
      <c r="AF996" s="22">
        <v>12.18</v>
      </c>
      <c r="AG996" s="22">
        <v>93</v>
      </c>
      <c r="AI996" s="6"/>
      <c r="AX996" s="22">
        <v>13.43</v>
      </c>
      <c r="AY996" s="22">
        <v>88</v>
      </c>
      <c r="BA996" s="6"/>
      <c r="BS996" s="22">
        <v>16.37</v>
      </c>
      <c r="BT996" s="22">
        <v>81</v>
      </c>
      <c r="BV996" s="6"/>
      <c r="CK996" s="22">
        <v>21.47</v>
      </c>
      <c r="CL996" s="22">
        <v>73</v>
      </c>
      <c r="CN996" s="6"/>
      <c r="DC996" s="22">
        <v>24.47</v>
      </c>
      <c r="DD996" s="22">
        <v>71</v>
      </c>
      <c r="DF996" s="6"/>
      <c r="DU996" s="22">
        <v>28.52</v>
      </c>
      <c r="DV996" s="22">
        <v>68</v>
      </c>
      <c r="DX996" s="6"/>
      <c r="EM996" s="22">
        <v>34.46</v>
      </c>
      <c r="EN996" s="22">
        <v>63</v>
      </c>
      <c r="EP996" s="6"/>
    </row>
    <row r="997" spans="14:146" x14ac:dyDescent="0.25">
      <c r="N997" s="22">
        <v>11.41</v>
      </c>
      <c r="O997" s="22">
        <v>94</v>
      </c>
      <c r="Q997" s="6"/>
      <c r="AF997" s="22">
        <v>12.17</v>
      </c>
      <c r="AG997" s="22">
        <v>93</v>
      </c>
      <c r="AI997" s="6"/>
      <c r="AX997" s="22">
        <v>13.42</v>
      </c>
      <c r="AY997" s="22">
        <v>88</v>
      </c>
      <c r="BA997" s="6"/>
      <c r="BS997" s="22">
        <v>16.36</v>
      </c>
      <c r="BT997" s="22">
        <v>81</v>
      </c>
      <c r="BV997" s="6"/>
      <c r="CK997" s="22">
        <v>21.46</v>
      </c>
      <c r="CL997" s="22">
        <v>73</v>
      </c>
      <c r="CN997" s="6"/>
      <c r="DC997" s="22">
        <v>24.46</v>
      </c>
      <c r="DD997" s="22">
        <v>71</v>
      </c>
      <c r="DF997" s="6"/>
      <c r="DU997" s="22">
        <v>28.51</v>
      </c>
      <c r="DV997" s="22">
        <v>68</v>
      </c>
      <c r="DX997" s="6"/>
      <c r="EM997" s="22">
        <v>34.450000000000003</v>
      </c>
      <c r="EN997" s="22">
        <v>63</v>
      </c>
      <c r="EP997" s="6"/>
    </row>
    <row r="998" spans="14:146" x14ac:dyDescent="0.25">
      <c r="N998" s="22">
        <v>11.4</v>
      </c>
      <c r="O998" s="22">
        <v>94</v>
      </c>
      <c r="Q998" s="6"/>
      <c r="AF998" s="22">
        <v>12.16</v>
      </c>
      <c r="AG998" s="22">
        <v>93</v>
      </c>
      <c r="AI998" s="6"/>
      <c r="AX998" s="22">
        <v>13.41</v>
      </c>
      <c r="AY998" s="22">
        <v>88</v>
      </c>
      <c r="BA998" s="6"/>
      <c r="BS998" s="22">
        <v>16.350000000000001</v>
      </c>
      <c r="BT998" s="22">
        <v>81</v>
      </c>
      <c r="BV998" s="6"/>
      <c r="CK998" s="22">
        <v>21.45</v>
      </c>
      <c r="CL998" s="22">
        <v>73</v>
      </c>
      <c r="CN998" s="6"/>
      <c r="DC998" s="22">
        <v>24.45</v>
      </c>
      <c r="DD998" s="22">
        <v>71</v>
      </c>
      <c r="DF998" s="6"/>
      <c r="DU998" s="22">
        <v>28.5</v>
      </c>
      <c r="DV998" s="22">
        <v>68</v>
      </c>
      <c r="DX998" s="6"/>
      <c r="EM998" s="22">
        <v>34.440000000000005</v>
      </c>
      <c r="EN998" s="22">
        <v>63</v>
      </c>
      <c r="EP998" s="6"/>
    </row>
    <row r="999" spans="14:146" x14ac:dyDescent="0.25">
      <c r="N999" s="22">
        <v>11.39</v>
      </c>
      <c r="O999" s="22">
        <v>95</v>
      </c>
      <c r="Q999" s="6"/>
      <c r="AF999" s="22">
        <v>12.15</v>
      </c>
      <c r="AG999" s="22">
        <v>93</v>
      </c>
      <c r="AI999" s="6"/>
      <c r="AX999" s="22">
        <v>13.4</v>
      </c>
      <c r="AY999" s="22">
        <v>89</v>
      </c>
      <c r="BA999" s="6"/>
      <c r="BS999" s="22">
        <v>16.34</v>
      </c>
      <c r="BT999" s="22">
        <v>81</v>
      </c>
      <c r="BV999" s="6"/>
      <c r="CK999" s="22">
        <v>21.44</v>
      </c>
      <c r="CL999" s="22">
        <v>73</v>
      </c>
      <c r="CN999" s="6"/>
      <c r="DC999" s="22">
        <v>24.44</v>
      </c>
      <c r="DD999" s="22">
        <v>71</v>
      </c>
      <c r="DF999" s="6"/>
      <c r="DU999" s="22">
        <v>28.49</v>
      </c>
      <c r="DV999" s="22">
        <v>68</v>
      </c>
      <c r="DX999" s="6"/>
      <c r="EM999" s="22">
        <v>34.430000000000007</v>
      </c>
      <c r="EN999" s="22">
        <v>63</v>
      </c>
      <c r="EP999" s="6"/>
    </row>
    <row r="1000" spans="14:146" x14ac:dyDescent="0.25">
      <c r="N1000" s="22">
        <v>11.379999999999999</v>
      </c>
      <c r="O1000" s="22">
        <v>95</v>
      </c>
      <c r="Q1000" s="6"/>
      <c r="AF1000" s="22">
        <v>12.14</v>
      </c>
      <c r="AG1000" s="22">
        <v>93</v>
      </c>
      <c r="AI1000" s="6"/>
      <c r="AX1000" s="22">
        <v>13.39</v>
      </c>
      <c r="AY1000" s="22">
        <v>89</v>
      </c>
      <c r="BA1000" s="6"/>
      <c r="BS1000" s="22">
        <v>16.329999999999998</v>
      </c>
      <c r="BT1000" s="22">
        <v>81</v>
      </c>
      <c r="BV1000" s="6"/>
      <c r="CK1000" s="22">
        <v>21.43</v>
      </c>
      <c r="CL1000" s="22">
        <v>73</v>
      </c>
      <c r="CN1000" s="6"/>
      <c r="DC1000" s="22">
        <v>24.43</v>
      </c>
      <c r="DD1000" s="22">
        <v>71</v>
      </c>
      <c r="DF1000" s="6"/>
      <c r="DU1000" s="22">
        <v>28.48</v>
      </c>
      <c r="DV1000" s="22">
        <v>68</v>
      </c>
      <c r="DX1000" s="6"/>
      <c r="EM1000" s="22">
        <v>34.42</v>
      </c>
      <c r="EN1000" s="22">
        <v>63</v>
      </c>
      <c r="EP1000" s="6"/>
    </row>
    <row r="1001" spans="14:146" x14ac:dyDescent="0.25">
      <c r="N1001" s="22">
        <v>11.37</v>
      </c>
      <c r="O1001" s="22">
        <v>95</v>
      </c>
      <c r="Q1001" s="6"/>
      <c r="AF1001" s="22">
        <v>12.129999999999999</v>
      </c>
      <c r="AG1001" s="22">
        <v>93</v>
      </c>
      <c r="AI1001" s="6"/>
      <c r="AX1001" s="22">
        <v>13.379999999999999</v>
      </c>
      <c r="AY1001" s="22">
        <v>89</v>
      </c>
      <c r="BA1001" s="6"/>
      <c r="BS1001" s="22">
        <v>16.32</v>
      </c>
      <c r="BT1001" s="22">
        <v>81</v>
      </c>
      <c r="BV1001" s="6"/>
      <c r="CK1001" s="22">
        <v>21.419999999999998</v>
      </c>
      <c r="CL1001" s="22">
        <v>73</v>
      </c>
      <c r="CN1001" s="6"/>
      <c r="DC1001" s="22">
        <v>24.419999999999998</v>
      </c>
      <c r="DD1001" s="22">
        <v>71</v>
      </c>
      <c r="DF1001" s="6"/>
      <c r="DU1001" s="22">
        <v>28.47</v>
      </c>
      <c r="DV1001" s="22">
        <v>68</v>
      </c>
      <c r="DX1001" s="6"/>
      <c r="EM1001" s="22">
        <v>34.410000000000004</v>
      </c>
      <c r="EN1001" s="22">
        <v>63</v>
      </c>
      <c r="EP1001" s="6"/>
    </row>
    <row r="1002" spans="14:146" x14ac:dyDescent="0.25">
      <c r="N1002" s="22">
        <v>11.36</v>
      </c>
      <c r="O1002" s="22">
        <v>95</v>
      </c>
      <c r="Q1002" s="6"/>
      <c r="AF1002" s="22">
        <v>12.12</v>
      </c>
      <c r="AG1002" s="22">
        <v>93</v>
      </c>
      <c r="AI1002" s="6"/>
      <c r="AX1002" s="22">
        <v>13.37</v>
      </c>
      <c r="AY1002" s="22">
        <v>89</v>
      </c>
      <c r="BA1002" s="6"/>
      <c r="BS1002" s="22">
        <v>16.309999999999999</v>
      </c>
      <c r="BT1002" s="22">
        <v>81</v>
      </c>
      <c r="BV1002" s="6"/>
      <c r="CK1002" s="22">
        <v>21.41</v>
      </c>
      <c r="CL1002" s="22">
        <v>73</v>
      </c>
      <c r="CN1002" s="6"/>
      <c r="DC1002" s="22">
        <v>24.41</v>
      </c>
      <c r="DD1002" s="22">
        <v>71</v>
      </c>
      <c r="DF1002" s="6"/>
      <c r="DU1002" s="22">
        <v>28.46</v>
      </c>
      <c r="DV1002" s="22">
        <v>68</v>
      </c>
      <c r="DX1002" s="6"/>
      <c r="EM1002" s="22">
        <v>34.400000000000006</v>
      </c>
      <c r="EN1002" s="22">
        <v>63</v>
      </c>
      <c r="EP1002" s="6"/>
    </row>
    <row r="1003" spans="14:146" x14ac:dyDescent="0.25">
      <c r="N1003" s="22">
        <v>11.35</v>
      </c>
      <c r="O1003" s="22">
        <v>95</v>
      </c>
      <c r="Q1003" s="6"/>
      <c r="AF1003" s="22">
        <v>12.11</v>
      </c>
      <c r="AG1003" s="22">
        <v>93</v>
      </c>
      <c r="AI1003" s="6"/>
      <c r="AX1003" s="22">
        <v>13.36</v>
      </c>
      <c r="AY1003" s="22">
        <v>89</v>
      </c>
      <c r="BA1003" s="6"/>
      <c r="BS1003" s="22">
        <v>16.3</v>
      </c>
      <c r="BT1003" s="22">
        <v>81</v>
      </c>
      <c r="BV1003" s="6"/>
      <c r="CK1003" s="22">
        <v>21.4</v>
      </c>
      <c r="CL1003" s="22">
        <v>73</v>
      </c>
      <c r="CN1003" s="6"/>
      <c r="DC1003" s="22">
        <v>24.4</v>
      </c>
      <c r="DD1003" s="22">
        <v>72</v>
      </c>
      <c r="DF1003" s="6"/>
      <c r="DU1003" s="22">
        <v>28.45</v>
      </c>
      <c r="DV1003" s="22">
        <v>68</v>
      </c>
      <c r="DX1003" s="6"/>
      <c r="EM1003" s="22">
        <v>34.39</v>
      </c>
      <c r="EN1003" s="22">
        <v>63</v>
      </c>
      <c r="EP1003" s="6"/>
    </row>
    <row r="1004" spans="14:146" x14ac:dyDescent="0.25">
      <c r="N1004" s="22">
        <v>11.34</v>
      </c>
      <c r="O1004" s="22">
        <v>95</v>
      </c>
      <c r="Q1004" s="6"/>
      <c r="AF1004" s="22">
        <v>12.1</v>
      </c>
      <c r="AG1004" s="22">
        <v>93</v>
      </c>
      <c r="AI1004" s="6"/>
      <c r="AX1004" s="22">
        <v>13.35</v>
      </c>
      <c r="AY1004" s="22">
        <v>89</v>
      </c>
      <c r="BA1004" s="6"/>
      <c r="BS1004" s="22">
        <v>16.29</v>
      </c>
      <c r="BT1004" s="22">
        <v>81</v>
      </c>
      <c r="BV1004" s="6"/>
      <c r="CK1004" s="22">
        <v>21.39</v>
      </c>
      <c r="CL1004" s="22">
        <v>73</v>
      </c>
      <c r="CN1004" s="6"/>
      <c r="DC1004" s="22">
        <v>24.39</v>
      </c>
      <c r="DD1004" s="22">
        <v>72</v>
      </c>
      <c r="DF1004" s="6"/>
      <c r="DU1004" s="22">
        <v>28.44</v>
      </c>
      <c r="DV1004" s="22">
        <v>68</v>
      </c>
      <c r="DX1004" s="6"/>
      <c r="EM1004" s="22">
        <v>34.380000000000003</v>
      </c>
      <c r="EN1004" s="22">
        <v>63</v>
      </c>
      <c r="EP1004" s="6"/>
    </row>
    <row r="1005" spans="14:146" x14ac:dyDescent="0.25">
      <c r="N1005" s="22">
        <v>11.33</v>
      </c>
      <c r="O1005" s="22">
        <v>95</v>
      </c>
      <c r="Q1005" s="6"/>
      <c r="AF1005" s="22">
        <v>12.09</v>
      </c>
      <c r="AG1005" s="22">
        <v>93</v>
      </c>
      <c r="AI1005" s="6"/>
      <c r="AX1005" s="22">
        <v>13.34</v>
      </c>
      <c r="AY1005" s="22">
        <v>89</v>
      </c>
      <c r="BA1005" s="6"/>
      <c r="BS1005" s="22">
        <v>16.28</v>
      </c>
      <c r="BT1005" s="22">
        <v>81</v>
      </c>
      <c r="BV1005" s="6"/>
      <c r="CK1005" s="22">
        <v>21.38</v>
      </c>
      <c r="CL1005" s="22">
        <v>73</v>
      </c>
      <c r="CN1005" s="6"/>
      <c r="DC1005" s="22">
        <v>24.38</v>
      </c>
      <c r="DD1005" s="22">
        <v>72</v>
      </c>
      <c r="DF1005" s="6"/>
      <c r="DU1005" s="22">
        <v>28.43</v>
      </c>
      <c r="DV1005" s="22">
        <v>68</v>
      </c>
      <c r="DX1005" s="6"/>
      <c r="EM1005" s="22">
        <v>34.370000000000005</v>
      </c>
      <c r="EN1005" s="22">
        <v>63</v>
      </c>
      <c r="EP1005" s="6"/>
    </row>
    <row r="1006" spans="14:146" x14ac:dyDescent="0.25">
      <c r="N1006" s="22">
        <v>11.32</v>
      </c>
      <c r="O1006" s="22">
        <v>95</v>
      </c>
      <c r="Q1006" s="6"/>
      <c r="AF1006" s="22">
        <v>12.08</v>
      </c>
      <c r="AG1006" s="22">
        <v>93</v>
      </c>
      <c r="AI1006" s="6"/>
      <c r="AX1006" s="22">
        <v>13.33</v>
      </c>
      <c r="AY1006" s="22">
        <v>89</v>
      </c>
      <c r="BA1006" s="6"/>
      <c r="BS1006" s="22">
        <v>16.27</v>
      </c>
      <c r="BT1006" s="22">
        <v>81</v>
      </c>
      <c r="BV1006" s="6"/>
      <c r="CK1006" s="22">
        <v>21.37</v>
      </c>
      <c r="CL1006" s="22">
        <v>73</v>
      </c>
      <c r="CN1006" s="6"/>
      <c r="DC1006" s="22">
        <v>24.37</v>
      </c>
      <c r="DD1006" s="22">
        <v>72</v>
      </c>
      <c r="DF1006" s="6"/>
      <c r="DU1006" s="22">
        <v>28.419999999999998</v>
      </c>
      <c r="DV1006" s="22">
        <v>68</v>
      </c>
      <c r="DX1006" s="6"/>
      <c r="EM1006" s="22">
        <v>34.360000000000007</v>
      </c>
      <c r="EN1006" s="22">
        <v>63</v>
      </c>
      <c r="EP1006" s="6"/>
    </row>
    <row r="1007" spans="14:146" x14ac:dyDescent="0.25">
      <c r="N1007" s="22">
        <v>11.31</v>
      </c>
      <c r="O1007" s="22">
        <v>95</v>
      </c>
      <c r="Q1007" s="6"/>
      <c r="AF1007" s="22">
        <v>12.069999999999999</v>
      </c>
      <c r="AG1007" s="22">
        <v>93</v>
      </c>
      <c r="AI1007" s="6"/>
      <c r="AX1007" s="22">
        <v>13.32</v>
      </c>
      <c r="AY1007" s="22">
        <v>89</v>
      </c>
      <c r="BA1007" s="6"/>
      <c r="BS1007" s="22">
        <v>16.260000000000002</v>
      </c>
      <c r="BT1007" s="22">
        <v>81</v>
      </c>
      <c r="BV1007" s="6"/>
      <c r="CK1007" s="22">
        <v>21.36</v>
      </c>
      <c r="CL1007" s="22">
        <v>73</v>
      </c>
      <c r="CN1007" s="6"/>
      <c r="DC1007" s="22">
        <v>24.36</v>
      </c>
      <c r="DD1007" s="22">
        <v>72</v>
      </c>
      <c r="DF1007" s="6"/>
      <c r="DU1007" s="22">
        <v>28.41</v>
      </c>
      <c r="DV1007" s="22">
        <v>68</v>
      </c>
      <c r="DX1007" s="6"/>
      <c r="EM1007" s="22">
        <v>34.35</v>
      </c>
      <c r="EN1007" s="22">
        <v>63</v>
      </c>
      <c r="EP1007" s="6"/>
    </row>
    <row r="1008" spans="14:146" x14ac:dyDescent="0.25">
      <c r="N1008" s="22">
        <v>11.3</v>
      </c>
      <c r="O1008" s="22">
        <v>95</v>
      </c>
      <c r="Q1008" s="6"/>
      <c r="AF1008" s="22">
        <v>12.059999999999999</v>
      </c>
      <c r="AG1008" s="22">
        <v>94</v>
      </c>
      <c r="AI1008" s="6"/>
      <c r="AX1008" s="22">
        <v>13.31</v>
      </c>
      <c r="AY1008" s="22">
        <v>89</v>
      </c>
      <c r="BA1008" s="6"/>
      <c r="BS1008" s="22">
        <v>16.25</v>
      </c>
      <c r="BT1008" s="22">
        <v>81</v>
      </c>
      <c r="BV1008" s="6"/>
      <c r="CK1008" s="22">
        <v>21.35</v>
      </c>
      <c r="CL1008" s="22">
        <v>73</v>
      </c>
      <c r="CN1008" s="6"/>
      <c r="DC1008" s="22">
        <v>24.35</v>
      </c>
      <c r="DD1008" s="22">
        <v>72</v>
      </c>
      <c r="DF1008" s="6"/>
      <c r="DU1008" s="22">
        <v>28.4</v>
      </c>
      <c r="DV1008" s="22">
        <v>68</v>
      </c>
      <c r="DX1008" s="6"/>
      <c r="EM1008" s="22">
        <v>34.340000000000003</v>
      </c>
      <c r="EN1008" s="22">
        <v>63</v>
      </c>
      <c r="EP1008" s="6"/>
    </row>
    <row r="1009" spans="14:146" x14ac:dyDescent="0.25">
      <c r="N1009" s="22">
        <v>11.29</v>
      </c>
      <c r="O1009" s="22">
        <v>95</v>
      </c>
      <c r="Q1009" s="6"/>
      <c r="AF1009" s="22">
        <v>12.049999999999999</v>
      </c>
      <c r="AG1009" s="22">
        <v>94</v>
      </c>
      <c r="AI1009" s="6"/>
      <c r="AX1009" s="22">
        <v>13.3</v>
      </c>
      <c r="AY1009" s="22">
        <v>89</v>
      </c>
      <c r="BA1009" s="6"/>
      <c r="BS1009" s="22">
        <v>16.239999999999998</v>
      </c>
      <c r="BT1009" s="22">
        <v>81</v>
      </c>
      <c r="BV1009" s="6"/>
      <c r="CK1009" s="22">
        <v>21.34</v>
      </c>
      <c r="CL1009" s="22">
        <v>73</v>
      </c>
      <c r="CN1009" s="6"/>
      <c r="DC1009" s="22">
        <v>24.34</v>
      </c>
      <c r="DD1009" s="22">
        <v>72</v>
      </c>
      <c r="DF1009" s="6"/>
      <c r="DU1009" s="22">
        <v>28.39</v>
      </c>
      <c r="DV1009" s="22">
        <v>68</v>
      </c>
      <c r="DX1009" s="6"/>
      <c r="EM1009" s="22">
        <v>34.330000000000005</v>
      </c>
      <c r="EN1009" s="22">
        <v>63</v>
      </c>
      <c r="EP1009" s="6"/>
    </row>
    <row r="1010" spans="14:146" x14ac:dyDescent="0.25">
      <c r="N1010" s="22">
        <v>11.28</v>
      </c>
      <c r="O1010" s="22">
        <v>95</v>
      </c>
      <c r="Q1010" s="6"/>
      <c r="AF1010" s="22">
        <v>12.04</v>
      </c>
      <c r="AG1010" s="22">
        <v>94</v>
      </c>
      <c r="AI1010" s="6"/>
      <c r="AX1010" s="22">
        <v>13.29</v>
      </c>
      <c r="AY1010" s="22">
        <v>89</v>
      </c>
      <c r="BA1010" s="6"/>
      <c r="BS1010" s="22">
        <v>16.23</v>
      </c>
      <c r="BT1010" s="22">
        <v>81</v>
      </c>
      <c r="BV1010" s="6"/>
      <c r="CK1010" s="22">
        <v>21.33</v>
      </c>
      <c r="CL1010" s="22">
        <v>73</v>
      </c>
      <c r="CN1010" s="6"/>
      <c r="DC1010" s="22">
        <v>24.33</v>
      </c>
      <c r="DD1010" s="22">
        <v>72</v>
      </c>
      <c r="DF1010" s="6"/>
      <c r="DU1010" s="22">
        <v>28.38</v>
      </c>
      <c r="DV1010" s="22">
        <v>68</v>
      </c>
      <c r="DX1010" s="6"/>
      <c r="EM1010" s="22">
        <v>34.32</v>
      </c>
      <c r="EN1010" s="22">
        <v>63</v>
      </c>
      <c r="EP1010" s="6"/>
    </row>
    <row r="1011" spans="14:146" x14ac:dyDescent="0.25">
      <c r="N1011" s="22">
        <v>11.27</v>
      </c>
      <c r="O1011" s="22">
        <v>96</v>
      </c>
      <c r="Q1011" s="6"/>
      <c r="AF1011" s="22">
        <v>12.03</v>
      </c>
      <c r="AG1011" s="22">
        <v>94</v>
      </c>
      <c r="AI1011" s="6"/>
      <c r="AX1011" s="22">
        <v>13.28</v>
      </c>
      <c r="AY1011" s="22">
        <v>89</v>
      </c>
      <c r="BA1011" s="6"/>
      <c r="BS1011" s="22">
        <v>16.22</v>
      </c>
      <c r="BT1011" s="22">
        <v>82</v>
      </c>
      <c r="BV1011" s="6"/>
      <c r="CK1011" s="22">
        <v>21.32</v>
      </c>
      <c r="CL1011" s="22">
        <v>73</v>
      </c>
      <c r="CN1011" s="6"/>
      <c r="DC1011" s="22">
        <v>24.32</v>
      </c>
      <c r="DD1011" s="22">
        <v>72</v>
      </c>
      <c r="DF1011" s="6"/>
      <c r="DU1011" s="22">
        <v>28.37</v>
      </c>
      <c r="DV1011" s="22">
        <v>68</v>
      </c>
      <c r="DX1011" s="6"/>
      <c r="EM1011" s="22">
        <v>34.31</v>
      </c>
      <c r="EN1011" s="22">
        <v>63</v>
      </c>
      <c r="EP1011" s="6"/>
    </row>
    <row r="1012" spans="14:146" x14ac:dyDescent="0.25">
      <c r="N1012" s="22">
        <v>11.26</v>
      </c>
      <c r="O1012" s="22">
        <v>96</v>
      </c>
      <c r="Q1012" s="6"/>
      <c r="AF1012" s="22">
        <v>12.02</v>
      </c>
      <c r="AG1012" s="22">
        <v>94</v>
      </c>
      <c r="AI1012" s="6"/>
      <c r="AX1012" s="22">
        <v>13.27</v>
      </c>
      <c r="AY1012" s="22">
        <v>89</v>
      </c>
      <c r="BA1012" s="6"/>
      <c r="BS1012" s="22">
        <v>16.21</v>
      </c>
      <c r="BT1012" s="22">
        <v>82</v>
      </c>
      <c r="BV1012" s="6"/>
      <c r="CK1012" s="22">
        <v>21.31</v>
      </c>
      <c r="CL1012" s="22">
        <v>73</v>
      </c>
      <c r="CN1012" s="6"/>
      <c r="DC1012" s="22">
        <v>24.31</v>
      </c>
      <c r="DD1012" s="22">
        <v>72</v>
      </c>
      <c r="DF1012" s="6"/>
      <c r="DU1012" s="22">
        <v>28.36</v>
      </c>
      <c r="DV1012" s="22">
        <v>68</v>
      </c>
      <c r="DX1012" s="6"/>
      <c r="EM1012" s="22">
        <v>34.300000000000004</v>
      </c>
      <c r="EN1012" s="22">
        <v>64</v>
      </c>
      <c r="EP1012" s="6"/>
    </row>
    <row r="1013" spans="14:146" x14ac:dyDescent="0.25">
      <c r="N1013" s="22">
        <v>11.25</v>
      </c>
      <c r="O1013" s="22">
        <v>96</v>
      </c>
      <c r="Q1013" s="6"/>
      <c r="AF1013" s="22">
        <v>12.01</v>
      </c>
      <c r="AG1013" s="22">
        <v>94</v>
      </c>
      <c r="AI1013" s="6"/>
      <c r="AX1013" s="22">
        <v>13.26</v>
      </c>
      <c r="AY1013" s="22">
        <v>90</v>
      </c>
      <c r="BA1013" s="6"/>
      <c r="BS1013" s="22">
        <v>16.2</v>
      </c>
      <c r="BT1013" s="22">
        <v>82</v>
      </c>
      <c r="BV1013" s="6"/>
      <c r="CK1013" s="22">
        <v>21.3</v>
      </c>
      <c r="CL1013" s="22">
        <v>73</v>
      </c>
      <c r="CN1013" s="6"/>
      <c r="DC1013" s="22">
        <v>24.3</v>
      </c>
      <c r="DD1013" s="22">
        <v>72</v>
      </c>
      <c r="DF1013" s="6"/>
      <c r="DU1013" s="22">
        <v>28.35</v>
      </c>
      <c r="DV1013" s="22">
        <v>69</v>
      </c>
      <c r="DX1013" s="6"/>
      <c r="EM1013" s="22">
        <v>34.290000000000006</v>
      </c>
      <c r="EN1013" s="22">
        <v>64</v>
      </c>
      <c r="EP1013" s="6"/>
    </row>
    <row r="1014" spans="14:146" x14ac:dyDescent="0.25">
      <c r="N1014" s="22">
        <v>11.24</v>
      </c>
      <c r="O1014" s="22">
        <v>96</v>
      </c>
      <c r="Q1014" s="6"/>
      <c r="AF1014" s="22">
        <v>12</v>
      </c>
      <c r="AG1014" s="22">
        <v>94</v>
      </c>
      <c r="AI1014" s="6"/>
      <c r="AX1014" s="22">
        <v>13.25</v>
      </c>
      <c r="AY1014" s="22">
        <v>90</v>
      </c>
      <c r="BA1014" s="6"/>
      <c r="BS1014" s="22">
        <v>16.190000000000001</v>
      </c>
      <c r="BT1014" s="22">
        <v>82</v>
      </c>
      <c r="BV1014" s="6"/>
      <c r="CK1014" s="22">
        <v>21.29</v>
      </c>
      <c r="CL1014" s="22">
        <v>73</v>
      </c>
      <c r="CN1014" s="6"/>
      <c r="DC1014" s="22">
        <v>24.29</v>
      </c>
      <c r="DD1014" s="22">
        <v>72</v>
      </c>
      <c r="DF1014" s="6"/>
      <c r="DU1014" s="22">
        <v>28.34</v>
      </c>
      <c r="DV1014" s="22">
        <v>69</v>
      </c>
      <c r="DX1014" s="6"/>
      <c r="EM1014" s="22">
        <v>34.28</v>
      </c>
      <c r="EN1014" s="22">
        <v>64</v>
      </c>
      <c r="EP1014" s="6"/>
    </row>
    <row r="1015" spans="14:146" x14ac:dyDescent="0.25">
      <c r="N1015" s="22">
        <v>11.23</v>
      </c>
      <c r="O1015" s="22">
        <v>96</v>
      </c>
      <c r="Q1015" s="6"/>
      <c r="AF1015" s="22">
        <v>11.59</v>
      </c>
      <c r="AG1015" s="22">
        <v>94</v>
      </c>
      <c r="AI1015" s="6"/>
      <c r="AX1015" s="22">
        <v>13.24</v>
      </c>
      <c r="AY1015" s="22">
        <v>90</v>
      </c>
      <c r="BA1015" s="6"/>
      <c r="BS1015" s="22">
        <v>16.18</v>
      </c>
      <c r="BT1015" s="22">
        <v>82</v>
      </c>
      <c r="BV1015" s="6"/>
      <c r="CK1015" s="22">
        <v>21.28</v>
      </c>
      <c r="CL1015" s="22">
        <v>73</v>
      </c>
      <c r="CN1015" s="6"/>
      <c r="DC1015" s="22">
        <v>24.28</v>
      </c>
      <c r="DD1015" s="22">
        <v>72</v>
      </c>
      <c r="DF1015" s="6"/>
      <c r="DU1015" s="22">
        <v>28.33</v>
      </c>
      <c r="DV1015" s="22">
        <v>69</v>
      </c>
      <c r="DX1015" s="6"/>
      <c r="EM1015" s="22">
        <v>34.270000000000003</v>
      </c>
      <c r="EN1015" s="22">
        <v>64</v>
      </c>
      <c r="EP1015" s="6"/>
    </row>
    <row r="1016" spans="14:146" x14ac:dyDescent="0.25">
      <c r="N1016" s="22">
        <v>11.22</v>
      </c>
      <c r="O1016" s="22">
        <v>96</v>
      </c>
      <c r="Q1016" s="6"/>
      <c r="AF1016" s="22">
        <v>11.58</v>
      </c>
      <c r="AG1016" s="22">
        <v>94</v>
      </c>
      <c r="AI1016" s="6"/>
      <c r="AX1016" s="22">
        <v>13.229999999999999</v>
      </c>
      <c r="AY1016" s="22">
        <v>90</v>
      </c>
      <c r="BA1016" s="6"/>
      <c r="BS1016" s="22">
        <v>16.169999999999998</v>
      </c>
      <c r="BT1016" s="22">
        <v>82</v>
      </c>
      <c r="BV1016" s="6"/>
      <c r="CK1016" s="22">
        <v>21.27</v>
      </c>
      <c r="CL1016" s="22">
        <v>73</v>
      </c>
      <c r="CN1016" s="6"/>
      <c r="DC1016" s="22">
        <v>24.27</v>
      </c>
      <c r="DD1016" s="22">
        <v>72</v>
      </c>
      <c r="DF1016" s="6"/>
      <c r="DU1016" s="22">
        <v>28.32</v>
      </c>
      <c r="DV1016" s="22">
        <v>69</v>
      </c>
      <c r="DX1016" s="6"/>
      <c r="EM1016" s="22">
        <v>34.260000000000005</v>
      </c>
      <c r="EN1016" s="22">
        <v>64</v>
      </c>
      <c r="EP1016" s="6"/>
    </row>
    <row r="1017" spans="14:146" x14ac:dyDescent="0.25">
      <c r="N1017" s="22">
        <v>11.209999999999999</v>
      </c>
      <c r="O1017" s="22">
        <v>96</v>
      </c>
      <c r="Q1017" s="6"/>
      <c r="AF1017" s="22">
        <v>11.57</v>
      </c>
      <c r="AG1017" s="22">
        <v>94</v>
      </c>
      <c r="AI1017" s="6"/>
      <c r="AX1017" s="22">
        <v>13.219999999999999</v>
      </c>
      <c r="AY1017" s="22">
        <v>90</v>
      </c>
      <c r="BA1017" s="6"/>
      <c r="BS1017" s="22">
        <v>16.16</v>
      </c>
      <c r="BT1017" s="22">
        <v>82</v>
      </c>
      <c r="BV1017" s="6"/>
      <c r="CK1017" s="22">
        <v>21.26</v>
      </c>
      <c r="CL1017" s="22">
        <v>73</v>
      </c>
      <c r="CN1017" s="6"/>
      <c r="DC1017" s="22">
        <v>24.26</v>
      </c>
      <c r="DD1017" s="22">
        <v>72</v>
      </c>
      <c r="DF1017" s="6"/>
      <c r="DU1017" s="22">
        <v>28.31</v>
      </c>
      <c r="DV1017" s="22">
        <v>69</v>
      </c>
      <c r="DX1017" s="6"/>
      <c r="EM1017" s="22">
        <v>34.25</v>
      </c>
      <c r="EN1017" s="22">
        <v>64</v>
      </c>
      <c r="EP1017" s="6"/>
    </row>
    <row r="1018" spans="14:146" x14ac:dyDescent="0.25">
      <c r="N1018" s="22">
        <v>11.2</v>
      </c>
      <c r="O1018" s="22">
        <v>96</v>
      </c>
      <c r="Q1018" s="6"/>
      <c r="AF1018" s="22">
        <v>11.56</v>
      </c>
      <c r="AG1018" s="22">
        <v>94</v>
      </c>
      <c r="AI1018" s="6"/>
      <c r="AX1018" s="22">
        <v>13.209999999999999</v>
      </c>
      <c r="AY1018" s="22">
        <v>90</v>
      </c>
      <c r="BA1018" s="6"/>
      <c r="BS1018" s="22">
        <v>16.149999999999999</v>
      </c>
      <c r="BT1018" s="22">
        <v>82</v>
      </c>
      <c r="BV1018" s="6"/>
      <c r="CK1018" s="22">
        <v>21.25</v>
      </c>
      <c r="CL1018" s="22">
        <v>73</v>
      </c>
      <c r="CN1018" s="6"/>
      <c r="DC1018" s="22">
        <v>24.25</v>
      </c>
      <c r="DD1018" s="22">
        <v>72</v>
      </c>
      <c r="DF1018" s="6"/>
      <c r="DU1018" s="22">
        <v>28.3</v>
      </c>
      <c r="DV1018" s="22">
        <v>69</v>
      </c>
      <c r="DX1018" s="6"/>
      <c r="EM1018" s="22">
        <v>34.24</v>
      </c>
      <c r="EN1018" s="22">
        <v>64</v>
      </c>
      <c r="EP1018" s="6"/>
    </row>
    <row r="1019" spans="14:146" x14ac:dyDescent="0.25">
      <c r="N1019" s="22">
        <v>11.19</v>
      </c>
      <c r="O1019" s="22">
        <v>96</v>
      </c>
      <c r="Q1019" s="6"/>
      <c r="AF1019" s="22">
        <v>11.55</v>
      </c>
      <c r="AG1019" s="22">
        <v>94</v>
      </c>
      <c r="AI1019" s="6"/>
      <c r="AX1019" s="22">
        <v>13.2</v>
      </c>
      <c r="AY1019" s="22">
        <v>90</v>
      </c>
      <c r="BA1019" s="6"/>
      <c r="BS1019" s="22">
        <v>16.14</v>
      </c>
      <c r="BT1019" s="22">
        <v>82</v>
      </c>
      <c r="BV1019" s="6"/>
      <c r="CK1019" s="22">
        <v>21.24</v>
      </c>
      <c r="CL1019" s="22">
        <v>73</v>
      </c>
      <c r="CN1019" s="6"/>
      <c r="DC1019" s="22">
        <v>24.24</v>
      </c>
      <c r="DD1019" s="22">
        <v>72</v>
      </c>
      <c r="DF1019" s="6"/>
      <c r="DU1019" s="22">
        <v>28.29</v>
      </c>
      <c r="DV1019" s="22">
        <v>69</v>
      </c>
      <c r="DX1019" s="6"/>
      <c r="EM1019" s="22">
        <v>34.230000000000004</v>
      </c>
      <c r="EN1019" s="22">
        <v>64</v>
      </c>
      <c r="EP1019" s="6"/>
    </row>
    <row r="1020" spans="14:146" x14ac:dyDescent="0.25">
      <c r="N1020" s="22">
        <v>11.18</v>
      </c>
      <c r="O1020" s="22">
        <v>96</v>
      </c>
      <c r="Q1020" s="6"/>
      <c r="AF1020" s="22">
        <v>11.54</v>
      </c>
      <c r="AG1020" s="22">
        <v>95</v>
      </c>
      <c r="AI1020" s="6"/>
      <c r="AX1020" s="22">
        <v>13.19</v>
      </c>
      <c r="AY1020" s="22">
        <v>90</v>
      </c>
      <c r="BA1020" s="6"/>
      <c r="BS1020" s="22">
        <v>16.13</v>
      </c>
      <c r="BT1020" s="22">
        <v>82</v>
      </c>
      <c r="BV1020" s="6"/>
      <c r="CK1020" s="22">
        <v>21.23</v>
      </c>
      <c r="CL1020" s="22">
        <v>74</v>
      </c>
      <c r="CN1020" s="6"/>
      <c r="DC1020" s="22">
        <v>24.23</v>
      </c>
      <c r="DD1020" s="22">
        <v>72</v>
      </c>
      <c r="DF1020" s="6"/>
      <c r="DU1020" s="22">
        <v>28.28</v>
      </c>
      <c r="DV1020" s="22">
        <v>69</v>
      </c>
      <c r="DX1020" s="6"/>
      <c r="EM1020" s="22">
        <v>34.220000000000006</v>
      </c>
      <c r="EN1020" s="22">
        <v>64</v>
      </c>
      <c r="EP1020" s="6"/>
    </row>
    <row r="1021" spans="14:146" x14ac:dyDescent="0.25">
      <c r="N1021" s="22">
        <v>11.17</v>
      </c>
      <c r="O1021" s="22">
        <v>96</v>
      </c>
      <c r="Q1021" s="6"/>
      <c r="AF1021" s="22">
        <v>11.53</v>
      </c>
      <c r="AG1021" s="22">
        <v>95</v>
      </c>
      <c r="AI1021" s="6"/>
      <c r="AX1021" s="22">
        <v>13.18</v>
      </c>
      <c r="AY1021" s="22">
        <v>90</v>
      </c>
      <c r="BA1021" s="6"/>
      <c r="BS1021" s="22">
        <v>16.12</v>
      </c>
      <c r="BT1021" s="22">
        <v>82</v>
      </c>
      <c r="BV1021" s="6"/>
      <c r="CK1021" s="22">
        <v>21.22</v>
      </c>
      <c r="CL1021" s="22">
        <v>74</v>
      </c>
      <c r="CN1021" s="6"/>
      <c r="DC1021" s="22">
        <v>24.22</v>
      </c>
      <c r="DD1021" s="22">
        <v>72</v>
      </c>
      <c r="DF1021" s="6"/>
      <c r="DU1021" s="22">
        <v>28.27</v>
      </c>
      <c r="DV1021" s="22">
        <v>69</v>
      </c>
      <c r="DX1021" s="6"/>
      <c r="EM1021" s="22">
        <v>34.21</v>
      </c>
      <c r="EN1021" s="22">
        <v>64</v>
      </c>
      <c r="EP1021" s="6"/>
    </row>
    <row r="1022" spans="14:146" x14ac:dyDescent="0.25">
      <c r="N1022" s="22">
        <v>11.16</v>
      </c>
      <c r="O1022" s="22">
        <v>97</v>
      </c>
      <c r="Q1022" s="6"/>
      <c r="AF1022" s="22">
        <v>11.52</v>
      </c>
      <c r="AG1022" s="22">
        <v>95</v>
      </c>
      <c r="AI1022" s="6"/>
      <c r="AX1022" s="22">
        <v>13.17</v>
      </c>
      <c r="AY1022" s="22">
        <v>90</v>
      </c>
      <c r="BA1022" s="6"/>
      <c r="BS1022" s="22">
        <v>16.11</v>
      </c>
      <c r="BT1022" s="22">
        <v>82</v>
      </c>
      <c r="BV1022" s="6"/>
      <c r="CK1022" s="22">
        <v>21.21</v>
      </c>
      <c r="CL1022" s="22">
        <v>74</v>
      </c>
      <c r="CN1022" s="6"/>
      <c r="DC1022" s="22">
        <v>24.21</v>
      </c>
      <c r="DD1022" s="22">
        <v>72</v>
      </c>
      <c r="DF1022" s="6"/>
      <c r="DU1022" s="22">
        <v>28.26</v>
      </c>
      <c r="DV1022" s="22">
        <v>69</v>
      </c>
      <c r="DX1022" s="6"/>
      <c r="EM1022" s="22">
        <v>34.200000000000003</v>
      </c>
      <c r="EN1022" s="22">
        <v>64</v>
      </c>
      <c r="EP1022" s="6"/>
    </row>
    <row r="1023" spans="14:146" x14ac:dyDescent="0.25">
      <c r="N1023" s="22">
        <v>11.15</v>
      </c>
      <c r="O1023" s="22">
        <v>97</v>
      </c>
      <c r="Q1023" s="6"/>
      <c r="AF1023" s="22">
        <v>11.51</v>
      </c>
      <c r="AG1023" s="22">
        <v>95</v>
      </c>
      <c r="AI1023" s="6"/>
      <c r="AX1023" s="22">
        <v>13.16</v>
      </c>
      <c r="AY1023" s="22">
        <v>90</v>
      </c>
      <c r="BA1023" s="6"/>
      <c r="BS1023" s="22">
        <v>16.100000000000001</v>
      </c>
      <c r="BT1023" s="22">
        <v>82</v>
      </c>
      <c r="BV1023" s="6"/>
      <c r="CK1023" s="22">
        <v>21.2</v>
      </c>
      <c r="CL1023" s="22">
        <v>74</v>
      </c>
      <c r="CN1023" s="6"/>
      <c r="DC1023" s="22">
        <v>24.2</v>
      </c>
      <c r="DD1023" s="22">
        <v>72</v>
      </c>
      <c r="DF1023" s="6"/>
      <c r="DU1023" s="22">
        <v>28.25</v>
      </c>
      <c r="DV1023" s="22">
        <v>69</v>
      </c>
      <c r="DX1023" s="6"/>
      <c r="EM1023" s="22">
        <v>34.190000000000005</v>
      </c>
      <c r="EN1023" s="22">
        <v>64</v>
      </c>
      <c r="EP1023" s="6"/>
    </row>
    <row r="1024" spans="14:146" x14ac:dyDescent="0.25">
      <c r="N1024" s="22">
        <v>11.14</v>
      </c>
      <c r="O1024" s="22">
        <v>97</v>
      </c>
      <c r="Q1024" s="6"/>
      <c r="AF1024" s="22">
        <v>11.5</v>
      </c>
      <c r="AG1024" s="22">
        <v>95</v>
      </c>
      <c r="AI1024" s="6"/>
      <c r="AX1024" s="22">
        <v>13.149999999999999</v>
      </c>
      <c r="AY1024" s="22">
        <v>90</v>
      </c>
      <c r="BA1024" s="6"/>
      <c r="BS1024" s="22">
        <v>16.09</v>
      </c>
      <c r="BT1024" s="22">
        <v>82</v>
      </c>
      <c r="BV1024" s="6"/>
      <c r="CK1024" s="22">
        <v>21.19</v>
      </c>
      <c r="CL1024" s="22">
        <v>74</v>
      </c>
      <c r="CN1024" s="6"/>
      <c r="DC1024" s="22">
        <v>24.19</v>
      </c>
      <c r="DD1024" s="22">
        <v>72</v>
      </c>
      <c r="DF1024" s="6"/>
      <c r="DU1024" s="22">
        <v>28.24</v>
      </c>
      <c r="DV1024" s="22">
        <v>69</v>
      </c>
      <c r="DX1024" s="6"/>
      <c r="EM1024" s="22">
        <v>34.180000000000007</v>
      </c>
      <c r="EN1024" s="22">
        <v>64</v>
      </c>
      <c r="EP1024" s="6"/>
    </row>
    <row r="1025" spans="14:146" x14ac:dyDescent="0.25">
      <c r="N1025" s="22">
        <v>11.129999999999999</v>
      </c>
      <c r="O1025" s="22">
        <v>97</v>
      </c>
      <c r="Q1025" s="6"/>
      <c r="AF1025" s="22">
        <v>11.49</v>
      </c>
      <c r="AG1025" s="22">
        <v>95</v>
      </c>
      <c r="AI1025" s="6"/>
      <c r="AX1025" s="22">
        <v>13.139999999999999</v>
      </c>
      <c r="AY1025" s="22">
        <v>90</v>
      </c>
      <c r="BA1025" s="6"/>
      <c r="BS1025" s="22">
        <v>16.079999999999998</v>
      </c>
      <c r="BT1025" s="22">
        <v>82</v>
      </c>
      <c r="BV1025" s="6"/>
      <c r="CK1025" s="22">
        <v>21.18</v>
      </c>
      <c r="CL1025" s="22">
        <v>74</v>
      </c>
      <c r="CN1025" s="6"/>
      <c r="DC1025" s="22">
        <v>24.18</v>
      </c>
      <c r="DD1025" s="22">
        <v>72</v>
      </c>
      <c r="DF1025" s="6"/>
      <c r="DU1025" s="22">
        <v>28.23</v>
      </c>
      <c r="DV1025" s="22">
        <v>69</v>
      </c>
      <c r="DX1025" s="6"/>
      <c r="EM1025" s="22">
        <v>34.17</v>
      </c>
      <c r="EN1025" s="22">
        <v>64</v>
      </c>
      <c r="EP1025" s="6"/>
    </row>
    <row r="1026" spans="14:146" x14ac:dyDescent="0.25">
      <c r="N1026" s="22">
        <v>11.12</v>
      </c>
      <c r="O1026" s="22">
        <v>97</v>
      </c>
      <c r="Q1026" s="6"/>
      <c r="AF1026" s="22">
        <v>11.48</v>
      </c>
      <c r="AG1026" s="22">
        <v>95</v>
      </c>
      <c r="AI1026" s="6"/>
      <c r="AX1026" s="22">
        <v>13.129999999999999</v>
      </c>
      <c r="AY1026" s="22">
        <v>90</v>
      </c>
      <c r="BA1026" s="6"/>
      <c r="BS1026" s="22">
        <v>16.07</v>
      </c>
      <c r="BT1026" s="22">
        <v>82</v>
      </c>
      <c r="BV1026" s="6"/>
      <c r="CK1026" s="22">
        <v>21.169999999999998</v>
      </c>
      <c r="CL1026" s="22">
        <v>74</v>
      </c>
      <c r="CN1026" s="6"/>
      <c r="DC1026" s="22">
        <v>24.169999999999998</v>
      </c>
      <c r="DD1026" s="22">
        <v>72</v>
      </c>
      <c r="DF1026" s="6"/>
      <c r="DU1026" s="22">
        <v>28.22</v>
      </c>
      <c r="DV1026" s="22">
        <v>69</v>
      </c>
      <c r="DX1026" s="6"/>
      <c r="EM1026" s="22">
        <v>34.160000000000004</v>
      </c>
      <c r="EN1026" s="22">
        <v>64</v>
      </c>
      <c r="EP1026" s="6"/>
    </row>
    <row r="1027" spans="14:146" x14ac:dyDescent="0.25">
      <c r="N1027" s="22">
        <v>11.11</v>
      </c>
      <c r="O1027" s="22">
        <v>97</v>
      </c>
      <c r="Q1027" s="6"/>
      <c r="AF1027" s="22">
        <v>11.47</v>
      </c>
      <c r="AG1027" s="22">
        <v>95</v>
      </c>
      <c r="AI1027" s="6"/>
      <c r="AX1027" s="22">
        <v>13.12</v>
      </c>
      <c r="AY1027" s="22">
        <v>91</v>
      </c>
      <c r="BA1027" s="6"/>
      <c r="BS1027" s="22">
        <v>16.059999999999999</v>
      </c>
      <c r="BT1027" s="22">
        <v>82</v>
      </c>
      <c r="BV1027" s="6"/>
      <c r="CK1027" s="22">
        <v>21.16</v>
      </c>
      <c r="CL1027" s="22">
        <v>74</v>
      </c>
      <c r="CN1027" s="6"/>
      <c r="DC1027" s="22">
        <v>24.16</v>
      </c>
      <c r="DD1027" s="22">
        <v>72</v>
      </c>
      <c r="DF1027" s="6"/>
      <c r="DU1027" s="22">
        <v>28.21</v>
      </c>
      <c r="DV1027" s="22">
        <v>69</v>
      </c>
      <c r="DX1027" s="6"/>
      <c r="EM1027" s="22">
        <v>34.150000000000006</v>
      </c>
      <c r="EN1027" s="22">
        <v>64</v>
      </c>
      <c r="EP1027" s="6"/>
    </row>
    <row r="1028" spans="14:146" x14ac:dyDescent="0.25">
      <c r="N1028" s="22">
        <v>11.1</v>
      </c>
      <c r="O1028" s="22">
        <v>97</v>
      </c>
      <c r="Q1028" s="6"/>
      <c r="AF1028" s="22">
        <v>11.459999999999999</v>
      </c>
      <c r="AG1028" s="22">
        <v>95</v>
      </c>
      <c r="AI1028" s="6"/>
      <c r="AX1028" s="22">
        <v>13.11</v>
      </c>
      <c r="AY1028" s="22">
        <v>91</v>
      </c>
      <c r="BA1028" s="6"/>
      <c r="BS1028" s="22">
        <v>16.05</v>
      </c>
      <c r="BT1028" s="22">
        <v>82</v>
      </c>
      <c r="BV1028" s="6"/>
      <c r="CK1028" s="22">
        <v>21.15</v>
      </c>
      <c r="CL1028" s="22">
        <v>74</v>
      </c>
      <c r="CN1028" s="6"/>
      <c r="DC1028" s="22">
        <v>24.15</v>
      </c>
      <c r="DD1028" s="22">
        <v>72</v>
      </c>
      <c r="DF1028" s="6"/>
      <c r="DU1028" s="22">
        <v>28.2</v>
      </c>
      <c r="DV1028" s="22">
        <v>69</v>
      </c>
      <c r="DX1028" s="6"/>
      <c r="EM1028" s="22">
        <v>34.14</v>
      </c>
      <c r="EN1028" s="22">
        <v>64</v>
      </c>
      <c r="EP1028" s="6"/>
    </row>
    <row r="1029" spans="14:146" x14ac:dyDescent="0.25">
      <c r="N1029" s="22">
        <v>11.09</v>
      </c>
      <c r="O1029" s="22">
        <v>97</v>
      </c>
      <c r="Q1029" s="6"/>
      <c r="AF1029" s="22">
        <v>11.45</v>
      </c>
      <c r="AG1029" s="22">
        <v>95</v>
      </c>
      <c r="AI1029" s="6"/>
      <c r="AX1029" s="22">
        <v>13.1</v>
      </c>
      <c r="AY1029" s="22">
        <v>91</v>
      </c>
      <c r="BA1029" s="6"/>
      <c r="BS1029" s="22">
        <v>16.04</v>
      </c>
      <c r="BT1029" s="22">
        <v>83</v>
      </c>
      <c r="BV1029" s="6"/>
      <c r="CK1029" s="22">
        <v>21.14</v>
      </c>
      <c r="CL1029" s="22">
        <v>74</v>
      </c>
      <c r="CN1029" s="6"/>
      <c r="DC1029" s="22">
        <v>24.14</v>
      </c>
      <c r="DD1029" s="22">
        <v>72</v>
      </c>
      <c r="DF1029" s="6"/>
      <c r="DU1029" s="22">
        <v>28.19</v>
      </c>
      <c r="DV1029" s="22">
        <v>69</v>
      </c>
      <c r="DX1029" s="6"/>
      <c r="EM1029" s="22">
        <v>34.130000000000003</v>
      </c>
      <c r="EN1029" s="22">
        <v>64</v>
      </c>
      <c r="EP1029" s="6"/>
    </row>
    <row r="1030" spans="14:146" x14ac:dyDescent="0.25">
      <c r="N1030" s="22">
        <v>11.08</v>
      </c>
      <c r="O1030" s="22">
        <v>97</v>
      </c>
      <c r="Q1030" s="6"/>
      <c r="AF1030" s="22">
        <v>11.44</v>
      </c>
      <c r="AG1030" s="22">
        <v>95</v>
      </c>
      <c r="AI1030" s="6"/>
      <c r="AX1030" s="22">
        <v>13.09</v>
      </c>
      <c r="AY1030" s="22">
        <v>91</v>
      </c>
      <c r="BA1030" s="6"/>
      <c r="BS1030" s="22">
        <v>16.03</v>
      </c>
      <c r="BT1030" s="22">
        <v>83</v>
      </c>
      <c r="BV1030" s="6"/>
      <c r="CK1030" s="22">
        <v>21.13</v>
      </c>
      <c r="CL1030" s="22">
        <v>74</v>
      </c>
      <c r="CN1030" s="6"/>
      <c r="DC1030" s="22">
        <v>24.13</v>
      </c>
      <c r="DD1030" s="22">
        <v>72</v>
      </c>
      <c r="DF1030" s="6"/>
      <c r="DU1030" s="22">
        <v>28.18</v>
      </c>
      <c r="DV1030" s="22">
        <v>69</v>
      </c>
      <c r="DX1030" s="6"/>
      <c r="EM1030" s="22">
        <v>34.120000000000005</v>
      </c>
      <c r="EN1030" s="22">
        <v>64</v>
      </c>
      <c r="EP1030" s="6"/>
    </row>
    <row r="1031" spans="14:146" x14ac:dyDescent="0.25">
      <c r="N1031" s="22">
        <v>11.07</v>
      </c>
      <c r="O1031" s="22">
        <v>97</v>
      </c>
      <c r="Q1031" s="6"/>
      <c r="AF1031" s="22">
        <v>11.43</v>
      </c>
      <c r="AG1031" s="22">
        <v>95</v>
      </c>
      <c r="AI1031" s="6"/>
      <c r="AX1031" s="22">
        <v>13.08</v>
      </c>
      <c r="AY1031" s="22">
        <v>91</v>
      </c>
      <c r="BA1031" s="6"/>
      <c r="BS1031" s="22">
        <v>16.02</v>
      </c>
      <c r="BT1031" s="22">
        <v>83</v>
      </c>
      <c r="BV1031" s="6"/>
      <c r="CK1031" s="22">
        <v>21.12</v>
      </c>
      <c r="CL1031" s="22">
        <v>74</v>
      </c>
      <c r="CN1031" s="6"/>
      <c r="DC1031" s="22">
        <v>24.12</v>
      </c>
      <c r="DD1031" s="22">
        <v>72</v>
      </c>
      <c r="DF1031" s="6"/>
      <c r="DU1031" s="22">
        <v>28.169999999999998</v>
      </c>
      <c r="DV1031" s="22">
        <v>69</v>
      </c>
      <c r="DX1031" s="6"/>
      <c r="EM1031" s="22">
        <v>34.110000000000007</v>
      </c>
      <c r="EN1031" s="22">
        <v>64</v>
      </c>
      <c r="EP1031" s="6"/>
    </row>
    <row r="1032" spans="14:146" x14ac:dyDescent="0.25">
      <c r="N1032" s="22">
        <v>11.06</v>
      </c>
      <c r="O1032" s="22">
        <v>97</v>
      </c>
      <c r="Q1032" s="6"/>
      <c r="AF1032" s="22">
        <v>11.42</v>
      </c>
      <c r="AG1032" s="22">
        <v>96</v>
      </c>
      <c r="AI1032" s="6"/>
      <c r="AX1032" s="22">
        <v>13.069999999999999</v>
      </c>
      <c r="AY1032" s="22">
        <v>91</v>
      </c>
      <c r="BA1032" s="6"/>
      <c r="BS1032" s="22">
        <v>16.010000000000002</v>
      </c>
      <c r="BT1032" s="22">
        <v>83</v>
      </c>
      <c r="BV1032" s="6"/>
      <c r="CK1032" s="22">
        <v>21.11</v>
      </c>
      <c r="CL1032" s="22">
        <v>74</v>
      </c>
      <c r="CN1032" s="6"/>
      <c r="DC1032" s="22">
        <v>24.11</v>
      </c>
      <c r="DD1032" s="22">
        <v>72</v>
      </c>
      <c r="DF1032" s="6"/>
      <c r="DU1032" s="22">
        <v>28.16</v>
      </c>
      <c r="DV1032" s="22">
        <v>69</v>
      </c>
      <c r="DX1032" s="6"/>
      <c r="EM1032" s="22">
        <v>34.1</v>
      </c>
      <c r="EN1032" s="22">
        <v>64</v>
      </c>
      <c r="EP1032" s="6"/>
    </row>
    <row r="1033" spans="14:146" x14ac:dyDescent="0.25">
      <c r="N1033" s="22">
        <v>11.05</v>
      </c>
      <c r="O1033" s="22">
        <v>98</v>
      </c>
      <c r="Q1033" s="6"/>
      <c r="AF1033" s="22">
        <v>11.41</v>
      </c>
      <c r="AG1033" s="22">
        <v>96</v>
      </c>
      <c r="AI1033" s="6"/>
      <c r="AX1033" s="22">
        <v>13.059999999999999</v>
      </c>
      <c r="AY1033" s="22">
        <v>91</v>
      </c>
      <c r="BA1033" s="6"/>
      <c r="BS1033" s="22">
        <v>16</v>
      </c>
      <c r="BT1033" s="22">
        <v>83</v>
      </c>
      <c r="BV1033" s="6"/>
      <c r="CK1033" s="22">
        <v>21.1</v>
      </c>
      <c r="CL1033" s="22">
        <v>74</v>
      </c>
      <c r="CN1033" s="6"/>
      <c r="DC1033" s="22">
        <v>24.1</v>
      </c>
      <c r="DD1033" s="22">
        <v>73</v>
      </c>
      <c r="DF1033" s="6"/>
      <c r="DU1033" s="22">
        <v>28.15</v>
      </c>
      <c r="DV1033" s="22">
        <v>69</v>
      </c>
      <c r="DX1033" s="6"/>
      <c r="EM1033" s="22">
        <v>34.090000000000003</v>
      </c>
      <c r="EN1033" s="22">
        <v>64</v>
      </c>
      <c r="EP1033" s="6"/>
    </row>
    <row r="1034" spans="14:146" x14ac:dyDescent="0.25">
      <c r="N1034" s="22">
        <v>11.040000000000001</v>
      </c>
      <c r="O1034" s="22">
        <v>98</v>
      </c>
      <c r="Q1034" s="6"/>
      <c r="AF1034" s="22">
        <v>11.4</v>
      </c>
      <c r="AG1034" s="22">
        <v>96</v>
      </c>
      <c r="AI1034" s="6"/>
      <c r="AX1034" s="22">
        <v>13.049999999999999</v>
      </c>
      <c r="AY1034" s="22">
        <v>91</v>
      </c>
      <c r="BA1034" s="6"/>
      <c r="BS1034" s="22">
        <v>15.59</v>
      </c>
      <c r="BT1034" s="22">
        <v>83</v>
      </c>
      <c r="BV1034" s="6"/>
      <c r="CK1034" s="22">
        <v>21.09</v>
      </c>
      <c r="CL1034" s="22">
        <v>74</v>
      </c>
      <c r="CN1034" s="6"/>
      <c r="DC1034" s="22">
        <v>24.09</v>
      </c>
      <c r="DD1034" s="22">
        <v>73</v>
      </c>
      <c r="DF1034" s="6"/>
      <c r="DU1034" s="22">
        <v>28.14</v>
      </c>
      <c r="DV1034" s="22">
        <v>69</v>
      </c>
      <c r="DX1034" s="6"/>
      <c r="EM1034" s="22">
        <v>34.080000000000005</v>
      </c>
      <c r="EN1034" s="22">
        <v>64</v>
      </c>
      <c r="EP1034" s="6"/>
    </row>
    <row r="1035" spans="14:146" x14ac:dyDescent="0.25">
      <c r="N1035" s="22">
        <v>11.030000000000001</v>
      </c>
      <c r="O1035" s="22">
        <v>98</v>
      </c>
      <c r="Q1035" s="6"/>
      <c r="AF1035" s="22">
        <v>11.39</v>
      </c>
      <c r="AG1035" s="22">
        <v>96</v>
      </c>
      <c r="AI1035" s="6"/>
      <c r="AX1035" s="22">
        <v>13.04</v>
      </c>
      <c r="AY1035" s="22">
        <v>91</v>
      </c>
      <c r="BA1035" s="6"/>
      <c r="BS1035" s="22">
        <v>15.58</v>
      </c>
      <c r="BT1035" s="22">
        <v>83</v>
      </c>
      <c r="BV1035" s="6"/>
      <c r="CK1035" s="22">
        <v>21.08</v>
      </c>
      <c r="CL1035" s="22">
        <v>74</v>
      </c>
      <c r="CN1035" s="6"/>
      <c r="DC1035" s="22">
        <v>24.08</v>
      </c>
      <c r="DD1035" s="22">
        <v>73</v>
      </c>
      <c r="DF1035" s="6"/>
      <c r="DU1035" s="22">
        <v>28.13</v>
      </c>
      <c r="DV1035" s="22">
        <v>69</v>
      </c>
      <c r="DX1035" s="6"/>
      <c r="EM1035" s="22">
        <v>34.07</v>
      </c>
      <c r="EN1035" s="22">
        <v>64</v>
      </c>
      <c r="EP1035" s="6"/>
    </row>
    <row r="1036" spans="14:146" x14ac:dyDescent="0.25">
      <c r="N1036" s="22">
        <v>11.020000000000001</v>
      </c>
      <c r="O1036" s="22">
        <v>98</v>
      </c>
      <c r="Q1036" s="6"/>
      <c r="AF1036" s="22">
        <v>11.379999999999999</v>
      </c>
      <c r="AG1036" s="22">
        <v>96</v>
      </c>
      <c r="AI1036" s="6"/>
      <c r="AX1036" s="22">
        <v>13.03</v>
      </c>
      <c r="AY1036" s="22">
        <v>91</v>
      </c>
      <c r="BA1036" s="6"/>
      <c r="BS1036" s="22">
        <v>15.57</v>
      </c>
      <c r="BT1036" s="22">
        <v>83</v>
      </c>
      <c r="BV1036" s="6"/>
      <c r="CK1036" s="22">
        <v>21.07</v>
      </c>
      <c r="CL1036" s="22">
        <v>74</v>
      </c>
      <c r="CN1036" s="6"/>
      <c r="DC1036" s="22">
        <v>24.07</v>
      </c>
      <c r="DD1036" s="22">
        <v>73</v>
      </c>
      <c r="DF1036" s="6"/>
      <c r="DU1036" s="22">
        <v>28.12</v>
      </c>
      <c r="DV1036" s="22">
        <v>69</v>
      </c>
      <c r="DX1036" s="6"/>
      <c r="EM1036" s="22">
        <v>34.06</v>
      </c>
      <c r="EN1036" s="22">
        <v>64</v>
      </c>
      <c r="EP1036" s="6"/>
    </row>
    <row r="1037" spans="14:146" x14ac:dyDescent="0.25">
      <c r="N1037" s="22">
        <v>11.01</v>
      </c>
      <c r="O1037" s="22">
        <v>98</v>
      </c>
      <c r="Q1037" s="6"/>
      <c r="AF1037" s="22">
        <v>11.37</v>
      </c>
      <c r="AG1037" s="22">
        <v>96</v>
      </c>
      <c r="AI1037" s="6"/>
      <c r="AX1037" s="22">
        <v>13.02</v>
      </c>
      <c r="AY1037" s="22">
        <v>91</v>
      </c>
      <c r="BA1037" s="6"/>
      <c r="BS1037" s="22">
        <v>15.56</v>
      </c>
      <c r="BT1037" s="22">
        <v>83</v>
      </c>
      <c r="BV1037" s="6"/>
      <c r="CK1037" s="22">
        <v>21.06</v>
      </c>
      <c r="CL1037" s="22">
        <v>74</v>
      </c>
      <c r="CN1037" s="6"/>
      <c r="DC1037" s="22">
        <v>24.06</v>
      </c>
      <c r="DD1037" s="22">
        <v>73</v>
      </c>
      <c r="DF1037" s="6"/>
      <c r="DU1037" s="22">
        <v>28.11</v>
      </c>
      <c r="DV1037" s="22">
        <v>69</v>
      </c>
      <c r="DX1037" s="6"/>
      <c r="EM1037" s="22">
        <v>34.050000000000004</v>
      </c>
      <c r="EN1037" s="22">
        <v>64</v>
      </c>
      <c r="EP1037" s="6"/>
    </row>
    <row r="1038" spans="14:146" x14ac:dyDescent="0.25">
      <c r="N1038" s="22">
        <v>11</v>
      </c>
      <c r="O1038" s="22">
        <v>98</v>
      </c>
      <c r="Q1038" s="6"/>
      <c r="AF1038" s="22">
        <v>11.36</v>
      </c>
      <c r="AG1038" s="22">
        <v>96</v>
      </c>
      <c r="AI1038" s="6"/>
      <c r="AX1038" s="22">
        <v>13.01</v>
      </c>
      <c r="AY1038" s="22">
        <v>91</v>
      </c>
      <c r="BA1038" s="6"/>
      <c r="BS1038" s="22">
        <v>15.55</v>
      </c>
      <c r="BT1038" s="22">
        <v>83</v>
      </c>
      <c r="BV1038" s="6"/>
      <c r="CK1038" s="22">
        <v>21.05</v>
      </c>
      <c r="CL1038" s="22">
        <v>74</v>
      </c>
      <c r="CN1038" s="6"/>
      <c r="DC1038" s="22">
        <v>24.05</v>
      </c>
      <c r="DD1038" s="22">
        <v>73</v>
      </c>
      <c r="DF1038" s="6"/>
      <c r="DU1038" s="22">
        <v>28.1</v>
      </c>
      <c r="DV1038" s="22">
        <v>69</v>
      </c>
      <c r="DX1038" s="6"/>
      <c r="EM1038" s="22">
        <v>34.040000000000006</v>
      </c>
      <c r="EN1038" s="22">
        <v>64</v>
      </c>
      <c r="EP1038" s="6"/>
    </row>
    <row r="1039" spans="14:146" x14ac:dyDescent="0.25">
      <c r="N1039" s="22">
        <v>10.59</v>
      </c>
      <c r="O1039" s="22">
        <v>98</v>
      </c>
      <c r="Q1039" s="6"/>
      <c r="AF1039" s="22">
        <v>11.35</v>
      </c>
      <c r="AG1039" s="22">
        <v>96</v>
      </c>
      <c r="AI1039" s="6"/>
      <c r="AX1039" s="22">
        <v>13</v>
      </c>
      <c r="AY1039" s="22">
        <v>91</v>
      </c>
      <c r="BA1039" s="6"/>
      <c r="BS1039" s="22">
        <v>15.54</v>
      </c>
      <c r="BT1039" s="22">
        <v>83</v>
      </c>
      <c r="BV1039" s="6"/>
      <c r="CK1039" s="22">
        <v>21.04</v>
      </c>
      <c r="CL1039" s="22">
        <v>74</v>
      </c>
      <c r="CN1039" s="6"/>
      <c r="DC1039" s="22">
        <v>24.04</v>
      </c>
      <c r="DD1039" s="22">
        <v>73</v>
      </c>
      <c r="DF1039" s="6"/>
      <c r="DU1039" s="22">
        <v>28.09</v>
      </c>
      <c r="DV1039" s="22">
        <v>69</v>
      </c>
      <c r="DX1039" s="6"/>
      <c r="EM1039" s="22">
        <v>34.03</v>
      </c>
      <c r="EN1039" s="22">
        <v>64</v>
      </c>
      <c r="EP1039" s="6"/>
    </row>
    <row r="1040" spans="14:146" x14ac:dyDescent="0.25">
      <c r="N1040" s="22">
        <v>10.58</v>
      </c>
      <c r="O1040" s="22">
        <v>98</v>
      </c>
      <c r="Q1040" s="6"/>
      <c r="AF1040" s="22">
        <v>11.34</v>
      </c>
      <c r="AG1040" s="22">
        <v>96</v>
      </c>
      <c r="AI1040" s="6"/>
      <c r="AX1040" s="22">
        <v>12.59</v>
      </c>
      <c r="AY1040" s="22">
        <v>91</v>
      </c>
      <c r="BA1040" s="6"/>
      <c r="BS1040" s="22">
        <v>15.53</v>
      </c>
      <c r="BT1040" s="22">
        <v>83</v>
      </c>
      <c r="BV1040" s="6"/>
      <c r="CK1040" s="22">
        <v>21.03</v>
      </c>
      <c r="CL1040" s="22">
        <v>74</v>
      </c>
      <c r="CN1040" s="6"/>
      <c r="DC1040" s="22">
        <v>24.03</v>
      </c>
      <c r="DD1040" s="22">
        <v>73</v>
      </c>
      <c r="DF1040" s="6"/>
      <c r="DU1040" s="22">
        <v>28.08</v>
      </c>
      <c r="DV1040" s="22">
        <v>69</v>
      </c>
      <c r="DX1040" s="6"/>
      <c r="EM1040" s="22">
        <v>34.020000000000003</v>
      </c>
      <c r="EN1040" s="22">
        <v>64</v>
      </c>
      <c r="EP1040" s="6"/>
    </row>
    <row r="1041" spans="14:146" x14ac:dyDescent="0.25">
      <c r="N1041" s="22">
        <v>10.57</v>
      </c>
      <c r="O1041" s="22">
        <v>98</v>
      </c>
      <c r="Q1041" s="6"/>
      <c r="AF1041" s="22">
        <v>11.33</v>
      </c>
      <c r="AG1041" s="22">
        <v>96</v>
      </c>
      <c r="AI1041" s="6"/>
      <c r="AX1041" s="22">
        <v>12.58</v>
      </c>
      <c r="AY1041" s="22">
        <v>92</v>
      </c>
      <c r="BA1041" s="6"/>
      <c r="BS1041" s="22">
        <v>15.52</v>
      </c>
      <c r="BT1041" s="22">
        <v>83</v>
      </c>
      <c r="BV1041" s="6"/>
      <c r="CK1041" s="22">
        <v>21.02</v>
      </c>
      <c r="CL1041" s="22">
        <v>74</v>
      </c>
      <c r="CN1041" s="6"/>
      <c r="DC1041" s="22">
        <v>24.02</v>
      </c>
      <c r="DD1041" s="22">
        <v>73</v>
      </c>
      <c r="DF1041" s="6"/>
      <c r="DU1041" s="22">
        <v>28.07</v>
      </c>
      <c r="DV1041" s="22">
        <v>69</v>
      </c>
      <c r="DX1041" s="6"/>
      <c r="EM1041" s="22">
        <v>34.010000000000005</v>
      </c>
      <c r="EN1041" s="22">
        <v>64</v>
      </c>
      <c r="EP1041" s="6"/>
    </row>
    <row r="1042" spans="14:146" x14ac:dyDescent="0.25">
      <c r="N1042" s="22">
        <v>10.56</v>
      </c>
      <c r="O1042" s="22">
        <v>98</v>
      </c>
      <c r="Q1042" s="6"/>
      <c r="AF1042" s="22">
        <v>11.32</v>
      </c>
      <c r="AG1042" s="22">
        <v>96</v>
      </c>
      <c r="AI1042" s="6"/>
      <c r="AX1042" s="22">
        <v>12.57</v>
      </c>
      <c r="AY1042" s="22">
        <v>92</v>
      </c>
      <c r="BA1042" s="6"/>
      <c r="BS1042" s="22">
        <v>15.51</v>
      </c>
      <c r="BT1042" s="22">
        <v>83</v>
      </c>
      <c r="BV1042" s="6"/>
      <c r="CK1042" s="22">
        <v>21.01</v>
      </c>
      <c r="CL1042" s="22">
        <v>74</v>
      </c>
      <c r="CN1042" s="6"/>
      <c r="DC1042" s="22">
        <v>24.01</v>
      </c>
      <c r="DD1042" s="22">
        <v>73</v>
      </c>
      <c r="DF1042" s="6"/>
      <c r="DU1042" s="22">
        <v>28.06</v>
      </c>
      <c r="DV1042" s="22">
        <v>69</v>
      </c>
      <c r="DX1042" s="6"/>
      <c r="EM1042" s="22">
        <v>34</v>
      </c>
      <c r="EN1042" s="22">
        <v>64</v>
      </c>
      <c r="EP1042" s="6"/>
    </row>
    <row r="1043" spans="14:146" x14ac:dyDescent="0.25">
      <c r="N1043" s="22">
        <v>10.55</v>
      </c>
      <c r="O1043" s="22">
        <v>99</v>
      </c>
      <c r="Q1043" s="6"/>
      <c r="AF1043" s="22">
        <v>11.31</v>
      </c>
      <c r="AG1043" s="22">
        <v>97</v>
      </c>
      <c r="AI1043" s="6"/>
      <c r="AX1043" s="22">
        <v>12.56</v>
      </c>
      <c r="AY1043" s="22">
        <v>92</v>
      </c>
      <c r="BA1043" s="6"/>
      <c r="BS1043" s="22">
        <v>15.5</v>
      </c>
      <c r="BT1043" s="22">
        <v>83</v>
      </c>
      <c r="BV1043" s="6"/>
      <c r="CK1043" s="22">
        <v>21</v>
      </c>
      <c r="CL1043" s="22">
        <v>74</v>
      </c>
      <c r="CN1043" s="6"/>
      <c r="DC1043" s="22">
        <v>24</v>
      </c>
      <c r="DD1043" s="22">
        <v>73</v>
      </c>
      <c r="DF1043" s="6"/>
      <c r="DU1043" s="22">
        <v>28.05</v>
      </c>
      <c r="DV1043" s="22">
        <v>69</v>
      </c>
      <c r="DX1043" s="6"/>
      <c r="EM1043" s="22">
        <v>33.590000000000003</v>
      </c>
      <c r="EN1043" s="22">
        <v>64</v>
      </c>
      <c r="EP1043" s="6"/>
    </row>
    <row r="1044" spans="14:146" x14ac:dyDescent="0.25">
      <c r="N1044" s="22">
        <v>10.54</v>
      </c>
      <c r="O1044" s="22">
        <v>99</v>
      </c>
      <c r="Q1044" s="6"/>
      <c r="AF1044" s="22">
        <v>11.3</v>
      </c>
      <c r="AG1044" s="22">
        <v>97</v>
      </c>
      <c r="AI1044" s="6"/>
      <c r="AX1044" s="22">
        <v>12.55</v>
      </c>
      <c r="AY1044" s="22">
        <v>92</v>
      </c>
      <c r="BA1044" s="6"/>
      <c r="BS1044" s="22">
        <v>15.49</v>
      </c>
      <c r="BT1044" s="22">
        <v>83</v>
      </c>
      <c r="BV1044" s="6"/>
      <c r="CK1044" s="22">
        <v>20.59</v>
      </c>
      <c r="CL1044" s="22">
        <v>74</v>
      </c>
      <c r="CN1044" s="6"/>
      <c r="DC1044" s="22">
        <v>23.59</v>
      </c>
      <c r="DD1044" s="22">
        <v>73</v>
      </c>
      <c r="DF1044" s="6"/>
      <c r="DU1044" s="22">
        <v>28.04</v>
      </c>
      <c r="DV1044" s="22">
        <v>69</v>
      </c>
      <c r="DX1044" s="6"/>
      <c r="EM1044" s="22">
        <v>33.580000000000005</v>
      </c>
      <c r="EN1044" s="22">
        <v>64</v>
      </c>
      <c r="EP1044" s="6"/>
    </row>
    <row r="1045" spans="14:146" x14ac:dyDescent="0.25">
      <c r="N1045" s="22">
        <v>10.53</v>
      </c>
      <c r="O1045" s="22">
        <v>99</v>
      </c>
      <c r="Q1045" s="6"/>
      <c r="AF1045" s="22">
        <v>11.29</v>
      </c>
      <c r="AG1045" s="22">
        <v>97</v>
      </c>
      <c r="AI1045" s="6"/>
      <c r="AX1045" s="22">
        <v>12.54</v>
      </c>
      <c r="AY1045" s="22">
        <v>92</v>
      </c>
      <c r="BA1045" s="6"/>
      <c r="BS1045" s="22">
        <v>15.48</v>
      </c>
      <c r="BT1045" s="22">
        <v>83</v>
      </c>
      <c r="BV1045" s="6"/>
      <c r="CK1045" s="22">
        <v>20.58</v>
      </c>
      <c r="CL1045" s="22">
        <v>74</v>
      </c>
      <c r="CN1045" s="6"/>
      <c r="DC1045" s="22">
        <v>23.58</v>
      </c>
      <c r="DD1045" s="22">
        <v>73</v>
      </c>
      <c r="DF1045" s="6"/>
      <c r="DU1045" s="22">
        <v>28.03</v>
      </c>
      <c r="DV1045" s="22">
        <v>69</v>
      </c>
      <c r="DX1045" s="6"/>
      <c r="EM1045" s="22">
        <v>33.57</v>
      </c>
      <c r="EN1045" s="22">
        <v>64</v>
      </c>
      <c r="EP1045" s="6"/>
    </row>
    <row r="1046" spans="14:146" x14ac:dyDescent="0.25">
      <c r="N1046" s="22">
        <v>10.52</v>
      </c>
      <c r="O1046" s="22">
        <v>99</v>
      </c>
      <c r="Q1046" s="6"/>
      <c r="AF1046" s="22">
        <v>11.28</v>
      </c>
      <c r="AG1046" s="22">
        <v>97</v>
      </c>
      <c r="AI1046" s="6"/>
      <c r="AX1046" s="22">
        <v>12.53</v>
      </c>
      <c r="AY1046" s="22">
        <v>92</v>
      </c>
      <c r="BA1046" s="6"/>
      <c r="BS1046" s="22">
        <v>15.47</v>
      </c>
      <c r="BT1046" s="22">
        <v>84</v>
      </c>
      <c r="BV1046" s="6"/>
      <c r="CK1046" s="22">
        <v>20.57</v>
      </c>
      <c r="CL1046" s="22">
        <v>75</v>
      </c>
      <c r="CN1046" s="6"/>
      <c r="DC1046" s="22">
        <v>23.57</v>
      </c>
      <c r="DD1046" s="22">
        <v>73</v>
      </c>
      <c r="DF1046" s="6"/>
      <c r="DU1046" s="22">
        <v>28.02</v>
      </c>
      <c r="DV1046" s="22">
        <v>69</v>
      </c>
      <c r="DX1046" s="6"/>
      <c r="EM1046" s="22">
        <v>33.56</v>
      </c>
      <c r="EN1046" s="22">
        <v>64</v>
      </c>
      <c r="EP1046" s="6"/>
    </row>
    <row r="1047" spans="14:146" x14ac:dyDescent="0.25">
      <c r="N1047" s="22">
        <v>10.51</v>
      </c>
      <c r="O1047" s="22">
        <v>99</v>
      </c>
      <c r="Q1047" s="6"/>
      <c r="AF1047" s="22">
        <v>11.27</v>
      </c>
      <c r="AG1047" s="22">
        <v>97</v>
      </c>
      <c r="AI1047" s="6"/>
      <c r="AX1047" s="22">
        <v>12.52</v>
      </c>
      <c r="AY1047" s="22">
        <v>92</v>
      </c>
      <c r="BA1047" s="6"/>
      <c r="BS1047" s="22">
        <v>15.459999999999999</v>
      </c>
      <c r="BT1047" s="22">
        <v>84</v>
      </c>
      <c r="BV1047" s="6"/>
      <c r="CK1047" s="22">
        <v>20.56</v>
      </c>
      <c r="CL1047" s="22">
        <v>75</v>
      </c>
      <c r="CN1047" s="6"/>
      <c r="DC1047" s="22">
        <v>23.56</v>
      </c>
      <c r="DD1047" s="22">
        <v>73</v>
      </c>
      <c r="DF1047" s="6"/>
      <c r="DU1047" s="22">
        <v>28.01</v>
      </c>
      <c r="DV1047" s="22">
        <v>69</v>
      </c>
      <c r="DX1047" s="6"/>
      <c r="EM1047" s="22">
        <v>33.550000000000004</v>
      </c>
      <c r="EN1047" s="22">
        <v>65</v>
      </c>
      <c r="EP1047" s="6"/>
    </row>
    <row r="1048" spans="14:146" x14ac:dyDescent="0.25">
      <c r="N1048" s="22">
        <v>10.5</v>
      </c>
      <c r="O1048" s="22">
        <v>99</v>
      </c>
      <c r="Q1048" s="6"/>
      <c r="AF1048" s="22">
        <v>11.26</v>
      </c>
      <c r="AG1048" s="22">
        <v>97</v>
      </c>
      <c r="AI1048" s="6"/>
      <c r="AX1048" s="22">
        <v>12.51</v>
      </c>
      <c r="AY1048" s="22">
        <v>92</v>
      </c>
      <c r="BA1048" s="6"/>
      <c r="BS1048" s="22">
        <v>15.45</v>
      </c>
      <c r="BT1048" s="22">
        <v>84</v>
      </c>
      <c r="BV1048" s="6"/>
      <c r="CK1048" s="22">
        <v>20.55</v>
      </c>
      <c r="CL1048" s="22">
        <v>75</v>
      </c>
      <c r="CN1048" s="6"/>
      <c r="DC1048" s="22">
        <v>23.55</v>
      </c>
      <c r="DD1048" s="22">
        <v>73</v>
      </c>
      <c r="DF1048" s="6"/>
      <c r="DU1048" s="22">
        <v>28</v>
      </c>
      <c r="DV1048" s="22">
        <v>70</v>
      </c>
      <c r="DX1048" s="6"/>
      <c r="EM1048" s="22">
        <v>33.540000000000006</v>
      </c>
      <c r="EN1048" s="22">
        <v>65</v>
      </c>
      <c r="EP1048" s="6"/>
    </row>
    <row r="1049" spans="14:146" x14ac:dyDescent="0.25">
      <c r="N1049" s="22">
        <v>10.49</v>
      </c>
      <c r="O1049" s="22">
        <v>99</v>
      </c>
      <c r="Q1049" s="6"/>
      <c r="AF1049" s="22">
        <v>11.25</v>
      </c>
      <c r="AG1049" s="22">
        <v>97</v>
      </c>
      <c r="AI1049" s="6"/>
      <c r="AX1049" s="22">
        <v>12.5</v>
      </c>
      <c r="AY1049" s="22">
        <v>92</v>
      </c>
      <c r="BA1049" s="6"/>
      <c r="BS1049" s="22">
        <v>15.44</v>
      </c>
      <c r="BT1049" s="22">
        <v>84</v>
      </c>
      <c r="BV1049" s="6"/>
      <c r="CK1049" s="22">
        <v>20.54</v>
      </c>
      <c r="CL1049" s="22">
        <v>75</v>
      </c>
      <c r="CN1049" s="6"/>
      <c r="DC1049" s="22">
        <v>23.54</v>
      </c>
      <c r="DD1049" s="22">
        <v>73</v>
      </c>
      <c r="DF1049" s="6"/>
      <c r="DU1049" s="22">
        <v>27.59</v>
      </c>
      <c r="DV1049" s="22">
        <v>70</v>
      </c>
      <c r="DX1049" s="6"/>
      <c r="EM1049" s="22">
        <v>33.53</v>
      </c>
      <c r="EN1049" s="22">
        <v>65</v>
      </c>
      <c r="EP1049" s="6"/>
    </row>
    <row r="1050" spans="14:146" x14ac:dyDescent="0.25">
      <c r="N1050" s="22">
        <v>10.48</v>
      </c>
      <c r="O1050" s="22">
        <v>99</v>
      </c>
      <c r="Q1050" s="6"/>
      <c r="AF1050" s="22">
        <v>11.24</v>
      </c>
      <c r="AG1050" s="22">
        <v>97</v>
      </c>
      <c r="AI1050" s="6"/>
      <c r="AX1050" s="22">
        <v>12.49</v>
      </c>
      <c r="AY1050" s="22">
        <v>92</v>
      </c>
      <c r="BA1050" s="6"/>
      <c r="BS1050" s="22">
        <v>15.43</v>
      </c>
      <c r="BT1050" s="22">
        <v>84</v>
      </c>
      <c r="BV1050" s="6"/>
      <c r="CK1050" s="22">
        <v>20.53</v>
      </c>
      <c r="CL1050" s="22">
        <v>75</v>
      </c>
      <c r="CN1050" s="6"/>
      <c r="DC1050" s="22">
        <v>23.53</v>
      </c>
      <c r="DD1050" s="22">
        <v>73</v>
      </c>
      <c r="DF1050" s="6"/>
      <c r="DU1050" s="22">
        <v>27.58</v>
      </c>
      <c r="DV1050" s="22">
        <v>70</v>
      </c>
      <c r="DX1050" s="6"/>
      <c r="EM1050" s="22">
        <v>33.520000000000003</v>
      </c>
      <c r="EN1050" s="22">
        <v>65</v>
      </c>
      <c r="EP1050" s="6"/>
    </row>
    <row r="1051" spans="14:146" x14ac:dyDescent="0.25">
      <c r="N1051" s="22">
        <v>10.47</v>
      </c>
      <c r="O1051" s="22">
        <v>99</v>
      </c>
      <c r="Q1051" s="6"/>
      <c r="AF1051" s="22">
        <v>11.23</v>
      </c>
      <c r="AG1051" s="22">
        <v>97</v>
      </c>
      <c r="AI1051" s="6"/>
      <c r="AX1051" s="22">
        <v>12.48</v>
      </c>
      <c r="AY1051" s="22">
        <v>92</v>
      </c>
      <c r="BA1051" s="6"/>
      <c r="BS1051" s="22">
        <v>15.42</v>
      </c>
      <c r="BT1051" s="22">
        <v>84</v>
      </c>
      <c r="BV1051" s="6"/>
      <c r="CK1051" s="22">
        <v>20.52</v>
      </c>
      <c r="CL1051" s="22">
        <v>75</v>
      </c>
      <c r="CN1051" s="6"/>
      <c r="DC1051" s="22">
        <v>23.52</v>
      </c>
      <c r="DD1051" s="22">
        <v>73</v>
      </c>
      <c r="DF1051" s="6"/>
      <c r="DU1051" s="22">
        <v>27.57</v>
      </c>
      <c r="DV1051" s="22">
        <v>70</v>
      </c>
      <c r="DX1051" s="6"/>
      <c r="EM1051" s="22">
        <v>33.510000000000005</v>
      </c>
      <c r="EN1051" s="22">
        <v>65</v>
      </c>
      <c r="EP1051" s="6"/>
    </row>
    <row r="1052" spans="14:146" x14ac:dyDescent="0.25">
      <c r="N1052" s="22">
        <v>10.459999999999999</v>
      </c>
      <c r="O1052" s="22">
        <v>99</v>
      </c>
      <c r="Q1052" s="6"/>
      <c r="AF1052" s="22">
        <v>11.22</v>
      </c>
      <c r="AG1052" s="22">
        <v>97</v>
      </c>
      <c r="AI1052" s="6"/>
      <c r="AX1052" s="22">
        <v>12.47</v>
      </c>
      <c r="AY1052" s="22">
        <v>92</v>
      </c>
      <c r="BA1052" s="6"/>
      <c r="BS1052" s="22">
        <v>15.41</v>
      </c>
      <c r="BT1052" s="22">
        <v>84</v>
      </c>
      <c r="BV1052" s="6"/>
      <c r="CK1052" s="22">
        <v>20.51</v>
      </c>
      <c r="CL1052" s="22">
        <v>75</v>
      </c>
      <c r="CN1052" s="6"/>
      <c r="DC1052" s="22">
        <v>23.51</v>
      </c>
      <c r="DD1052" s="22">
        <v>73</v>
      </c>
      <c r="DF1052" s="6"/>
      <c r="DU1052" s="22">
        <v>27.56</v>
      </c>
      <c r="DV1052" s="22">
        <v>70</v>
      </c>
      <c r="DX1052" s="6"/>
      <c r="EM1052" s="22">
        <v>33.5</v>
      </c>
      <c r="EN1052" s="22">
        <v>65</v>
      </c>
      <c r="EP1052" s="6"/>
    </row>
    <row r="1053" spans="14:146" x14ac:dyDescent="0.25">
      <c r="N1053" s="22">
        <v>10.45</v>
      </c>
      <c r="O1053" s="22">
        <v>100</v>
      </c>
      <c r="Q1053" s="6"/>
      <c r="AF1053" s="22">
        <v>11.209999999999999</v>
      </c>
      <c r="AG1053" s="22">
        <v>97</v>
      </c>
      <c r="AI1053" s="6"/>
      <c r="AX1053" s="22">
        <v>12.46</v>
      </c>
      <c r="AY1053" s="22">
        <v>92</v>
      </c>
      <c r="BA1053" s="6"/>
      <c r="BS1053" s="22">
        <v>15.4</v>
      </c>
      <c r="BT1053" s="22">
        <v>84</v>
      </c>
      <c r="BV1053" s="6"/>
      <c r="CK1053" s="22">
        <v>20.5</v>
      </c>
      <c r="CL1053" s="22">
        <v>75</v>
      </c>
      <c r="CN1053" s="6"/>
      <c r="DC1053" s="22">
        <v>23.5</v>
      </c>
      <c r="DD1053" s="22">
        <v>73</v>
      </c>
      <c r="DF1053" s="6"/>
      <c r="DU1053" s="22">
        <v>27.55</v>
      </c>
      <c r="DV1053" s="22">
        <v>70</v>
      </c>
      <c r="DX1053" s="6"/>
      <c r="EM1053" s="22">
        <v>33.49</v>
      </c>
      <c r="EN1053" s="22">
        <v>65</v>
      </c>
      <c r="EP1053" s="6"/>
    </row>
    <row r="1054" spans="14:146" x14ac:dyDescent="0.25">
      <c r="N1054" s="22">
        <v>10.44</v>
      </c>
      <c r="O1054" s="22">
        <v>100</v>
      </c>
      <c r="Q1054" s="6"/>
      <c r="AF1054" s="22">
        <v>11.2</v>
      </c>
      <c r="AG1054" s="22">
        <v>98</v>
      </c>
      <c r="AI1054" s="6"/>
      <c r="AX1054" s="22">
        <v>12.450000000000001</v>
      </c>
      <c r="AY1054" s="22">
        <v>92</v>
      </c>
      <c r="BA1054" s="6"/>
      <c r="BS1054" s="22">
        <v>15.39</v>
      </c>
      <c r="BT1054" s="22">
        <v>84</v>
      </c>
      <c r="BV1054" s="6"/>
      <c r="CK1054" s="22">
        <v>20.49</v>
      </c>
      <c r="CL1054" s="22">
        <v>75</v>
      </c>
      <c r="CN1054" s="6"/>
      <c r="DC1054" s="22">
        <v>23.49</v>
      </c>
      <c r="DD1054" s="22">
        <v>73</v>
      </c>
      <c r="DF1054" s="6"/>
      <c r="DU1054" s="22">
        <v>27.54</v>
      </c>
      <c r="DV1054" s="22">
        <v>70</v>
      </c>
      <c r="DX1054" s="6"/>
      <c r="EM1054" s="22">
        <v>33.480000000000004</v>
      </c>
      <c r="EN1054" s="22">
        <v>65</v>
      </c>
      <c r="EP1054" s="6"/>
    </row>
    <row r="1055" spans="14:146" x14ac:dyDescent="0.25">
      <c r="N1055" s="22">
        <v>10.43</v>
      </c>
      <c r="O1055" s="22">
        <v>100</v>
      </c>
      <c r="Q1055" s="6"/>
      <c r="AF1055" s="22">
        <v>11.19</v>
      </c>
      <c r="AG1055" s="22">
        <v>98</v>
      </c>
      <c r="AI1055" s="6"/>
      <c r="AX1055" s="22">
        <v>12.44</v>
      </c>
      <c r="AY1055" s="22">
        <v>93</v>
      </c>
      <c r="BA1055" s="6"/>
      <c r="BS1055" s="22">
        <v>15.379999999999999</v>
      </c>
      <c r="BT1055" s="22">
        <v>84</v>
      </c>
      <c r="BV1055" s="6"/>
      <c r="CK1055" s="22">
        <v>20.48</v>
      </c>
      <c r="CL1055" s="22">
        <v>75</v>
      </c>
      <c r="CN1055" s="6"/>
      <c r="DC1055" s="22">
        <v>23.48</v>
      </c>
      <c r="DD1055" s="22">
        <v>73</v>
      </c>
      <c r="DF1055" s="6"/>
      <c r="DU1055" s="22">
        <v>27.53</v>
      </c>
      <c r="DV1055" s="22">
        <v>70</v>
      </c>
      <c r="DX1055" s="6"/>
      <c r="EM1055" s="22">
        <v>33.470000000000006</v>
      </c>
      <c r="EN1055" s="22">
        <v>65</v>
      </c>
      <c r="EP1055" s="6"/>
    </row>
    <row r="1056" spans="14:146" x14ac:dyDescent="0.25">
      <c r="N1056" s="22">
        <v>10.42</v>
      </c>
      <c r="O1056" s="22">
        <v>100</v>
      </c>
      <c r="Q1056" s="6"/>
      <c r="AF1056" s="22">
        <v>11.18</v>
      </c>
      <c r="AG1056" s="22">
        <v>98</v>
      </c>
      <c r="AI1056" s="6"/>
      <c r="AX1056" s="22">
        <v>12.43</v>
      </c>
      <c r="AY1056" s="22">
        <v>93</v>
      </c>
      <c r="BA1056" s="6"/>
      <c r="BS1056" s="22">
        <v>15.37</v>
      </c>
      <c r="BT1056" s="22">
        <v>84</v>
      </c>
      <c r="BV1056" s="6"/>
      <c r="CK1056" s="22">
        <v>20.47</v>
      </c>
      <c r="CL1056" s="22">
        <v>75</v>
      </c>
      <c r="CN1056" s="6"/>
      <c r="DC1056" s="22">
        <v>23.47</v>
      </c>
      <c r="DD1056" s="22">
        <v>73</v>
      </c>
      <c r="DF1056" s="6"/>
      <c r="DU1056" s="22">
        <v>27.52</v>
      </c>
      <c r="DV1056" s="22">
        <v>70</v>
      </c>
      <c r="DX1056" s="6"/>
      <c r="EM1056" s="22">
        <v>33.46</v>
      </c>
      <c r="EN1056" s="22">
        <v>65</v>
      </c>
      <c r="EP1056" s="6"/>
    </row>
    <row r="1057" spans="14:146" x14ac:dyDescent="0.25">
      <c r="N1057" s="22">
        <v>10.41</v>
      </c>
      <c r="O1057" s="22">
        <v>100</v>
      </c>
      <c r="Q1057" s="6"/>
      <c r="AF1057" s="22">
        <v>11.17</v>
      </c>
      <c r="AG1057" s="22">
        <v>98</v>
      </c>
      <c r="AI1057" s="6"/>
      <c r="AX1057" s="22">
        <v>12.42</v>
      </c>
      <c r="AY1057" s="22">
        <v>93</v>
      </c>
      <c r="BA1057" s="6"/>
      <c r="BS1057" s="22">
        <v>15.36</v>
      </c>
      <c r="BT1057" s="22">
        <v>84</v>
      </c>
      <c r="BV1057" s="6"/>
      <c r="CK1057" s="22">
        <v>20.46</v>
      </c>
      <c r="CL1057" s="22">
        <v>75</v>
      </c>
      <c r="CN1057" s="6"/>
      <c r="DC1057" s="22">
        <v>23.46</v>
      </c>
      <c r="DD1057" s="22">
        <v>73</v>
      </c>
      <c r="DF1057" s="6"/>
      <c r="DU1057" s="22">
        <v>27.51</v>
      </c>
      <c r="DV1057" s="22">
        <v>70</v>
      </c>
      <c r="DX1057" s="6"/>
      <c r="EM1057" s="22">
        <v>33.450000000000003</v>
      </c>
      <c r="EN1057" s="22">
        <v>65</v>
      </c>
      <c r="EP1057" s="6"/>
    </row>
    <row r="1058" spans="14:146" x14ac:dyDescent="0.25">
      <c r="N1058" s="22">
        <v>10.4</v>
      </c>
      <c r="O1058" s="22">
        <v>100</v>
      </c>
      <c r="Q1058" s="6"/>
      <c r="AF1058" s="22">
        <v>11.16</v>
      </c>
      <c r="AG1058" s="22">
        <v>98</v>
      </c>
      <c r="AI1058" s="6"/>
      <c r="AX1058" s="22">
        <v>12.41</v>
      </c>
      <c r="AY1058" s="22">
        <v>93</v>
      </c>
      <c r="BA1058" s="6"/>
      <c r="BS1058" s="22">
        <v>15.35</v>
      </c>
      <c r="BT1058" s="22">
        <v>84</v>
      </c>
      <c r="BV1058" s="6"/>
      <c r="CK1058" s="22">
        <v>20.45</v>
      </c>
      <c r="CL1058" s="22">
        <v>75</v>
      </c>
      <c r="CN1058" s="6"/>
      <c r="DC1058" s="22">
        <v>23.45</v>
      </c>
      <c r="DD1058" s="22">
        <v>73</v>
      </c>
      <c r="DF1058" s="6"/>
      <c r="DU1058" s="22">
        <v>27.5</v>
      </c>
      <c r="DV1058" s="22">
        <v>70</v>
      </c>
      <c r="DX1058" s="6"/>
      <c r="EM1058" s="22">
        <v>33.440000000000005</v>
      </c>
      <c r="EN1058" s="22">
        <v>65</v>
      </c>
      <c r="EP1058" s="6"/>
    </row>
    <row r="1059" spans="14:146" x14ac:dyDescent="0.25">
      <c r="N1059" s="22">
        <v>10.39</v>
      </c>
      <c r="O1059" s="22">
        <v>100</v>
      </c>
      <c r="Q1059" s="6"/>
      <c r="AF1059" s="22">
        <v>11.15</v>
      </c>
      <c r="AG1059" s="22">
        <v>98</v>
      </c>
      <c r="AI1059" s="6"/>
      <c r="AX1059" s="22">
        <v>12.4</v>
      </c>
      <c r="AY1059" s="22">
        <v>93</v>
      </c>
      <c r="BA1059" s="6"/>
      <c r="BS1059" s="22">
        <v>15.34</v>
      </c>
      <c r="BT1059" s="22">
        <v>84</v>
      </c>
      <c r="BV1059" s="6"/>
      <c r="CK1059" s="22">
        <v>20.440000000000001</v>
      </c>
      <c r="CL1059" s="22">
        <v>75</v>
      </c>
      <c r="CN1059" s="6"/>
      <c r="DC1059" s="22">
        <v>23.44</v>
      </c>
      <c r="DD1059" s="22">
        <v>73</v>
      </c>
      <c r="DF1059" s="6"/>
      <c r="DU1059" s="22">
        <v>27.49</v>
      </c>
      <c r="DV1059" s="22">
        <v>70</v>
      </c>
      <c r="DX1059" s="6"/>
      <c r="EM1059" s="22">
        <v>33.430000000000007</v>
      </c>
      <c r="EN1059" s="22">
        <v>65</v>
      </c>
      <c r="EP1059" s="6"/>
    </row>
    <row r="1060" spans="14:146" x14ac:dyDescent="0.25">
      <c r="N1060" s="22">
        <v>10.379999999999999</v>
      </c>
      <c r="O1060" s="22">
        <v>100</v>
      </c>
      <c r="Q1060" s="6"/>
      <c r="AF1060" s="22">
        <v>11.14</v>
      </c>
      <c r="AG1060" s="22">
        <v>98</v>
      </c>
      <c r="AI1060" s="6"/>
      <c r="AX1060" s="22">
        <v>12.39</v>
      </c>
      <c r="AY1060" s="22">
        <v>93</v>
      </c>
      <c r="BA1060" s="6"/>
      <c r="BS1060" s="22">
        <v>15.33</v>
      </c>
      <c r="BT1060" s="22">
        <v>84</v>
      </c>
      <c r="BV1060" s="6"/>
      <c r="CK1060" s="22">
        <v>20.43</v>
      </c>
      <c r="CL1060" s="22">
        <v>75</v>
      </c>
      <c r="CN1060" s="6"/>
      <c r="DC1060" s="22">
        <v>23.43</v>
      </c>
      <c r="DD1060" s="22">
        <v>73</v>
      </c>
      <c r="DF1060" s="6"/>
      <c r="DU1060" s="22">
        <v>27.48</v>
      </c>
      <c r="DV1060" s="22">
        <v>70</v>
      </c>
      <c r="DX1060" s="6"/>
      <c r="EM1060" s="22">
        <v>33.42</v>
      </c>
      <c r="EN1060" s="22">
        <v>65</v>
      </c>
      <c r="EP1060" s="6"/>
    </row>
    <row r="1061" spans="14:146" x14ac:dyDescent="0.25">
      <c r="N1061" s="22">
        <v>10.37</v>
      </c>
      <c r="O1061" s="22">
        <v>100</v>
      </c>
      <c r="Q1061" s="6"/>
      <c r="AF1061" s="22">
        <v>11.129999999999999</v>
      </c>
      <c r="AG1061" s="22">
        <v>98</v>
      </c>
      <c r="AI1061" s="6"/>
      <c r="AX1061" s="22">
        <v>12.38</v>
      </c>
      <c r="AY1061" s="22">
        <v>93</v>
      </c>
      <c r="BA1061" s="6"/>
      <c r="BS1061" s="22">
        <v>15.32</v>
      </c>
      <c r="BT1061" s="22">
        <v>84</v>
      </c>
      <c r="BV1061" s="6"/>
      <c r="CK1061" s="22">
        <v>20.419999999999998</v>
      </c>
      <c r="CL1061" s="22">
        <v>75</v>
      </c>
      <c r="CN1061" s="6"/>
      <c r="DC1061" s="22">
        <v>23.419999999999998</v>
      </c>
      <c r="DD1061" s="22">
        <v>73</v>
      </c>
      <c r="DF1061" s="6"/>
      <c r="DU1061" s="22">
        <v>27.47</v>
      </c>
      <c r="DV1061" s="22">
        <v>70</v>
      </c>
      <c r="DX1061" s="6"/>
      <c r="EM1061" s="22">
        <v>33.410000000000004</v>
      </c>
      <c r="EN1061" s="22">
        <v>65</v>
      </c>
      <c r="EP1061" s="6"/>
    </row>
    <row r="1062" spans="14:146" x14ac:dyDescent="0.25">
      <c r="N1062" s="22">
        <v>10.36</v>
      </c>
      <c r="O1062" s="22">
        <v>100</v>
      </c>
      <c r="Q1062" s="6"/>
      <c r="AF1062" s="22">
        <v>11.12</v>
      </c>
      <c r="AG1062" s="22">
        <v>98</v>
      </c>
      <c r="AI1062" s="6"/>
      <c r="AX1062" s="22">
        <v>12.370000000000001</v>
      </c>
      <c r="AY1062" s="22">
        <v>93</v>
      </c>
      <c r="BA1062" s="6"/>
      <c r="BS1062" s="22">
        <v>15.31</v>
      </c>
      <c r="BT1062" s="22">
        <v>84</v>
      </c>
      <c r="BV1062" s="6"/>
      <c r="CK1062" s="22">
        <v>20.41</v>
      </c>
      <c r="CL1062" s="22">
        <v>75</v>
      </c>
      <c r="CN1062" s="6"/>
      <c r="DC1062" s="22">
        <v>23.41</v>
      </c>
      <c r="DD1062" s="22">
        <v>73</v>
      </c>
      <c r="DF1062" s="6"/>
      <c r="DU1062" s="22">
        <v>27.46</v>
      </c>
      <c r="DV1062" s="22">
        <v>70</v>
      </c>
      <c r="DX1062" s="6"/>
      <c r="EM1062" s="22">
        <v>33.400000000000006</v>
      </c>
      <c r="EN1062" s="22">
        <v>65</v>
      </c>
      <c r="EP1062" s="6"/>
    </row>
    <row r="1063" spans="14:146" x14ac:dyDescent="0.25">
      <c r="N1063" s="22">
        <v>10.35</v>
      </c>
      <c r="O1063" s="22">
        <v>100</v>
      </c>
      <c r="Q1063" s="6"/>
      <c r="AF1063" s="22">
        <v>11.11</v>
      </c>
      <c r="AG1063" s="22">
        <v>98</v>
      </c>
      <c r="AI1063" s="6"/>
      <c r="AX1063" s="22">
        <v>12.36</v>
      </c>
      <c r="AY1063" s="22">
        <v>93</v>
      </c>
      <c r="BA1063" s="6"/>
      <c r="BS1063" s="22">
        <v>15.3</v>
      </c>
      <c r="BT1063" s="22">
        <v>85</v>
      </c>
      <c r="BV1063" s="6"/>
      <c r="CK1063" s="22">
        <v>20.399999999999999</v>
      </c>
      <c r="CL1063" s="22">
        <v>75</v>
      </c>
      <c r="CN1063" s="6"/>
      <c r="DC1063" s="22">
        <v>23.4</v>
      </c>
      <c r="DD1063" s="22">
        <v>74</v>
      </c>
      <c r="DF1063" s="6"/>
      <c r="DU1063" s="22">
        <v>27.45</v>
      </c>
      <c r="DV1063" s="22">
        <v>70</v>
      </c>
      <c r="DX1063" s="6"/>
      <c r="EM1063" s="22">
        <v>33.39</v>
      </c>
      <c r="EN1063" s="22">
        <v>65</v>
      </c>
      <c r="EP1063" s="6"/>
    </row>
    <row r="1064" spans="14:146" x14ac:dyDescent="0.25">
      <c r="N1064" s="22">
        <v>10.34</v>
      </c>
      <c r="O1064" s="22">
        <v>100</v>
      </c>
      <c r="Q1064" s="6"/>
      <c r="AF1064" s="22">
        <v>11.1</v>
      </c>
      <c r="AG1064" s="22">
        <v>99</v>
      </c>
      <c r="AI1064" s="6"/>
      <c r="AX1064" s="22">
        <v>12.35</v>
      </c>
      <c r="AY1064" s="22">
        <v>93</v>
      </c>
      <c r="BA1064" s="6"/>
      <c r="BS1064" s="22">
        <v>15.29</v>
      </c>
      <c r="BT1064" s="22">
        <v>85</v>
      </c>
      <c r="BV1064" s="6"/>
      <c r="CK1064" s="22">
        <v>20.39</v>
      </c>
      <c r="CL1064" s="22">
        <v>75</v>
      </c>
      <c r="CN1064" s="6"/>
      <c r="DC1064" s="22">
        <v>23.39</v>
      </c>
      <c r="DD1064" s="22">
        <v>74</v>
      </c>
      <c r="DF1064" s="6"/>
      <c r="DU1064" s="22">
        <v>27.44</v>
      </c>
      <c r="DV1064" s="22">
        <v>70</v>
      </c>
      <c r="DX1064" s="6"/>
      <c r="EM1064" s="22">
        <v>33.380000000000003</v>
      </c>
      <c r="EN1064" s="22">
        <v>65</v>
      </c>
      <c r="EP1064" s="6"/>
    </row>
    <row r="1065" spans="14:146" x14ac:dyDescent="0.25">
      <c r="N1065" s="22">
        <v>10.33</v>
      </c>
      <c r="O1065" s="22">
        <v>100</v>
      </c>
      <c r="Q1065" s="6"/>
      <c r="AF1065" s="22">
        <v>11.09</v>
      </c>
      <c r="AG1065" s="22">
        <v>99</v>
      </c>
      <c r="AI1065" s="6"/>
      <c r="AX1065" s="22">
        <v>12.34</v>
      </c>
      <c r="AY1065" s="22">
        <v>93</v>
      </c>
      <c r="BA1065" s="6"/>
      <c r="BS1065" s="22">
        <v>15.28</v>
      </c>
      <c r="BT1065" s="22">
        <v>85</v>
      </c>
      <c r="BV1065" s="6"/>
      <c r="CK1065" s="22">
        <v>20.38</v>
      </c>
      <c r="CL1065" s="22">
        <v>75</v>
      </c>
      <c r="CN1065" s="6"/>
      <c r="DC1065" s="22">
        <v>23.38</v>
      </c>
      <c r="DD1065" s="22">
        <v>74</v>
      </c>
      <c r="DF1065" s="6"/>
      <c r="DU1065" s="22">
        <v>27.43</v>
      </c>
      <c r="DV1065" s="22">
        <v>70</v>
      </c>
      <c r="DX1065" s="6"/>
      <c r="EM1065" s="22">
        <v>33.370000000000005</v>
      </c>
      <c r="EN1065" s="22">
        <v>65</v>
      </c>
      <c r="EP1065" s="6"/>
    </row>
    <row r="1066" spans="14:146" x14ac:dyDescent="0.25">
      <c r="N1066" s="22">
        <v>10.32</v>
      </c>
      <c r="O1066" s="22">
        <v>100</v>
      </c>
      <c r="Q1066" s="6"/>
      <c r="AF1066" s="22">
        <v>11.08</v>
      </c>
      <c r="AG1066" s="22">
        <v>99</v>
      </c>
      <c r="AI1066" s="6"/>
      <c r="AX1066" s="22">
        <v>12.33</v>
      </c>
      <c r="AY1066" s="22">
        <v>93</v>
      </c>
      <c r="BA1066" s="6"/>
      <c r="BS1066" s="22">
        <v>15.27</v>
      </c>
      <c r="BT1066" s="22">
        <v>85</v>
      </c>
      <c r="BV1066" s="6"/>
      <c r="CK1066" s="22">
        <v>20.37</v>
      </c>
      <c r="CL1066" s="22">
        <v>75</v>
      </c>
      <c r="CN1066" s="6"/>
      <c r="DC1066" s="22">
        <v>23.37</v>
      </c>
      <c r="DD1066" s="22">
        <v>74</v>
      </c>
      <c r="DF1066" s="6"/>
      <c r="DU1066" s="22">
        <v>27.419999999999998</v>
      </c>
      <c r="DV1066" s="22">
        <v>70</v>
      </c>
      <c r="DX1066" s="6"/>
      <c r="EM1066" s="22">
        <v>33.360000000000007</v>
      </c>
      <c r="EN1066" s="22">
        <v>65</v>
      </c>
      <c r="EP1066" s="6"/>
    </row>
    <row r="1067" spans="14:146" x14ac:dyDescent="0.25">
      <c r="N1067" s="22">
        <v>10.31</v>
      </c>
      <c r="O1067" s="22">
        <v>100</v>
      </c>
      <c r="Q1067" s="6"/>
      <c r="AF1067" s="22">
        <v>11.07</v>
      </c>
      <c r="AG1067" s="22">
        <v>99</v>
      </c>
      <c r="AI1067" s="6"/>
      <c r="AX1067" s="22">
        <v>12.32</v>
      </c>
      <c r="AY1067" s="22">
        <v>93</v>
      </c>
      <c r="BA1067" s="6"/>
      <c r="BS1067" s="22">
        <v>15.26</v>
      </c>
      <c r="BT1067" s="22">
        <v>85</v>
      </c>
      <c r="BV1067" s="6"/>
      <c r="CK1067" s="22">
        <v>20.36</v>
      </c>
      <c r="CL1067" s="22">
        <v>75</v>
      </c>
      <c r="CN1067" s="6"/>
      <c r="DC1067" s="22">
        <v>23.36</v>
      </c>
      <c r="DD1067" s="22">
        <v>74</v>
      </c>
      <c r="DF1067" s="6"/>
      <c r="DU1067" s="22">
        <v>27.41</v>
      </c>
      <c r="DV1067" s="22">
        <v>70</v>
      </c>
      <c r="DX1067" s="6"/>
      <c r="EM1067" s="22">
        <v>33.35</v>
      </c>
      <c r="EN1067" s="22">
        <v>65</v>
      </c>
      <c r="EP1067" s="6"/>
    </row>
    <row r="1068" spans="14:146" x14ac:dyDescent="0.25">
      <c r="N1068" s="22">
        <v>10.3</v>
      </c>
      <c r="O1068" s="22">
        <v>100</v>
      </c>
      <c r="Q1068" s="6"/>
      <c r="AF1068" s="22">
        <v>11.06</v>
      </c>
      <c r="AG1068" s="22">
        <v>99</v>
      </c>
      <c r="AI1068" s="6"/>
      <c r="AX1068" s="22">
        <v>12.31</v>
      </c>
      <c r="AY1068" s="22">
        <v>94</v>
      </c>
      <c r="BA1068" s="6"/>
      <c r="BS1068" s="22">
        <v>15.25</v>
      </c>
      <c r="BT1068" s="22">
        <v>85</v>
      </c>
      <c r="BV1068" s="6"/>
      <c r="CK1068" s="22">
        <v>20.350000000000001</v>
      </c>
      <c r="CL1068" s="22">
        <v>75</v>
      </c>
      <c r="CN1068" s="6"/>
      <c r="DC1068" s="22">
        <v>23.35</v>
      </c>
      <c r="DD1068" s="22">
        <v>74</v>
      </c>
      <c r="DF1068" s="6"/>
      <c r="DU1068" s="22">
        <v>27.4</v>
      </c>
      <c r="DV1068" s="22">
        <v>70</v>
      </c>
      <c r="DX1068" s="6"/>
      <c r="EM1068" s="22">
        <v>33.340000000000003</v>
      </c>
      <c r="EN1068" s="22">
        <v>65</v>
      </c>
      <c r="EP1068" s="6"/>
    </row>
    <row r="1069" spans="14:146" x14ac:dyDescent="0.25">
      <c r="N1069" s="22">
        <v>10.29</v>
      </c>
      <c r="O1069" s="22">
        <v>100</v>
      </c>
      <c r="Q1069" s="6"/>
      <c r="AF1069" s="22">
        <v>11.05</v>
      </c>
      <c r="AG1069" s="22">
        <v>99</v>
      </c>
      <c r="AI1069" s="6"/>
      <c r="AX1069" s="22">
        <v>12.3</v>
      </c>
      <c r="AY1069" s="22">
        <v>94</v>
      </c>
      <c r="BA1069" s="6"/>
      <c r="BS1069" s="22">
        <v>15.24</v>
      </c>
      <c r="BT1069" s="22">
        <v>85</v>
      </c>
      <c r="BV1069" s="6"/>
      <c r="CK1069" s="22">
        <v>20.34</v>
      </c>
      <c r="CL1069" s="22">
        <v>75</v>
      </c>
      <c r="CN1069" s="6"/>
      <c r="DC1069" s="22">
        <v>23.34</v>
      </c>
      <c r="DD1069" s="22">
        <v>74</v>
      </c>
      <c r="DF1069" s="6"/>
      <c r="DU1069" s="22">
        <v>27.39</v>
      </c>
      <c r="DV1069" s="22">
        <v>70</v>
      </c>
      <c r="DX1069" s="6"/>
      <c r="EM1069" s="22">
        <v>33.330000000000005</v>
      </c>
      <c r="EN1069" s="22">
        <v>65</v>
      </c>
      <c r="EP1069" s="6"/>
    </row>
    <row r="1070" spans="14:146" x14ac:dyDescent="0.25">
      <c r="N1070" s="22">
        <v>10.28</v>
      </c>
      <c r="O1070" s="22">
        <v>100</v>
      </c>
      <c r="Q1070" s="6"/>
      <c r="AF1070" s="22">
        <v>11.040000000000001</v>
      </c>
      <c r="AG1070" s="22">
        <v>99</v>
      </c>
      <c r="AI1070" s="6"/>
      <c r="AX1070" s="22">
        <v>12.290000000000001</v>
      </c>
      <c r="AY1070" s="22">
        <v>94</v>
      </c>
      <c r="BA1070" s="6"/>
      <c r="BS1070" s="22">
        <v>15.23</v>
      </c>
      <c r="BT1070" s="22">
        <v>85</v>
      </c>
      <c r="BV1070" s="6"/>
      <c r="CK1070" s="22">
        <v>20.329999999999998</v>
      </c>
      <c r="CL1070" s="22">
        <v>75</v>
      </c>
      <c r="CN1070" s="6"/>
      <c r="DC1070" s="22">
        <v>23.33</v>
      </c>
      <c r="DD1070" s="22">
        <v>74</v>
      </c>
      <c r="DF1070" s="6"/>
      <c r="DU1070" s="22">
        <v>27.38</v>
      </c>
      <c r="DV1070" s="22">
        <v>70</v>
      </c>
      <c r="DX1070" s="6"/>
      <c r="EM1070" s="22">
        <v>33.32</v>
      </c>
      <c r="EN1070" s="22">
        <v>65</v>
      </c>
      <c r="EP1070" s="6"/>
    </row>
    <row r="1071" spans="14:146" x14ac:dyDescent="0.25">
      <c r="N1071" s="22">
        <v>10.27</v>
      </c>
      <c r="O1071" s="22">
        <v>100</v>
      </c>
      <c r="Q1071" s="6"/>
      <c r="AF1071" s="22">
        <v>11.030000000000001</v>
      </c>
      <c r="AG1071" s="22">
        <v>99</v>
      </c>
      <c r="AI1071" s="6"/>
      <c r="AX1071" s="22">
        <v>12.28</v>
      </c>
      <c r="AY1071" s="22">
        <v>94</v>
      </c>
      <c r="BA1071" s="6"/>
      <c r="BS1071" s="22">
        <v>15.22</v>
      </c>
      <c r="BT1071" s="22">
        <v>85</v>
      </c>
      <c r="BV1071" s="6"/>
      <c r="CK1071" s="22">
        <v>20.32</v>
      </c>
      <c r="CL1071" s="22">
        <v>75</v>
      </c>
      <c r="CN1071" s="6"/>
      <c r="DC1071" s="22">
        <v>23.32</v>
      </c>
      <c r="DD1071" s="22">
        <v>74</v>
      </c>
      <c r="DF1071" s="6"/>
      <c r="DU1071" s="22">
        <v>27.37</v>
      </c>
      <c r="DV1071" s="22">
        <v>70</v>
      </c>
      <c r="DX1071" s="6"/>
      <c r="EM1071" s="22">
        <v>33.31</v>
      </c>
      <c r="EN1071" s="22">
        <v>65</v>
      </c>
      <c r="EP1071" s="6"/>
    </row>
    <row r="1072" spans="14:146" x14ac:dyDescent="0.25">
      <c r="N1072" s="22">
        <v>10.26</v>
      </c>
      <c r="O1072" s="22">
        <v>100</v>
      </c>
      <c r="Q1072" s="6"/>
      <c r="AF1072" s="22">
        <v>11.020000000000001</v>
      </c>
      <c r="AG1072" s="22">
        <v>99</v>
      </c>
      <c r="AI1072" s="6"/>
      <c r="AX1072" s="22">
        <v>12.27</v>
      </c>
      <c r="AY1072" s="22">
        <v>94</v>
      </c>
      <c r="BA1072" s="6"/>
      <c r="BS1072" s="22">
        <v>15.209999999999999</v>
      </c>
      <c r="BT1072" s="22">
        <v>85</v>
      </c>
      <c r="BV1072" s="6"/>
      <c r="CK1072" s="22">
        <v>20.309999999999999</v>
      </c>
      <c r="CL1072" s="22">
        <v>76</v>
      </c>
      <c r="CN1072" s="6"/>
      <c r="DC1072" s="22">
        <v>23.31</v>
      </c>
      <c r="DD1072" s="22">
        <v>74</v>
      </c>
      <c r="DF1072" s="6"/>
      <c r="DU1072" s="22">
        <v>27.36</v>
      </c>
      <c r="DV1072" s="22">
        <v>70</v>
      </c>
      <c r="DX1072" s="6"/>
      <c r="EM1072" s="22">
        <v>33.300000000000004</v>
      </c>
      <c r="EN1072" s="22">
        <v>65</v>
      </c>
      <c r="EP1072" s="6"/>
    </row>
    <row r="1073" spans="14:146" x14ac:dyDescent="0.25">
      <c r="N1073" s="22">
        <v>10.25</v>
      </c>
      <c r="O1073" s="22">
        <v>100</v>
      </c>
      <c r="Q1073" s="6"/>
      <c r="AF1073" s="22">
        <v>11.01</v>
      </c>
      <c r="AG1073" s="22">
        <v>99</v>
      </c>
      <c r="AI1073" s="6"/>
      <c r="AX1073" s="22">
        <v>12.26</v>
      </c>
      <c r="AY1073" s="22">
        <v>94</v>
      </c>
      <c r="BA1073" s="6"/>
      <c r="BS1073" s="22">
        <v>15.2</v>
      </c>
      <c r="BT1073" s="22">
        <v>85</v>
      </c>
      <c r="BV1073" s="6"/>
      <c r="CK1073" s="22">
        <v>20.3</v>
      </c>
      <c r="CL1073" s="22">
        <v>76</v>
      </c>
      <c r="CN1073" s="6"/>
      <c r="DC1073" s="22">
        <v>23.3</v>
      </c>
      <c r="DD1073" s="22">
        <v>74</v>
      </c>
      <c r="DF1073" s="6"/>
      <c r="DU1073" s="22">
        <v>27.35</v>
      </c>
      <c r="DV1073" s="22">
        <v>70</v>
      </c>
      <c r="DX1073" s="6"/>
      <c r="EM1073" s="22">
        <v>33.290000000000006</v>
      </c>
      <c r="EN1073" s="22">
        <v>65</v>
      </c>
      <c r="EP1073" s="6"/>
    </row>
    <row r="1074" spans="14:146" x14ac:dyDescent="0.25">
      <c r="N1074" s="22">
        <v>10.24</v>
      </c>
      <c r="O1074" s="22">
        <v>100</v>
      </c>
      <c r="Q1074" s="6"/>
      <c r="AF1074" s="22">
        <v>11</v>
      </c>
      <c r="AG1074" s="22">
        <v>100</v>
      </c>
      <c r="AI1074" s="6"/>
      <c r="AX1074" s="22">
        <v>12.25</v>
      </c>
      <c r="AY1074" s="22">
        <v>94</v>
      </c>
      <c r="BA1074" s="6"/>
      <c r="BS1074" s="22">
        <v>15.19</v>
      </c>
      <c r="BT1074" s="22">
        <v>85</v>
      </c>
      <c r="BV1074" s="6"/>
      <c r="CK1074" s="22">
        <v>20.29</v>
      </c>
      <c r="CL1074" s="22">
        <v>76</v>
      </c>
      <c r="CN1074" s="6"/>
      <c r="DC1074" s="22">
        <v>23.29</v>
      </c>
      <c r="DD1074" s="22">
        <v>74</v>
      </c>
      <c r="DF1074" s="6"/>
      <c r="DU1074" s="22">
        <v>27.34</v>
      </c>
      <c r="DV1074" s="22">
        <v>70</v>
      </c>
      <c r="DX1074" s="6"/>
      <c r="EM1074" s="22">
        <v>33.28</v>
      </c>
      <c r="EN1074" s="22">
        <v>65</v>
      </c>
      <c r="EP1074" s="6"/>
    </row>
    <row r="1075" spans="14:146" x14ac:dyDescent="0.25">
      <c r="N1075" s="22">
        <v>10.229999999999999</v>
      </c>
      <c r="O1075" s="22">
        <v>100</v>
      </c>
      <c r="Q1075" s="6"/>
      <c r="AF1075" s="22">
        <v>10.59</v>
      </c>
      <c r="AG1075" s="22">
        <v>100</v>
      </c>
      <c r="AI1075" s="6"/>
      <c r="AX1075" s="22">
        <v>12.24</v>
      </c>
      <c r="AY1075" s="22">
        <v>94</v>
      </c>
      <c r="BA1075" s="6"/>
      <c r="BS1075" s="22">
        <v>15.18</v>
      </c>
      <c r="BT1075" s="22">
        <v>85</v>
      </c>
      <c r="BV1075" s="6"/>
      <c r="CK1075" s="22">
        <v>20.28</v>
      </c>
      <c r="CL1075" s="22">
        <v>76</v>
      </c>
      <c r="CN1075" s="6"/>
      <c r="DC1075" s="22">
        <v>23.28</v>
      </c>
      <c r="DD1075" s="22">
        <v>74</v>
      </c>
      <c r="DF1075" s="6"/>
      <c r="DU1075" s="22">
        <v>27.33</v>
      </c>
      <c r="DV1075" s="22">
        <v>70</v>
      </c>
      <c r="DX1075" s="6"/>
      <c r="EM1075" s="22">
        <v>33.270000000000003</v>
      </c>
      <c r="EN1075" s="22">
        <v>65</v>
      </c>
      <c r="EP1075" s="6"/>
    </row>
    <row r="1076" spans="14:146" x14ac:dyDescent="0.25">
      <c r="N1076" s="22">
        <v>10.219999999999999</v>
      </c>
      <c r="O1076" s="22">
        <v>100</v>
      </c>
      <c r="Q1076" s="6"/>
      <c r="AF1076" s="22">
        <v>10.58</v>
      </c>
      <c r="AG1076" s="22">
        <v>100</v>
      </c>
      <c r="AI1076" s="6"/>
      <c r="AX1076" s="22">
        <v>12.23</v>
      </c>
      <c r="AY1076" s="22">
        <v>94</v>
      </c>
      <c r="BA1076" s="6"/>
      <c r="BS1076" s="22">
        <v>15.17</v>
      </c>
      <c r="BT1076" s="22">
        <v>85</v>
      </c>
      <c r="BV1076" s="6"/>
      <c r="CK1076" s="22">
        <v>20.27</v>
      </c>
      <c r="CL1076" s="22">
        <v>76</v>
      </c>
      <c r="CN1076" s="6"/>
      <c r="DC1076" s="22">
        <v>23.27</v>
      </c>
      <c r="DD1076" s="22">
        <v>74</v>
      </c>
      <c r="DF1076" s="6"/>
      <c r="DU1076" s="22">
        <v>27.32</v>
      </c>
      <c r="DV1076" s="22">
        <v>70</v>
      </c>
      <c r="DX1076" s="6"/>
      <c r="EM1076" s="22">
        <v>33.260000000000005</v>
      </c>
      <c r="EN1076" s="22">
        <v>65</v>
      </c>
      <c r="EP1076" s="6"/>
    </row>
    <row r="1077" spans="14:146" x14ac:dyDescent="0.25">
      <c r="N1077" s="22">
        <v>10.209999999999999</v>
      </c>
      <c r="O1077" s="22">
        <v>100</v>
      </c>
      <c r="Q1077" s="6"/>
      <c r="AF1077" s="22">
        <v>10.57</v>
      </c>
      <c r="AG1077" s="22">
        <v>100</v>
      </c>
      <c r="AI1077" s="6"/>
      <c r="AX1077" s="22">
        <v>12.22</v>
      </c>
      <c r="AY1077" s="22">
        <v>94</v>
      </c>
      <c r="BA1077" s="6"/>
      <c r="BS1077" s="22">
        <v>15.16</v>
      </c>
      <c r="BT1077" s="22">
        <v>85</v>
      </c>
      <c r="BV1077" s="6"/>
      <c r="CK1077" s="22">
        <v>20.260000000000002</v>
      </c>
      <c r="CL1077" s="22">
        <v>76</v>
      </c>
      <c r="CN1077" s="6"/>
      <c r="DC1077" s="22">
        <v>23.26</v>
      </c>
      <c r="DD1077" s="22">
        <v>74</v>
      </c>
      <c r="DF1077" s="6"/>
      <c r="DU1077" s="22">
        <v>27.31</v>
      </c>
      <c r="DV1077" s="22">
        <v>70</v>
      </c>
      <c r="DX1077" s="6"/>
      <c r="EM1077" s="22">
        <v>33.25</v>
      </c>
      <c r="EN1077" s="22">
        <v>65</v>
      </c>
      <c r="EP1077" s="6"/>
    </row>
    <row r="1078" spans="14:146" x14ac:dyDescent="0.25">
      <c r="N1078" s="22">
        <v>10.199999999999999</v>
      </c>
      <c r="O1078" s="22">
        <v>100</v>
      </c>
      <c r="Q1078" s="6"/>
      <c r="AF1078" s="22">
        <v>10.56</v>
      </c>
      <c r="AG1078" s="22">
        <v>100</v>
      </c>
      <c r="AI1078" s="6"/>
      <c r="AX1078" s="22">
        <v>12.21</v>
      </c>
      <c r="AY1078" s="22">
        <v>94</v>
      </c>
      <c r="BA1078" s="6"/>
      <c r="BS1078" s="22">
        <v>15.15</v>
      </c>
      <c r="BT1078" s="22">
        <v>85</v>
      </c>
      <c r="BV1078" s="6"/>
      <c r="CK1078" s="22">
        <v>20.25</v>
      </c>
      <c r="CL1078" s="22">
        <v>76</v>
      </c>
      <c r="CN1078" s="6"/>
      <c r="DC1078" s="22">
        <v>23.25</v>
      </c>
      <c r="DD1078" s="22">
        <v>74</v>
      </c>
      <c r="DF1078" s="6"/>
      <c r="DU1078" s="22">
        <v>27.3</v>
      </c>
      <c r="DV1078" s="22">
        <v>70</v>
      </c>
      <c r="DX1078" s="6"/>
      <c r="EM1078" s="22">
        <v>33.24</v>
      </c>
      <c r="EN1078" s="22">
        <v>65</v>
      </c>
      <c r="EP1078" s="6"/>
    </row>
    <row r="1079" spans="14:146" x14ac:dyDescent="0.25">
      <c r="N1079" s="22">
        <v>10.19</v>
      </c>
      <c r="O1079" s="22">
        <v>100</v>
      </c>
      <c r="Q1079" s="6"/>
      <c r="AF1079" s="22">
        <v>10.55</v>
      </c>
      <c r="AG1079" s="22">
        <v>100</v>
      </c>
      <c r="AI1079" s="6"/>
      <c r="AX1079" s="22">
        <v>12.200000000000001</v>
      </c>
      <c r="AY1079" s="22">
        <v>94</v>
      </c>
      <c r="BA1079" s="6"/>
      <c r="BS1079" s="22">
        <v>15.14</v>
      </c>
      <c r="BT1079" s="22">
        <v>86</v>
      </c>
      <c r="BV1079" s="6"/>
      <c r="CK1079" s="22">
        <v>20.239999999999998</v>
      </c>
      <c r="CL1079" s="22">
        <v>76</v>
      </c>
      <c r="CN1079" s="6"/>
      <c r="DC1079" s="22">
        <v>23.24</v>
      </c>
      <c r="DD1079" s="22">
        <v>74</v>
      </c>
      <c r="DF1079" s="6"/>
      <c r="DU1079" s="22">
        <v>27.29</v>
      </c>
      <c r="DV1079" s="22">
        <v>70</v>
      </c>
      <c r="DX1079" s="6"/>
      <c r="EM1079" s="22">
        <v>33.230000000000004</v>
      </c>
      <c r="EN1079" s="22">
        <v>65</v>
      </c>
      <c r="EP1079" s="6"/>
    </row>
    <row r="1080" spans="14:146" x14ac:dyDescent="0.25">
      <c r="N1080" s="22">
        <v>10.18</v>
      </c>
      <c r="O1080" s="22">
        <v>100</v>
      </c>
      <c r="Q1080" s="6"/>
      <c r="AF1080" s="22">
        <v>10.54</v>
      </c>
      <c r="AG1080" s="22">
        <v>100</v>
      </c>
      <c r="AI1080" s="6"/>
      <c r="AX1080" s="22">
        <v>12.19</v>
      </c>
      <c r="AY1080" s="22">
        <v>95</v>
      </c>
      <c r="BA1080" s="6"/>
      <c r="BS1080" s="22">
        <v>15.13</v>
      </c>
      <c r="BT1080" s="22">
        <v>86</v>
      </c>
      <c r="BV1080" s="6"/>
      <c r="CK1080" s="22">
        <v>20.23</v>
      </c>
      <c r="CL1080" s="22">
        <v>76</v>
      </c>
      <c r="CN1080" s="6"/>
      <c r="DC1080" s="22">
        <v>23.23</v>
      </c>
      <c r="DD1080" s="22">
        <v>74</v>
      </c>
      <c r="DF1080" s="6"/>
      <c r="DU1080" s="22">
        <v>27.28</v>
      </c>
      <c r="DV1080" s="22">
        <v>70</v>
      </c>
      <c r="DX1080" s="6"/>
      <c r="EM1080" s="22">
        <v>33.220000000000006</v>
      </c>
      <c r="EN1080" s="22">
        <v>65</v>
      </c>
      <c r="EP1080" s="6"/>
    </row>
    <row r="1081" spans="14:146" x14ac:dyDescent="0.25">
      <c r="N1081" s="22">
        <v>10.17</v>
      </c>
      <c r="O1081" s="22">
        <v>100</v>
      </c>
      <c r="Q1081" s="6"/>
      <c r="AF1081" s="22">
        <v>10.53</v>
      </c>
      <c r="AG1081" s="22">
        <v>100</v>
      </c>
      <c r="AI1081" s="6"/>
      <c r="AX1081" s="22">
        <v>12.18</v>
      </c>
      <c r="AY1081" s="22">
        <v>95</v>
      </c>
      <c r="BA1081" s="6"/>
      <c r="BS1081" s="22">
        <v>15.120000000000001</v>
      </c>
      <c r="BT1081" s="22">
        <v>86</v>
      </c>
      <c r="BV1081" s="6"/>
      <c r="CK1081" s="22">
        <v>20.22</v>
      </c>
      <c r="CL1081" s="22">
        <v>76</v>
      </c>
      <c r="CN1081" s="6"/>
      <c r="DC1081" s="22">
        <v>23.22</v>
      </c>
      <c r="DD1081" s="22">
        <v>74</v>
      </c>
      <c r="DF1081" s="6"/>
      <c r="DU1081" s="22">
        <v>27.27</v>
      </c>
      <c r="DV1081" s="22">
        <v>70</v>
      </c>
      <c r="DX1081" s="6"/>
      <c r="EM1081" s="22">
        <v>33.21</v>
      </c>
      <c r="EN1081" s="22">
        <v>65</v>
      </c>
      <c r="EP1081" s="6"/>
    </row>
    <row r="1082" spans="14:146" x14ac:dyDescent="0.25">
      <c r="N1082" s="22">
        <v>10.16</v>
      </c>
      <c r="O1082" s="22">
        <v>100</v>
      </c>
      <c r="Q1082" s="6"/>
      <c r="AF1082" s="22">
        <v>10.52</v>
      </c>
      <c r="AG1082" s="22">
        <v>100</v>
      </c>
      <c r="AI1082" s="6"/>
      <c r="AX1082" s="22">
        <v>12.17</v>
      </c>
      <c r="AY1082" s="22">
        <v>95</v>
      </c>
      <c r="BA1082" s="6"/>
      <c r="BS1082" s="22">
        <v>15.11</v>
      </c>
      <c r="BT1082" s="22">
        <v>86</v>
      </c>
      <c r="BV1082" s="6"/>
      <c r="CK1082" s="22">
        <v>20.21</v>
      </c>
      <c r="CL1082" s="22">
        <v>76</v>
      </c>
      <c r="CN1082" s="6"/>
      <c r="DC1082" s="22">
        <v>23.21</v>
      </c>
      <c r="DD1082" s="22">
        <v>74</v>
      </c>
      <c r="DF1082" s="6"/>
      <c r="DU1082" s="22">
        <v>27.26</v>
      </c>
      <c r="DV1082" s="22">
        <v>70</v>
      </c>
      <c r="DX1082" s="6"/>
      <c r="EM1082" s="22">
        <v>33.200000000000003</v>
      </c>
      <c r="EN1082" s="22">
        <v>66</v>
      </c>
      <c r="EP1082" s="6"/>
    </row>
    <row r="1083" spans="14:146" x14ac:dyDescent="0.25">
      <c r="N1083" s="22">
        <v>10.149999999999999</v>
      </c>
      <c r="O1083" s="22">
        <v>100</v>
      </c>
      <c r="Q1083" s="6"/>
      <c r="AF1083" s="22">
        <v>10.51</v>
      </c>
      <c r="AG1083" s="22">
        <v>100</v>
      </c>
      <c r="AI1083" s="6"/>
      <c r="AX1083" s="22">
        <v>12.16</v>
      </c>
      <c r="AY1083" s="22">
        <v>95</v>
      </c>
      <c r="BA1083" s="6"/>
      <c r="BS1083" s="22">
        <v>15.1</v>
      </c>
      <c r="BT1083" s="22">
        <v>86</v>
      </c>
      <c r="BV1083" s="6"/>
      <c r="CK1083" s="22">
        <v>20.2</v>
      </c>
      <c r="CL1083" s="22">
        <v>76</v>
      </c>
      <c r="CN1083" s="6"/>
      <c r="DC1083" s="22">
        <v>23.2</v>
      </c>
      <c r="DD1083" s="22">
        <v>74</v>
      </c>
      <c r="DF1083" s="6"/>
      <c r="DU1083" s="22">
        <v>27.25</v>
      </c>
      <c r="DV1083" s="22">
        <v>71</v>
      </c>
      <c r="DX1083" s="6"/>
      <c r="EM1083" s="22">
        <v>33.190000000000005</v>
      </c>
      <c r="EN1083" s="22">
        <v>66</v>
      </c>
      <c r="EP1083" s="6"/>
    </row>
    <row r="1084" spans="14:146" x14ac:dyDescent="0.25">
      <c r="N1084" s="22">
        <v>10.139999999999999</v>
      </c>
      <c r="O1084" s="22">
        <v>100</v>
      </c>
      <c r="Q1084" s="6"/>
      <c r="AF1084" s="22">
        <v>10.5</v>
      </c>
      <c r="AG1084" s="22">
        <v>100</v>
      </c>
      <c r="AI1084" s="6"/>
      <c r="AX1084" s="22">
        <v>12.15</v>
      </c>
      <c r="AY1084" s="22">
        <v>95</v>
      </c>
      <c r="BA1084" s="6"/>
      <c r="BS1084" s="22">
        <v>15.09</v>
      </c>
      <c r="BT1084" s="22">
        <v>86</v>
      </c>
      <c r="BV1084" s="6"/>
      <c r="CK1084" s="22">
        <v>20.190000000000001</v>
      </c>
      <c r="CL1084" s="22">
        <v>76</v>
      </c>
      <c r="CN1084" s="6"/>
      <c r="DC1084" s="22">
        <v>23.19</v>
      </c>
      <c r="DD1084" s="22">
        <v>74</v>
      </c>
      <c r="DF1084" s="6"/>
      <c r="DU1084" s="22">
        <v>27.24</v>
      </c>
      <c r="DV1084" s="22">
        <v>71</v>
      </c>
      <c r="DX1084" s="6"/>
      <c r="EM1084" s="22">
        <v>33.180000000000007</v>
      </c>
      <c r="EN1084" s="22">
        <v>66</v>
      </c>
      <c r="EP1084" s="6"/>
    </row>
    <row r="1085" spans="14:146" x14ac:dyDescent="0.25">
      <c r="N1085" s="22">
        <v>10.129999999999999</v>
      </c>
      <c r="O1085" s="22">
        <v>100</v>
      </c>
      <c r="Q1085" s="6"/>
      <c r="AF1085" s="22">
        <v>10.49</v>
      </c>
      <c r="AG1085" s="22">
        <v>100</v>
      </c>
      <c r="AI1085" s="6"/>
      <c r="AX1085" s="22">
        <v>12.14</v>
      </c>
      <c r="AY1085" s="22">
        <v>95</v>
      </c>
      <c r="BA1085" s="6"/>
      <c r="BS1085" s="22">
        <v>15.08</v>
      </c>
      <c r="BT1085" s="22">
        <v>86</v>
      </c>
      <c r="BV1085" s="6"/>
      <c r="CK1085" s="22">
        <v>20.18</v>
      </c>
      <c r="CL1085" s="22">
        <v>76</v>
      </c>
      <c r="CN1085" s="6"/>
      <c r="DC1085" s="22">
        <v>23.18</v>
      </c>
      <c r="DD1085" s="22">
        <v>74</v>
      </c>
      <c r="DF1085" s="6"/>
      <c r="DU1085" s="22">
        <v>27.23</v>
      </c>
      <c r="DV1085" s="22">
        <v>71</v>
      </c>
      <c r="DX1085" s="6"/>
      <c r="EM1085" s="22">
        <v>33.17</v>
      </c>
      <c r="EN1085" s="22">
        <v>66</v>
      </c>
      <c r="EP1085" s="6"/>
    </row>
    <row r="1086" spans="14:146" x14ac:dyDescent="0.25">
      <c r="N1086" s="22">
        <v>10.119999999999999</v>
      </c>
      <c r="O1086" s="22">
        <v>100</v>
      </c>
      <c r="Q1086" s="6"/>
      <c r="AF1086" s="22">
        <v>10.48</v>
      </c>
      <c r="AG1086" s="22">
        <v>100</v>
      </c>
      <c r="AI1086" s="6"/>
      <c r="AX1086" s="22">
        <v>12.129999999999999</v>
      </c>
      <c r="AY1086" s="22">
        <v>95</v>
      </c>
      <c r="BA1086" s="6"/>
      <c r="BS1086" s="22">
        <v>15.07</v>
      </c>
      <c r="BT1086" s="22">
        <v>86</v>
      </c>
      <c r="BV1086" s="6"/>
      <c r="CK1086" s="22">
        <v>20.169999999999998</v>
      </c>
      <c r="CL1086" s="22">
        <v>76</v>
      </c>
      <c r="CN1086" s="6"/>
      <c r="DC1086" s="22">
        <v>23.169999999999998</v>
      </c>
      <c r="DD1086" s="22">
        <v>74</v>
      </c>
      <c r="DF1086" s="6"/>
      <c r="DU1086" s="22">
        <v>27.22</v>
      </c>
      <c r="DV1086" s="22">
        <v>71</v>
      </c>
      <c r="DX1086" s="6"/>
      <c r="EM1086" s="22">
        <v>33.160000000000004</v>
      </c>
      <c r="EN1086" s="22">
        <v>66</v>
      </c>
      <c r="EP1086" s="6"/>
    </row>
    <row r="1087" spans="14:146" x14ac:dyDescent="0.25">
      <c r="N1087" s="22">
        <v>10.11</v>
      </c>
      <c r="O1087" s="22">
        <v>100</v>
      </c>
      <c r="Q1087" s="6"/>
      <c r="AF1087" s="22">
        <v>10.47</v>
      </c>
      <c r="AG1087" s="22">
        <v>100</v>
      </c>
      <c r="AI1087" s="6"/>
      <c r="AX1087" s="22">
        <v>12.12</v>
      </c>
      <c r="AY1087" s="22">
        <v>95</v>
      </c>
      <c r="BA1087" s="6"/>
      <c r="BS1087" s="22">
        <v>15.06</v>
      </c>
      <c r="BT1087" s="22">
        <v>86</v>
      </c>
      <c r="BV1087" s="6"/>
      <c r="CK1087" s="22">
        <v>20.16</v>
      </c>
      <c r="CL1087" s="22">
        <v>76</v>
      </c>
      <c r="CN1087" s="6"/>
      <c r="DC1087" s="22">
        <v>23.16</v>
      </c>
      <c r="DD1087" s="22">
        <v>74</v>
      </c>
      <c r="DF1087" s="6"/>
      <c r="DU1087" s="22">
        <v>27.21</v>
      </c>
      <c r="DV1087" s="22">
        <v>71</v>
      </c>
      <c r="DX1087" s="6"/>
      <c r="EM1087" s="22">
        <v>33.150000000000006</v>
      </c>
      <c r="EN1087" s="22">
        <v>66</v>
      </c>
      <c r="EP1087" s="6"/>
    </row>
    <row r="1088" spans="14:146" x14ac:dyDescent="0.25">
      <c r="N1088" s="22">
        <v>10.1</v>
      </c>
      <c r="O1088" s="22">
        <v>100</v>
      </c>
      <c r="Q1088" s="6"/>
      <c r="AF1088" s="22">
        <v>10.459999999999999</v>
      </c>
      <c r="AG1088" s="22">
        <v>100</v>
      </c>
      <c r="AI1088" s="6"/>
      <c r="AX1088" s="22">
        <v>12.11</v>
      </c>
      <c r="AY1088" s="22">
        <v>95</v>
      </c>
      <c r="BA1088" s="6"/>
      <c r="BS1088" s="22">
        <v>15.05</v>
      </c>
      <c r="BT1088" s="22">
        <v>86</v>
      </c>
      <c r="BV1088" s="6"/>
      <c r="CK1088" s="22">
        <v>20.149999999999999</v>
      </c>
      <c r="CL1088" s="22">
        <v>76</v>
      </c>
      <c r="CN1088" s="6"/>
      <c r="DC1088" s="22">
        <v>23.15</v>
      </c>
      <c r="DD1088" s="22">
        <v>74</v>
      </c>
      <c r="DF1088" s="6"/>
      <c r="DU1088" s="22">
        <v>27.2</v>
      </c>
      <c r="DV1088" s="22">
        <v>71</v>
      </c>
      <c r="DX1088" s="6"/>
      <c r="EM1088" s="22">
        <v>33.14</v>
      </c>
      <c r="EN1088" s="22">
        <v>66</v>
      </c>
      <c r="EP1088" s="6"/>
    </row>
    <row r="1089" spans="14:146" x14ac:dyDescent="0.25">
      <c r="N1089" s="22">
        <v>10.09</v>
      </c>
      <c r="O1089" s="22">
        <v>100</v>
      </c>
      <c r="Q1089" s="6"/>
      <c r="AF1089" s="22">
        <v>10.45</v>
      </c>
      <c r="AG1089" s="22">
        <v>100</v>
      </c>
      <c r="AI1089" s="6"/>
      <c r="AX1089" s="22">
        <v>12.1</v>
      </c>
      <c r="AY1089" s="22">
        <v>95</v>
      </c>
      <c r="BA1089" s="6"/>
      <c r="BS1089" s="22">
        <v>15.040000000000001</v>
      </c>
      <c r="BT1089" s="22">
        <v>86</v>
      </c>
      <c r="BV1089" s="6"/>
      <c r="CK1089" s="22">
        <v>20.14</v>
      </c>
      <c r="CL1089" s="22">
        <v>76</v>
      </c>
      <c r="CN1089" s="6"/>
      <c r="DC1089" s="22">
        <v>23.14</v>
      </c>
      <c r="DD1089" s="22">
        <v>74</v>
      </c>
      <c r="DF1089" s="6"/>
      <c r="DU1089" s="22">
        <v>27.19</v>
      </c>
      <c r="DV1089" s="22">
        <v>71</v>
      </c>
      <c r="DX1089" s="6"/>
      <c r="EM1089" s="22">
        <v>33.130000000000003</v>
      </c>
      <c r="EN1089" s="22">
        <v>66</v>
      </c>
      <c r="EP1089" s="6"/>
    </row>
    <row r="1090" spans="14:146" x14ac:dyDescent="0.25">
      <c r="N1090" s="22">
        <v>10.08</v>
      </c>
      <c r="O1090" s="22">
        <v>100</v>
      </c>
      <c r="Q1090" s="6"/>
      <c r="AF1090" s="22">
        <v>10.44</v>
      </c>
      <c r="AG1090" s="22">
        <v>100</v>
      </c>
      <c r="AI1090" s="6"/>
      <c r="AX1090" s="22">
        <v>12.09</v>
      </c>
      <c r="AY1090" s="22">
        <v>95</v>
      </c>
      <c r="BA1090" s="6"/>
      <c r="BS1090" s="22">
        <v>15.03</v>
      </c>
      <c r="BT1090" s="22">
        <v>86</v>
      </c>
      <c r="BV1090" s="6"/>
      <c r="CK1090" s="22">
        <v>20.13</v>
      </c>
      <c r="CL1090" s="22">
        <v>76</v>
      </c>
      <c r="CN1090" s="6"/>
      <c r="DC1090" s="22">
        <v>23.13</v>
      </c>
      <c r="DD1090" s="22">
        <v>74</v>
      </c>
      <c r="DF1090" s="6"/>
      <c r="DU1090" s="22">
        <v>27.18</v>
      </c>
      <c r="DV1090" s="22">
        <v>71</v>
      </c>
      <c r="DX1090" s="6"/>
      <c r="EM1090" s="22">
        <v>33.120000000000005</v>
      </c>
      <c r="EN1090" s="22">
        <v>66</v>
      </c>
      <c r="EP1090" s="6"/>
    </row>
    <row r="1091" spans="14:146" x14ac:dyDescent="0.25">
      <c r="N1091" s="22">
        <v>10.069999999999999</v>
      </c>
      <c r="O1091" s="22">
        <v>100</v>
      </c>
      <c r="Q1091" s="6"/>
      <c r="AF1091" s="22">
        <v>10.43</v>
      </c>
      <c r="AG1091" s="22">
        <v>100</v>
      </c>
      <c r="AI1091" s="6"/>
      <c r="AX1091" s="22">
        <v>12.08</v>
      </c>
      <c r="AY1091" s="22">
        <v>95</v>
      </c>
      <c r="BA1091" s="6"/>
      <c r="BS1091" s="22">
        <v>15.02</v>
      </c>
      <c r="BT1091" s="22">
        <v>86</v>
      </c>
      <c r="BV1091" s="6"/>
      <c r="CK1091" s="22">
        <v>20.12</v>
      </c>
      <c r="CL1091" s="22">
        <v>76</v>
      </c>
      <c r="CN1091" s="6"/>
      <c r="DC1091" s="22">
        <v>23.12</v>
      </c>
      <c r="DD1091" s="22">
        <v>74</v>
      </c>
      <c r="DF1091" s="6"/>
      <c r="DU1091" s="22">
        <v>27.169999999999998</v>
      </c>
      <c r="DV1091" s="22">
        <v>71</v>
      </c>
      <c r="DX1091" s="6"/>
      <c r="EM1091" s="22">
        <v>33.110000000000007</v>
      </c>
      <c r="EN1091" s="22">
        <v>66</v>
      </c>
      <c r="EP1091" s="6"/>
    </row>
    <row r="1092" spans="14:146" x14ac:dyDescent="0.25">
      <c r="N1092" s="22">
        <v>10.059999999999999</v>
      </c>
      <c r="O1092" s="22">
        <v>100</v>
      </c>
      <c r="Q1092" s="6"/>
      <c r="AF1092" s="22">
        <v>10.42</v>
      </c>
      <c r="AG1092" s="22">
        <v>100</v>
      </c>
      <c r="AI1092" s="6"/>
      <c r="AX1092" s="22">
        <v>12.069999999999999</v>
      </c>
      <c r="AY1092" s="22">
        <v>96</v>
      </c>
      <c r="BA1092" s="6"/>
      <c r="BS1092" s="22">
        <v>15.01</v>
      </c>
      <c r="BT1092" s="22">
        <v>86</v>
      </c>
      <c r="BV1092" s="6"/>
      <c r="CK1092" s="22">
        <v>20.11</v>
      </c>
      <c r="CL1092" s="22">
        <v>76</v>
      </c>
      <c r="CN1092" s="6"/>
      <c r="DC1092" s="22">
        <v>23.11</v>
      </c>
      <c r="DD1092" s="22">
        <v>74</v>
      </c>
      <c r="DF1092" s="6"/>
      <c r="DU1092" s="22">
        <v>27.16</v>
      </c>
      <c r="DV1092" s="22">
        <v>71</v>
      </c>
      <c r="DX1092" s="6"/>
      <c r="EM1092" s="22">
        <v>33.1</v>
      </c>
      <c r="EN1092" s="22">
        <v>66</v>
      </c>
      <c r="EP1092" s="6"/>
    </row>
    <row r="1093" spans="14:146" x14ac:dyDescent="0.25">
      <c r="N1093" s="22">
        <v>10.049999999999999</v>
      </c>
      <c r="O1093" s="22">
        <v>100</v>
      </c>
      <c r="Q1093" s="6"/>
      <c r="AF1093" s="22">
        <v>10.41</v>
      </c>
      <c r="AG1093" s="22">
        <v>100</v>
      </c>
      <c r="AI1093" s="6"/>
      <c r="AX1093" s="22">
        <v>12.059999999999999</v>
      </c>
      <c r="AY1093" s="22">
        <v>96</v>
      </c>
      <c r="BA1093" s="6"/>
      <c r="BS1093" s="22">
        <v>15</v>
      </c>
      <c r="BT1093" s="22">
        <v>86</v>
      </c>
      <c r="BV1093" s="6"/>
      <c r="CK1093" s="22">
        <v>20.100000000000001</v>
      </c>
      <c r="CL1093" s="22">
        <v>76</v>
      </c>
      <c r="CN1093" s="6"/>
      <c r="DC1093" s="22">
        <v>23.1</v>
      </c>
      <c r="DD1093" s="22">
        <v>75</v>
      </c>
      <c r="DF1093" s="6"/>
      <c r="DU1093" s="22">
        <v>27.15</v>
      </c>
      <c r="DV1093" s="22">
        <v>71</v>
      </c>
      <c r="DX1093" s="6"/>
      <c r="EM1093" s="22">
        <v>33.090000000000003</v>
      </c>
      <c r="EN1093" s="22">
        <v>66</v>
      </c>
      <c r="EP1093" s="6"/>
    </row>
    <row r="1094" spans="14:146" x14ac:dyDescent="0.25">
      <c r="N1094" s="22">
        <v>10.039999999999999</v>
      </c>
      <c r="O1094" s="22">
        <v>100</v>
      </c>
      <c r="Q1094" s="6"/>
      <c r="AF1094" s="22">
        <v>10.4</v>
      </c>
      <c r="AG1094" s="22">
        <v>100</v>
      </c>
      <c r="AI1094" s="6"/>
      <c r="AX1094" s="22">
        <v>12.049999999999999</v>
      </c>
      <c r="AY1094" s="22">
        <v>96</v>
      </c>
      <c r="BA1094" s="6"/>
      <c r="BS1094" s="22">
        <v>14.59</v>
      </c>
      <c r="BT1094" s="22">
        <v>86</v>
      </c>
      <c r="BV1094" s="6"/>
      <c r="CK1094" s="22">
        <v>20.09</v>
      </c>
      <c r="CL1094" s="22">
        <v>76</v>
      </c>
      <c r="CN1094" s="6"/>
      <c r="DC1094" s="22">
        <v>23.09</v>
      </c>
      <c r="DD1094" s="22">
        <v>75</v>
      </c>
      <c r="DF1094" s="6"/>
      <c r="DU1094" s="22">
        <v>27.14</v>
      </c>
      <c r="DV1094" s="22">
        <v>71</v>
      </c>
      <c r="DX1094" s="6"/>
      <c r="EM1094" s="22">
        <v>33.08</v>
      </c>
      <c r="EN1094" s="22">
        <v>66</v>
      </c>
      <c r="EP1094" s="6"/>
    </row>
    <row r="1095" spans="14:146" x14ac:dyDescent="0.25">
      <c r="N1095" s="22">
        <v>10.029999999999999</v>
      </c>
      <c r="O1095" s="22">
        <v>100</v>
      </c>
      <c r="Q1095" s="6"/>
      <c r="AF1095" s="22">
        <v>10.39</v>
      </c>
      <c r="AG1095" s="22">
        <v>100</v>
      </c>
      <c r="AI1095" s="6"/>
      <c r="AX1095" s="22">
        <v>12.04</v>
      </c>
      <c r="AY1095" s="22">
        <v>96</v>
      </c>
      <c r="BA1095" s="6"/>
      <c r="BS1095" s="22">
        <v>14.58</v>
      </c>
      <c r="BT1095" s="22">
        <v>87</v>
      </c>
      <c r="BV1095" s="6"/>
      <c r="CK1095" s="22">
        <v>20.079999999999998</v>
      </c>
      <c r="CL1095" s="22">
        <v>76</v>
      </c>
      <c r="CN1095" s="6"/>
      <c r="DC1095" s="22">
        <v>23.08</v>
      </c>
      <c r="DD1095" s="22">
        <v>75</v>
      </c>
      <c r="DF1095" s="6"/>
      <c r="DU1095" s="22">
        <v>27.13</v>
      </c>
      <c r="DV1095" s="22">
        <v>71</v>
      </c>
      <c r="DX1095" s="6"/>
      <c r="EM1095" s="22">
        <v>33.07</v>
      </c>
      <c r="EN1095" s="22">
        <v>66</v>
      </c>
      <c r="EP1095" s="6"/>
    </row>
    <row r="1096" spans="14:146" x14ac:dyDescent="0.25">
      <c r="N1096" s="22">
        <v>10.02</v>
      </c>
      <c r="O1096" s="22">
        <v>100</v>
      </c>
      <c r="Q1096" s="6"/>
      <c r="AF1096" s="22">
        <v>10.379999999999999</v>
      </c>
      <c r="AG1096" s="22">
        <v>100</v>
      </c>
      <c r="AI1096" s="6"/>
      <c r="AX1096" s="22">
        <v>12.03</v>
      </c>
      <c r="AY1096" s="22">
        <v>96</v>
      </c>
      <c r="BA1096" s="6"/>
      <c r="BS1096" s="22">
        <v>14.57</v>
      </c>
      <c r="BT1096" s="22">
        <v>87</v>
      </c>
      <c r="BV1096" s="6"/>
      <c r="CK1096" s="22">
        <v>20.07</v>
      </c>
      <c r="CL1096" s="22">
        <v>76</v>
      </c>
      <c r="CN1096" s="6"/>
      <c r="DC1096" s="22">
        <v>23.07</v>
      </c>
      <c r="DD1096" s="22">
        <v>75</v>
      </c>
      <c r="DF1096" s="6"/>
      <c r="DU1096" s="22">
        <v>27.12</v>
      </c>
      <c r="DV1096" s="22">
        <v>71</v>
      </c>
      <c r="DX1096" s="6"/>
      <c r="EM1096" s="22">
        <v>33.06</v>
      </c>
      <c r="EN1096" s="22">
        <v>66</v>
      </c>
      <c r="EP1096" s="6"/>
    </row>
    <row r="1097" spans="14:146" x14ac:dyDescent="0.25">
      <c r="N1097" s="22">
        <v>10.01</v>
      </c>
      <c r="O1097" s="22">
        <v>100</v>
      </c>
      <c r="Q1097" s="6"/>
      <c r="AF1097" s="22">
        <v>10.37</v>
      </c>
      <c r="AG1097" s="22">
        <v>100</v>
      </c>
      <c r="AI1097" s="6"/>
      <c r="AX1097" s="22">
        <v>12.02</v>
      </c>
      <c r="AY1097" s="22">
        <v>96</v>
      </c>
      <c r="BA1097" s="6"/>
      <c r="BS1097" s="22">
        <v>14.56</v>
      </c>
      <c r="BT1097" s="22">
        <v>87</v>
      </c>
      <c r="BV1097" s="6"/>
      <c r="CK1097" s="22">
        <v>20.059999999999999</v>
      </c>
      <c r="CL1097" s="22">
        <v>76</v>
      </c>
      <c r="CN1097" s="6"/>
      <c r="DC1097" s="22">
        <v>23.06</v>
      </c>
      <c r="DD1097" s="22">
        <v>75</v>
      </c>
      <c r="DF1097" s="6"/>
      <c r="DU1097" s="22">
        <v>27.11</v>
      </c>
      <c r="DV1097" s="22">
        <v>71</v>
      </c>
      <c r="DX1097" s="6"/>
      <c r="EM1097" s="22">
        <v>33.050000000000004</v>
      </c>
      <c r="EN1097" s="22">
        <v>66</v>
      </c>
      <c r="EP1097" s="6"/>
    </row>
    <row r="1098" spans="14:146" x14ac:dyDescent="0.25">
      <c r="N1098" s="22">
        <v>10</v>
      </c>
      <c r="O1098" s="22">
        <v>100</v>
      </c>
      <c r="Q1098" s="6"/>
      <c r="AF1098" s="22">
        <v>10.36</v>
      </c>
      <c r="AG1098" s="22">
        <v>100</v>
      </c>
      <c r="AI1098" s="6"/>
      <c r="AX1098" s="22">
        <v>12.01</v>
      </c>
      <c r="AY1098" s="22">
        <v>96</v>
      </c>
      <c r="BA1098" s="6"/>
      <c r="BS1098" s="22">
        <v>14.55</v>
      </c>
      <c r="BT1098" s="22">
        <v>87</v>
      </c>
      <c r="BV1098" s="6"/>
      <c r="CK1098" s="22">
        <v>20.05</v>
      </c>
      <c r="CL1098" s="22">
        <v>77</v>
      </c>
      <c r="CN1098" s="6"/>
      <c r="DC1098" s="22">
        <v>23.05</v>
      </c>
      <c r="DD1098" s="22">
        <v>75</v>
      </c>
      <c r="DF1098" s="6"/>
      <c r="DU1098" s="22">
        <v>27.1</v>
      </c>
      <c r="DV1098" s="22">
        <v>71</v>
      </c>
      <c r="DX1098" s="6"/>
      <c r="EM1098" s="22">
        <v>33.04</v>
      </c>
      <c r="EN1098" s="22">
        <v>66</v>
      </c>
      <c r="EP1098" s="6"/>
    </row>
    <row r="1099" spans="14:146" x14ac:dyDescent="0.25">
      <c r="Q1099" s="6"/>
      <c r="AF1099" s="22">
        <v>10.35</v>
      </c>
      <c r="AG1099" s="22">
        <v>100</v>
      </c>
      <c r="AI1099" s="6"/>
      <c r="AX1099" s="22">
        <v>12</v>
      </c>
      <c r="AY1099" s="22">
        <v>96</v>
      </c>
      <c r="BA1099" s="6"/>
      <c r="BS1099" s="22">
        <v>14.54</v>
      </c>
      <c r="BT1099" s="22">
        <v>87</v>
      </c>
      <c r="BV1099" s="6"/>
      <c r="CK1099" s="22">
        <v>20.04</v>
      </c>
      <c r="CL1099" s="22">
        <v>77</v>
      </c>
      <c r="CN1099" s="6"/>
      <c r="DC1099" s="22">
        <v>23.04</v>
      </c>
      <c r="DD1099" s="22">
        <v>75</v>
      </c>
      <c r="DF1099" s="6"/>
      <c r="DU1099" s="22">
        <v>27.09</v>
      </c>
      <c r="DV1099" s="22">
        <v>71</v>
      </c>
      <c r="DX1099" s="6"/>
      <c r="EM1099" s="22">
        <v>33.03</v>
      </c>
      <c r="EN1099" s="22">
        <v>66</v>
      </c>
      <c r="EP1099" s="6"/>
    </row>
    <row r="1100" spans="14:146" x14ac:dyDescent="0.25">
      <c r="Q1100" s="6"/>
      <c r="AF1100" s="22">
        <v>10.34</v>
      </c>
      <c r="AG1100" s="22">
        <v>100</v>
      </c>
      <c r="AI1100" s="6"/>
      <c r="AX1100" s="22">
        <v>11.59</v>
      </c>
      <c r="AY1100" s="22">
        <v>96</v>
      </c>
      <c r="BA1100" s="6"/>
      <c r="BS1100" s="22">
        <v>14.53</v>
      </c>
      <c r="BT1100" s="22">
        <v>87</v>
      </c>
      <c r="BV1100" s="6"/>
      <c r="CK1100" s="22">
        <v>20.03</v>
      </c>
      <c r="CL1100" s="22">
        <v>77</v>
      </c>
      <c r="CN1100" s="6"/>
      <c r="DC1100" s="22">
        <v>23.03</v>
      </c>
      <c r="DD1100" s="22">
        <v>75</v>
      </c>
      <c r="DF1100" s="6"/>
      <c r="DU1100" s="22">
        <v>27.08</v>
      </c>
      <c r="DV1100" s="22">
        <v>71</v>
      </c>
      <c r="DX1100" s="6"/>
      <c r="EM1100" s="22">
        <v>33.020000000000003</v>
      </c>
      <c r="EN1100" s="22">
        <v>66</v>
      </c>
      <c r="EP1100" s="6"/>
    </row>
    <row r="1101" spans="14:146" x14ac:dyDescent="0.25">
      <c r="Q1101" s="6"/>
      <c r="AF1101" s="22">
        <v>10.33</v>
      </c>
      <c r="AG1101" s="22">
        <v>100</v>
      </c>
      <c r="AI1101" s="6"/>
      <c r="AX1101" s="22">
        <v>11.58</v>
      </c>
      <c r="AY1101" s="22">
        <v>96</v>
      </c>
      <c r="BA1101" s="6"/>
      <c r="BS1101" s="22">
        <v>14.52</v>
      </c>
      <c r="BT1101" s="22">
        <v>87</v>
      </c>
      <c r="BV1101" s="6"/>
      <c r="CK1101" s="22">
        <v>20.02</v>
      </c>
      <c r="CL1101" s="22">
        <v>77</v>
      </c>
      <c r="CN1101" s="6"/>
      <c r="DC1101" s="22">
        <v>23.02</v>
      </c>
      <c r="DD1101" s="22">
        <v>75</v>
      </c>
      <c r="DF1101" s="6"/>
      <c r="DU1101" s="22">
        <v>27.07</v>
      </c>
      <c r="DV1101" s="22">
        <v>71</v>
      </c>
      <c r="DX1101" s="6"/>
      <c r="EM1101" s="22">
        <v>33.01</v>
      </c>
      <c r="EN1101" s="22">
        <v>66</v>
      </c>
      <c r="EP1101" s="6"/>
    </row>
    <row r="1102" spans="14:146" x14ac:dyDescent="0.25">
      <c r="Q1102" s="6"/>
      <c r="AF1102" s="22">
        <v>10.32</v>
      </c>
      <c r="AG1102" s="22">
        <v>100</v>
      </c>
      <c r="AI1102" s="6"/>
      <c r="AX1102" s="22">
        <v>11.57</v>
      </c>
      <c r="AY1102" s="22">
        <v>96</v>
      </c>
      <c r="BA1102" s="6"/>
      <c r="BS1102" s="22">
        <v>14.51</v>
      </c>
      <c r="BT1102" s="22">
        <v>87</v>
      </c>
      <c r="BV1102" s="6"/>
      <c r="CK1102" s="22">
        <v>20.009999999999998</v>
      </c>
      <c r="CL1102" s="22">
        <v>77</v>
      </c>
      <c r="CN1102" s="6"/>
      <c r="DC1102" s="22">
        <v>23.01</v>
      </c>
      <c r="DD1102" s="22">
        <v>75</v>
      </c>
      <c r="DF1102" s="6"/>
      <c r="DU1102" s="22">
        <v>27.06</v>
      </c>
      <c r="DV1102" s="22">
        <v>71</v>
      </c>
      <c r="DX1102" s="6"/>
      <c r="EM1102" s="22">
        <v>33</v>
      </c>
      <c r="EN1102" s="22">
        <v>66</v>
      </c>
      <c r="EP1102" s="6"/>
    </row>
    <row r="1103" spans="14:146" x14ac:dyDescent="0.25">
      <c r="Q1103" s="6"/>
      <c r="AF1103" s="22">
        <v>10.31</v>
      </c>
      <c r="AG1103" s="22">
        <v>100</v>
      </c>
      <c r="AI1103" s="6"/>
      <c r="AX1103" s="22">
        <v>11.56</v>
      </c>
      <c r="AY1103" s="22">
        <v>97</v>
      </c>
      <c r="BA1103" s="6"/>
      <c r="BS1103" s="22">
        <v>14.5</v>
      </c>
      <c r="BT1103" s="22">
        <v>87</v>
      </c>
      <c r="BV1103" s="6"/>
      <c r="CK1103" s="22">
        <v>20</v>
      </c>
      <c r="CL1103" s="22">
        <v>77</v>
      </c>
      <c r="CN1103" s="6"/>
      <c r="DC1103" s="22">
        <v>23</v>
      </c>
      <c r="DD1103" s="22">
        <v>75</v>
      </c>
      <c r="DF1103" s="6"/>
      <c r="DU1103" s="22">
        <v>27.05</v>
      </c>
      <c r="DV1103" s="22">
        <v>71</v>
      </c>
      <c r="DX1103" s="6"/>
      <c r="EM1103" s="22">
        <v>32.590000000000003</v>
      </c>
      <c r="EN1103" s="22">
        <v>66</v>
      </c>
      <c r="EP1103" s="6"/>
    </row>
    <row r="1104" spans="14:146" x14ac:dyDescent="0.25">
      <c r="Q1104" s="6"/>
      <c r="AF1104" s="22">
        <v>10.3</v>
      </c>
      <c r="AG1104" s="22">
        <v>100</v>
      </c>
      <c r="AI1104" s="6"/>
      <c r="AX1104" s="22">
        <v>11.55</v>
      </c>
      <c r="AY1104" s="22">
        <v>97</v>
      </c>
      <c r="BA1104" s="6"/>
      <c r="BS1104" s="22">
        <v>14.49</v>
      </c>
      <c r="BT1104" s="22">
        <v>87</v>
      </c>
      <c r="BV1104" s="6"/>
      <c r="CK1104" s="22">
        <v>19.59</v>
      </c>
      <c r="CL1104" s="22">
        <v>77</v>
      </c>
      <c r="CN1104" s="6"/>
      <c r="DC1104" s="22">
        <v>22.59</v>
      </c>
      <c r="DD1104" s="22">
        <v>75</v>
      </c>
      <c r="DF1104" s="6"/>
      <c r="DU1104" s="22">
        <v>27.04</v>
      </c>
      <c r="DV1104" s="22">
        <v>71</v>
      </c>
      <c r="DX1104" s="6"/>
      <c r="EM1104" s="22">
        <v>32.580000000000005</v>
      </c>
      <c r="EN1104" s="22">
        <v>66</v>
      </c>
      <c r="EP1104" s="6"/>
    </row>
    <row r="1105" spans="17:146" x14ac:dyDescent="0.25">
      <c r="Q1105" s="6"/>
      <c r="AF1105" s="22">
        <v>10.29</v>
      </c>
      <c r="AG1105" s="22">
        <v>100</v>
      </c>
      <c r="AI1105" s="6"/>
      <c r="AX1105" s="22">
        <v>11.54</v>
      </c>
      <c r="AY1105" s="22">
        <v>97</v>
      </c>
      <c r="BA1105" s="6"/>
      <c r="BS1105" s="22">
        <v>14.48</v>
      </c>
      <c r="BT1105" s="22">
        <v>87</v>
      </c>
      <c r="BV1105" s="6"/>
      <c r="CK1105" s="22">
        <v>19.579999999999998</v>
      </c>
      <c r="CL1105" s="22">
        <v>77</v>
      </c>
      <c r="CN1105" s="6"/>
      <c r="DC1105" s="22">
        <v>22.58</v>
      </c>
      <c r="DD1105" s="22">
        <v>75</v>
      </c>
      <c r="DF1105" s="6"/>
      <c r="DU1105" s="22">
        <v>27.03</v>
      </c>
      <c r="DV1105" s="22">
        <v>71</v>
      </c>
      <c r="DX1105" s="6"/>
      <c r="EM1105" s="22">
        <v>32.57</v>
      </c>
      <c r="EN1105" s="22">
        <v>66</v>
      </c>
      <c r="EP1105" s="6"/>
    </row>
    <row r="1106" spans="17:146" x14ac:dyDescent="0.25">
      <c r="Q1106" s="6"/>
      <c r="AF1106" s="22">
        <v>10.28</v>
      </c>
      <c r="AG1106" s="22">
        <v>100</v>
      </c>
      <c r="AI1106" s="6"/>
      <c r="AX1106" s="22">
        <v>11.53</v>
      </c>
      <c r="AY1106" s="22">
        <v>97</v>
      </c>
      <c r="BA1106" s="6"/>
      <c r="BS1106" s="22">
        <v>14.47</v>
      </c>
      <c r="BT1106" s="22">
        <v>87</v>
      </c>
      <c r="BV1106" s="6"/>
      <c r="CK1106" s="22">
        <v>19.57</v>
      </c>
      <c r="CL1106" s="22">
        <v>77</v>
      </c>
      <c r="CN1106" s="6"/>
      <c r="DC1106" s="22">
        <v>22.57</v>
      </c>
      <c r="DD1106" s="22">
        <v>75</v>
      </c>
      <c r="DF1106" s="6"/>
      <c r="DU1106" s="22">
        <v>27.02</v>
      </c>
      <c r="DV1106" s="22">
        <v>71</v>
      </c>
      <c r="DX1106" s="6"/>
      <c r="EM1106" s="22">
        <v>32.56</v>
      </c>
      <c r="EN1106" s="22">
        <v>66</v>
      </c>
      <c r="EP1106" s="6"/>
    </row>
    <row r="1107" spans="17:146" x14ac:dyDescent="0.25">
      <c r="Q1107" s="6"/>
      <c r="AF1107" s="22">
        <v>10.27</v>
      </c>
      <c r="AG1107" s="22">
        <v>100</v>
      </c>
      <c r="AI1107" s="6"/>
      <c r="AX1107" s="22">
        <v>11.52</v>
      </c>
      <c r="AY1107" s="22">
        <v>97</v>
      </c>
      <c r="BA1107" s="6"/>
      <c r="BS1107" s="22">
        <v>14.459999999999999</v>
      </c>
      <c r="BT1107" s="22">
        <v>87</v>
      </c>
      <c r="BV1107" s="6"/>
      <c r="CK1107" s="22">
        <v>19.559999999999999</v>
      </c>
      <c r="CL1107" s="22">
        <v>77</v>
      </c>
      <c r="CN1107" s="6"/>
      <c r="DC1107" s="22">
        <v>22.56</v>
      </c>
      <c r="DD1107" s="22">
        <v>75</v>
      </c>
      <c r="DF1107" s="6"/>
      <c r="DU1107" s="22">
        <v>27.01</v>
      </c>
      <c r="DV1107" s="22">
        <v>71</v>
      </c>
      <c r="DX1107" s="6"/>
      <c r="EM1107" s="22">
        <v>32.550000000000004</v>
      </c>
      <c r="EN1107" s="22">
        <v>66</v>
      </c>
      <c r="EP1107" s="6"/>
    </row>
    <row r="1108" spans="17:146" x14ac:dyDescent="0.25">
      <c r="Q1108" s="6"/>
      <c r="AF1108" s="22">
        <v>10.26</v>
      </c>
      <c r="AG1108" s="22">
        <v>100</v>
      </c>
      <c r="AI1108" s="6"/>
      <c r="AX1108" s="22">
        <v>11.51</v>
      </c>
      <c r="AY1108" s="22">
        <v>97</v>
      </c>
      <c r="BA1108" s="6"/>
      <c r="BS1108" s="22">
        <v>14.45</v>
      </c>
      <c r="BT1108" s="22">
        <v>87</v>
      </c>
      <c r="BV1108" s="6"/>
      <c r="CK1108" s="22">
        <v>19.55</v>
      </c>
      <c r="CL1108" s="22">
        <v>77</v>
      </c>
      <c r="CN1108" s="6"/>
      <c r="DC1108" s="22">
        <v>22.55</v>
      </c>
      <c r="DD1108" s="22">
        <v>75</v>
      </c>
      <c r="DF1108" s="6"/>
      <c r="DU1108" s="22">
        <v>27</v>
      </c>
      <c r="DV1108" s="22">
        <v>71</v>
      </c>
      <c r="DX1108" s="6"/>
      <c r="EM1108" s="22">
        <v>32.540000000000006</v>
      </c>
      <c r="EN1108" s="22">
        <v>66</v>
      </c>
      <c r="EP1108" s="6"/>
    </row>
    <row r="1109" spans="17:146" x14ac:dyDescent="0.25">
      <c r="Q1109" s="6"/>
      <c r="AF1109" s="22">
        <v>10.25</v>
      </c>
      <c r="AG1109" s="22">
        <v>100</v>
      </c>
      <c r="AI1109" s="6"/>
      <c r="AX1109" s="22">
        <v>11.5</v>
      </c>
      <c r="AY1109" s="22">
        <v>97</v>
      </c>
      <c r="BA1109" s="6"/>
      <c r="BS1109" s="22">
        <v>14.44</v>
      </c>
      <c r="BT1109" s="22">
        <v>87</v>
      </c>
      <c r="BV1109" s="6"/>
      <c r="CK1109" s="22">
        <v>19.54</v>
      </c>
      <c r="CL1109" s="22">
        <v>77</v>
      </c>
      <c r="CN1109" s="6"/>
      <c r="DC1109" s="22">
        <v>22.54</v>
      </c>
      <c r="DD1109" s="22">
        <v>75</v>
      </c>
      <c r="DF1109" s="6"/>
      <c r="DU1109" s="22">
        <v>26.59</v>
      </c>
      <c r="DV1109" s="22">
        <v>71</v>
      </c>
      <c r="DX1109" s="6"/>
      <c r="EM1109" s="22">
        <v>32.53</v>
      </c>
      <c r="EN1109" s="22">
        <v>66</v>
      </c>
      <c r="EP1109" s="6"/>
    </row>
    <row r="1110" spans="17:146" x14ac:dyDescent="0.25">
      <c r="Q1110" s="6"/>
      <c r="AF1110" s="22">
        <v>10.24</v>
      </c>
      <c r="AG1110" s="22">
        <v>100</v>
      </c>
      <c r="AI1110" s="6"/>
      <c r="AX1110" s="22">
        <v>11.49</v>
      </c>
      <c r="AY1110" s="22">
        <v>97</v>
      </c>
      <c r="BA1110" s="6"/>
      <c r="BS1110" s="22">
        <v>14.43</v>
      </c>
      <c r="BT1110" s="22">
        <v>88</v>
      </c>
      <c r="BV1110" s="6"/>
      <c r="CK1110" s="22">
        <v>19.53</v>
      </c>
      <c r="CL1110" s="22">
        <v>77</v>
      </c>
      <c r="CN1110" s="6"/>
      <c r="DC1110" s="22">
        <v>22.53</v>
      </c>
      <c r="DD1110" s="22">
        <v>75</v>
      </c>
      <c r="DF1110" s="6"/>
      <c r="DU1110" s="22">
        <v>26.58</v>
      </c>
      <c r="DV1110" s="22">
        <v>71</v>
      </c>
      <c r="DX1110" s="6"/>
      <c r="EM1110" s="22">
        <v>32.520000000000003</v>
      </c>
      <c r="EN1110" s="22">
        <v>66</v>
      </c>
      <c r="EP1110" s="6"/>
    </row>
    <row r="1111" spans="17:146" x14ac:dyDescent="0.25">
      <c r="Q1111" s="6"/>
      <c r="AF1111" s="22">
        <v>10.229999999999999</v>
      </c>
      <c r="AG1111" s="22">
        <v>100</v>
      </c>
      <c r="AI1111" s="6"/>
      <c r="AX1111" s="22">
        <v>11.48</v>
      </c>
      <c r="AY1111" s="22">
        <v>97</v>
      </c>
      <c r="BA1111" s="6"/>
      <c r="BS1111" s="22">
        <v>14.42</v>
      </c>
      <c r="BT1111" s="22">
        <v>88</v>
      </c>
      <c r="BV1111" s="6"/>
      <c r="CK1111" s="22">
        <v>19.52</v>
      </c>
      <c r="CL1111" s="22">
        <v>77</v>
      </c>
      <c r="CN1111" s="6"/>
      <c r="DC1111" s="22">
        <v>22.52</v>
      </c>
      <c r="DD1111" s="22">
        <v>75</v>
      </c>
      <c r="DF1111" s="6"/>
      <c r="DU1111" s="22">
        <v>26.57</v>
      </c>
      <c r="DV1111" s="22">
        <v>71</v>
      </c>
      <c r="DX1111" s="6"/>
      <c r="EM1111" s="22">
        <v>32.510000000000005</v>
      </c>
      <c r="EN1111" s="22">
        <v>66</v>
      </c>
      <c r="EP1111" s="6"/>
    </row>
    <row r="1112" spans="17:146" x14ac:dyDescent="0.25">
      <c r="Q1112" s="6"/>
      <c r="AF1112" s="22">
        <v>10.219999999999999</v>
      </c>
      <c r="AG1112" s="22">
        <v>100</v>
      </c>
      <c r="AI1112" s="6"/>
      <c r="AX1112" s="22">
        <v>11.47</v>
      </c>
      <c r="AY1112" s="22">
        <v>97</v>
      </c>
      <c r="BA1112" s="6"/>
      <c r="BS1112" s="22">
        <v>14.41</v>
      </c>
      <c r="BT1112" s="22">
        <v>88</v>
      </c>
      <c r="BV1112" s="6"/>
      <c r="CK1112" s="22">
        <v>19.510000000000002</v>
      </c>
      <c r="CL1112" s="22">
        <v>77</v>
      </c>
      <c r="CN1112" s="6"/>
      <c r="DC1112" s="22">
        <v>22.51</v>
      </c>
      <c r="DD1112" s="22">
        <v>75</v>
      </c>
      <c r="DF1112" s="6"/>
      <c r="DU1112" s="22">
        <v>26.56</v>
      </c>
      <c r="DV1112" s="22">
        <v>71</v>
      </c>
      <c r="DX1112" s="6"/>
      <c r="EM1112" s="22">
        <v>32.5</v>
      </c>
      <c r="EN1112" s="22">
        <v>66</v>
      </c>
      <c r="EP1112" s="6"/>
    </row>
    <row r="1113" spans="17:146" x14ac:dyDescent="0.25">
      <c r="Q1113" s="6"/>
      <c r="AF1113" s="22">
        <v>10.209999999999999</v>
      </c>
      <c r="AG1113" s="22">
        <v>100</v>
      </c>
      <c r="AI1113" s="6"/>
      <c r="AX1113" s="22">
        <v>11.459999999999999</v>
      </c>
      <c r="AY1113" s="22">
        <v>97</v>
      </c>
      <c r="BA1113" s="6"/>
      <c r="BS1113" s="22">
        <v>14.4</v>
      </c>
      <c r="BT1113" s="22">
        <v>88</v>
      </c>
      <c r="BV1113" s="6"/>
      <c r="CK1113" s="22">
        <v>19.5</v>
      </c>
      <c r="CL1113" s="22">
        <v>77</v>
      </c>
      <c r="CN1113" s="6"/>
      <c r="DC1113" s="22">
        <v>22.5</v>
      </c>
      <c r="DD1113" s="22">
        <v>75</v>
      </c>
      <c r="DF1113" s="6"/>
      <c r="DU1113" s="22">
        <v>26.55</v>
      </c>
      <c r="DV1113" s="22">
        <v>71</v>
      </c>
      <c r="DX1113" s="6"/>
      <c r="EM1113" s="22">
        <v>32.49</v>
      </c>
      <c r="EN1113" s="22">
        <v>66</v>
      </c>
      <c r="EP1113" s="6"/>
    </row>
    <row r="1114" spans="17:146" x14ac:dyDescent="0.25">
      <c r="Q1114" s="6"/>
      <c r="AF1114" s="22">
        <v>10.199999999999999</v>
      </c>
      <c r="AG1114" s="22">
        <v>100</v>
      </c>
      <c r="AI1114" s="6"/>
      <c r="AX1114" s="22">
        <v>11.45</v>
      </c>
      <c r="AY1114" s="22">
        <v>98</v>
      </c>
      <c r="BA1114" s="6"/>
      <c r="BS1114" s="22">
        <v>14.39</v>
      </c>
      <c r="BT1114" s="22">
        <v>88</v>
      </c>
      <c r="BV1114" s="6"/>
      <c r="CK1114" s="22">
        <v>19.489999999999998</v>
      </c>
      <c r="CL1114" s="22">
        <v>77</v>
      </c>
      <c r="CN1114" s="6"/>
      <c r="DC1114" s="22">
        <v>22.49</v>
      </c>
      <c r="DD1114" s="22">
        <v>75</v>
      </c>
      <c r="DF1114" s="6"/>
      <c r="DU1114" s="22">
        <v>26.54</v>
      </c>
      <c r="DV1114" s="22">
        <v>71</v>
      </c>
      <c r="DX1114" s="6"/>
      <c r="EM1114" s="22">
        <v>32.480000000000004</v>
      </c>
      <c r="EN1114" s="22">
        <v>66</v>
      </c>
      <c r="EP1114" s="6"/>
    </row>
    <row r="1115" spans="17:146" x14ac:dyDescent="0.25">
      <c r="Q1115" s="6"/>
      <c r="AF1115" s="22">
        <v>10.19</v>
      </c>
      <c r="AG1115" s="22">
        <v>100</v>
      </c>
      <c r="AI1115" s="6"/>
      <c r="AX1115" s="22">
        <v>11.44</v>
      </c>
      <c r="AY1115" s="22">
        <v>98</v>
      </c>
      <c r="BA1115" s="6"/>
      <c r="BS1115" s="22">
        <v>14.379999999999999</v>
      </c>
      <c r="BT1115" s="22">
        <v>88</v>
      </c>
      <c r="BV1115" s="6"/>
      <c r="CK1115" s="22">
        <v>19.48</v>
      </c>
      <c r="CL1115" s="22">
        <v>77</v>
      </c>
      <c r="CN1115" s="6"/>
      <c r="DC1115" s="22">
        <v>22.48</v>
      </c>
      <c r="DD1115" s="22">
        <v>75</v>
      </c>
      <c r="DF1115" s="6"/>
      <c r="DU1115" s="22">
        <v>26.53</v>
      </c>
      <c r="DV1115" s="22">
        <v>71</v>
      </c>
      <c r="DX1115" s="6"/>
      <c r="EM1115" s="22">
        <v>32.470000000000006</v>
      </c>
      <c r="EN1115" s="22">
        <v>66</v>
      </c>
      <c r="EP1115" s="6"/>
    </row>
    <row r="1116" spans="17:146" x14ac:dyDescent="0.25">
      <c r="Q1116" s="6"/>
      <c r="AF1116" s="22">
        <v>10.18</v>
      </c>
      <c r="AG1116" s="22">
        <v>100</v>
      </c>
      <c r="AI1116" s="6"/>
      <c r="AX1116" s="22">
        <v>11.43</v>
      </c>
      <c r="AY1116" s="22">
        <v>98</v>
      </c>
      <c r="BA1116" s="6"/>
      <c r="BS1116" s="22">
        <v>14.37</v>
      </c>
      <c r="BT1116" s="22">
        <v>88</v>
      </c>
      <c r="BV1116" s="6"/>
      <c r="CK1116" s="22">
        <v>19.47</v>
      </c>
      <c r="CL1116" s="22">
        <v>77</v>
      </c>
      <c r="CN1116" s="6"/>
      <c r="DC1116" s="22">
        <v>22.47</v>
      </c>
      <c r="DD1116" s="22">
        <v>75</v>
      </c>
      <c r="DF1116" s="6"/>
      <c r="DU1116" s="22">
        <v>26.52</v>
      </c>
      <c r="DV1116" s="22">
        <v>71</v>
      </c>
      <c r="DX1116" s="6"/>
      <c r="EM1116" s="22">
        <v>32.46</v>
      </c>
      <c r="EN1116" s="22">
        <v>66</v>
      </c>
      <c r="EP1116" s="6"/>
    </row>
    <row r="1117" spans="17:146" x14ac:dyDescent="0.25">
      <c r="Q1117" s="6"/>
      <c r="AF1117" s="22">
        <v>10.17</v>
      </c>
      <c r="AG1117" s="22">
        <v>100</v>
      </c>
      <c r="AI1117" s="6"/>
      <c r="AX1117" s="22">
        <v>11.42</v>
      </c>
      <c r="AY1117" s="22">
        <v>98</v>
      </c>
      <c r="BA1117" s="6"/>
      <c r="BS1117" s="22">
        <v>14.36</v>
      </c>
      <c r="BT1117" s="22">
        <v>88</v>
      </c>
      <c r="BV1117" s="6"/>
      <c r="CK1117" s="22">
        <v>19.46</v>
      </c>
      <c r="CL1117" s="22">
        <v>77</v>
      </c>
      <c r="CN1117" s="6"/>
      <c r="DC1117" s="22">
        <v>22.46</v>
      </c>
      <c r="DD1117" s="22">
        <v>75</v>
      </c>
      <c r="DF1117" s="6"/>
      <c r="DU1117" s="22">
        <v>26.51</v>
      </c>
      <c r="DV1117" s="22">
        <v>71</v>
      </c>
      <c r="DX1117" s="6"/>
      <c r="EM1117" s="22">
        <v>32.450000000000003</v>
      </c>
      <c r="EN1117" s="22">
        <v>67</v>
      </c>
      <c r="EP1117" s="6"/>
    </row>
    <row r="1118" spans="17:146" x14ac:dyDescent="0.25">
      <c r="Q1118" s="6"/>
      <c r="AF1118" s="22">
        <v>10.16</v>
      </c>
      <c r="AG1118" s="22">
        <v>100</v>
      </c>
      <c r="AI1118" s="6"/>
      <c r="AX1118" s="22">
        <v>11.41</v>
      </c>
      <c r="AY1118" s="22">
        <v>98</v>
      </c>
      <c r="BA1118" s="6"/>
      <c r="BS1118" s="22">
        <v>14.35</v>
      </c>
      <c r="BT1118" s="22">
        <v>88</v>
      </c>
      <c r="BV1118" s="6"/>
      <c r="CK1118" s="22">
        <v>19.45</v>
      </c>
      <c r="CL1118" s="22">
        <v>77</v>
      </c>
      <c r="CN1118" s="6"/>
      <c r="DC1118" s="22">
        <v>22.45</v>
      </c>
      <c r="DD1118" s="22">
        <v>75</v>
      </c>
      <c r="DF1118" s="6"/>
      <c r="DU1118" s="22">
        <v>26.5</v>
      </c>
      <c r="DV1118" s="22">
        <v>72</v>
      </c>
      <c r="DX1118" s="6"/>
      <c r="EM1118" s="22">
        <v>32.440000000000005</v>
      </c>
      <c r="EN1118" s="22">
        <v>67</v>
      </c>
      <c r="EP1118" s="6"/>
    </row>
    <row r="1119" spans="17:146" x14ac:dyDescent="0.25">
      <c r="Q1119" s="6"/>
      <c r="AF1119" s="22">
        <v>10.149999999999999</v>
      </c>
      <c r="AG1119" s="22">
        <v>100</v>
      </c>
      <c r="AI1119" s="6"/>
      <c r="AX1119" s="22">
        <v>11.4</v>
      </c>
      <c r="AY1119" s="22">
        <v>98</v>
      </c>
      <c r="BA1119" s="6"/>
      <c r="BS1119" s="22">
        <v>14.34</v>
      </c>
      <c r="BT1119" s="22">
        <v>88</v>
      </c>
      <c r="BV1119" s="6"/>
      <c r="CK1119" s="22">
        <v>19.440000000000001</v>
      </c>
      <c r="CL1119" s="22">
        <v>77</v>
      </c>
      <c r="CN1119" s="6"/>
      <c r="DC1119" s="22">
        <v>22.44</v>
      </c>
      <c r="DD1119" s="22">
        <v>75</v>
      </c>
      <c r="DF1119" s="6"/>
      <c r="DU1119" s="22">
        <v>26.49</v>
      </c>
      <c r="DV1119" s="22">
        <v>72</v>
      </c>
      <c r="DX1119" s="6"/>
      <c r="EM1119" s="22">
        <v>32.430000000000007</v>
      </c>
      <c r="EN1119" s="22">
        <v>67</v>
      </c>
      <c r="EP1119" s="6"/>
    </row>
    <row r="1120" spans="17:146" x14ac:dyDescent="0.25">
      <c r="Q1120" s="6"/>
      <c r="AF1120" s="22">
        <v>10.139999999999999</v>
      </c>
      <c r="AG1120" s="22">
        <v>100</v>
      </c>
      <c r="AI1120" s="6"/>
      <c r="AX1120" s="22">
        <v>11.39</v>
      </c>
      <c r="AY1120" s="22">
        <v>98</v>
      </c>
      <c r="BA1120" s="6"/>
      <c r="BS1120" s="22">
        <v>14.33</v>
      </c>
      <c r="BT1120" s="22">
        <v>88</v>
      </c>
      <c r="BV1120" s="6"/>
      <c r="CK1120" s="22">
        <v>19.43</v>
      </c>
      <c r="CL1120" s="22">
        <v>77</v>
      </c>
      <c r="CN1120" s="6"/>
      <c r="DC1120" s="22">
        <v>22.43</v>
      </c>
      <c r="DD1120" s="22">
        <v>75</v>
      </c>
      <c r="DF1120" s="6"/>
      <c r="DU1120" s="22">
        <v>26.48</v>
      </c>
      <c r="DV1120" s="22">
        <v>72</v>
      </c>
      <c r="DX1120" s="6"/>
      <c r="EM1120" s="22">
        <v>32.42</v>
      </c>
      <c r="EN1120" s="22">
        <v>67</v>
      </c>
      <c r="EP1120" s="6"/>
    </row>
    <row r="1121" spans="17:146" x14ac:dyDescent="0.25">
      <c r="Q1121" s="6"/>
      <c r="AF1121" s="22">
        <v>10.129999999999999</v>
      </c>
      <c r="AG1121" s="22">
        <v>100</v>
      </c>
      <c r="AI1121" s="6"/>
      <c r="AX1121" s="22">
        <v>11.379999999999999</v>
      </c>
      <c r="AY1121" s="22">
        <v>98</v>
      </c>
      <c r="BA1121" s="6"/>
      <c r="BS1121" s="22">
        <v>14.32</v>
      </c>
      <c r="BT1121" s="22">
        <v>88</v>
      </c>
      <c r="BV1121" s="6"/>
      <c r="CK1121" s="22">
        <v>19.419999999999998</v>
      </c>
      <c r="CL1121" s="22">
        <v>77</v>
      </c>
      <c r="CN1121" s="6"/>
      <c r="DC1121" s="22">
        <v>22.419999999999998</v>
      </c>
      <c r="DD1121" s="22">
        <v>75</v>
      </c>
      <c r="DF1121" s="6"/>
      <c r="DU1121" s="22">
        <v>26.47</v>
      </c>
      <c r="DV1121" s="22">
        <v>72</v>
      </c>
      <c r="DX1121" s="6"/>
      <c r="EM1121" s="22">
        <v>32.410000000000004</v>
      </c>
      <c r="EN1121" s="22">
        <v>67</v>
      </c>
      <c r="EP1121" s="6"/>
    </row>
    <row r="1122" spans="17:146" x14ac:dyDescent="0.25">
      <c r="Q1122" s="6"/>
      <c r="AF1122" s="22">
        <v>10.119999999999999</v>
      </c>
      <c r="AG1122" s="22">
        <v>100</v>
      </c>
      <c r="AI1122" s="6"/>
      <c r="AX1122" s="22">
        <v>11.37</v>
      </c>
      <c r="AY1122" s="22">
        <v>98</v>
      </c>
      <c r="BA1122" s="6"/>
      <c r="BS1122" s="22">
        <v>14.31</v>
      </c>
      <c r="BT1122" s="22">
        <v>88</v>
      </c>
      <c r="BV1122" s="6"/>
      <c r="CK1122" s="22">
        <v>19.41</v>
      </c>
      <c r="CL1122" s="22">
        <v>77</v>
      </c>
      <c r="CN1122" s="6"/>
      <c r="DC1122" s="22">
        <v>22.41</v>
      </c>
      <c r="DD1122" s="22">
        <v>75</v>
      </c>
      <c r="DF1122" s="6"/>
      <c r="DU1122" s="22">
        <v>26.46</v>
      </c>
      <c r="DV1122" s="22">
        <v>72</v>
      </c>
      <c r="DX1122" s="6"/>
      <c r="EM1122" s="22">
        <v>32.400000000000006</v>
      </c>
      <c r="EN1122" s="22">
        <v>67</v>
      </c>
      <c r="EP1122" s="6"/>
    </row>
    <row r="1123" spans="17:146" x14ac:dyDescent="0.25">
      <c r="Q1123" s="6"/>
      <c r="AF1123" s="22">
        <v>10.11</v>
      </c>
      <c r="AG1123" s="22">
        <v>100</v>
      </c>
      <c r="AI1123" s="6"/>
      <c r="AX1123" s="22">
        <v>11.36</v>
      </c>
      <c r="AY1123" s="22">
        <v>98</v>
      </c>
      <c r="BA1123" s="6"/>
      <c r="BS1123" s="22">
        <v>14.3</v>
      </c>
      <c r="BT1123" s="22">
        <v>88</v>
      </c>
      <c r="BV1123" s="6"/>
      <c r="CK1123" s="22">
        <v>19.399999999999999</v>
      </c>
      <c r="CL1123" s="22">
        <v>78</v>
      </c>
      <c r="CN1123" s="6"/>
      <c r="DC1123" s="22">
        <v>22.4</v>
      </c>
      <c r="DD1123" s="22">
        <v>76</v>
      </c>
      <c r="DF1123" s="6"/>
      <c r="DU1123" s="22">
        <v>26.45</v>
      </c>
      <c r="DV1123" s="22">
        <v>72</v>
      </c>
      <c r="DX1123" s="6"/>
      <c r="EM1123" s="22">
        <v>32.39</v>
      </c>
      <c r="EN1123" s="22">
        <v>67</v>
      </c>
      <c r="EP1123" s="6"/>
    </row>
    <row r="1124" spans="17:146" x14ac:dyDescent="0.25">
      <c r="Q1124" s="6"/>
      <c r="AF1124" s="22">
        <v>10.1</v>
      </c>
      <c r="AG1124" s="22">
        <v>100</v>
      </c>
      <c r="AI1124" s="6"/>
      <c r="AX1124" s="22">
        <v>11.35</v>
      </c>
      <c r="AY1124" s="22">
        <v>99</v>
      </c>
      <c r="BA1124" s="6"/>
      <c r="BS1124" s="22">
        <v>14.29</v>
      </c>
      <c r="BT1124" s="22">
        <v>88</v>
      </c>
      <c r="BV1124" s="6"/>
      <c r="CK1124" s="22">
        <v>19.39</v>
      </c>
      <c r="CL1124" s="22">
        <v>78</v>
      </c>
      <c r="CN1124" s="6"/>
      <c r="DC1124" s="22">
        <v>22.39</v>
      </c>
      <c r="DD1124" s="22">
        <v>76</v>
      </c>
      <c r="DF1124" s="6"/>
      <c r="DU1124" s="22">
        <v>26.44</v>
      </c>
      <c r="DV1124" s="22">
        <v>72</v>
      </c>
      <c r="DX1124" s="6"/>
      <c r="EM1124" s="22">
        <v>32.380000000000003</v>
      </c>
      <c r="EN1124" s="22">
        <v>67</v>
      </c>
      <c r="EP1124" s="6"/>
    </row>
    <row r="1125" spans="17:146" x14ac:dyDescent="0.25">
      <c r="Q1125" s="6"/>
      <c r="AF1125" s="22">
        <v>10.09</v>
      </c>
      <c r="AG1125" s="22">
        <v>100</v>
      </c>
      <c r="AI1125" s="6"/>
      <c r="AX1125" s="22">
        <v>11.34</v>
      </c>
      <c r="AY1125" s="22">
        <v>99</v>
      </c>
      <c r="BA1125" s="6"/>
      <c r="BS1125" s="22">
        <v>14.28</v>
      </c>
      <c r="BT1125" s="22">
        <v>89</v>
      </c>
      <c r="BV1125" s="6"/>
      <c r="CK1125" s="22">
        <v>19.38</v>
      </c>
      <c r="CL1125" s="22">
        <v>78</v>
      </c>
      <c r="CN1125" s="6"/>
      <c r="DC1125" s="22">
        <v>22.38</v>
      </c>
      <c r="DD1125" s="22">
        <v>76</v>
      </c>
      <c r="DF1125" s="6"/>
      <c r="DU1125" s="22">
        <v>26.43</v>
      </c>
      <c r="DV1125" s="22">
        <v>72</v>
      </c>
      <c r="DX1125" s="6"/>
      <c r="EM1125" s="22">
        <v>32.370000000000005</v>
      </c>
      <c r="EN1125" s="22">
        <v>67</v>
      </c>
      <c r="EP1125" s="6"/>
    </row>
    <row r="1126" spans="17:146" x14ac:dyDescent="0.25">
      <c r="Q1126" s="6"/>
      <c r="AF1126" s="22">
        <v>10.08</v>
      </c>
      <c r="AG1126" s="22">
        <v>100</v>
      </c>
      <c r="AI1126" s="6"/>
      <c r="AX1126" s="22">
        <v>11.33</v>
      </c>
      <c r="AY1126" s="22">
        <v>99</v>
      </c>
      <c r="BA1126" s="6"/>
      <c r="BS1126" s="22">
        <v>14.27</v>
      </c>
      <c r="BT1126" s="22">
        <v>89</v>
      </c>
      <c r="BV1126" s="6"/>
      <c r="CK1126" s="22">
        <v>19.37</v>
      </c>
      <c r="CL1126" s="22">
        <v>78</v>
      </c>
      <c r="CN1126" s="6"/>
      <c r="DC1126" s="22">
        <v>22.37</v>
      </c>
      <c r="DD1126" s="22">
        <v>76</v>
      </c>
      <c r="DF1126" s="6"/>
      <c r="DU1126" s="22">
        <v>26.419999999999998</v>
      </c>
      <c r="DV1126" s="22">
        <v>72</v>
      </c>
      <c r="DX1126" s="6"/>
      <c r="EM1126" s="22">
        <v>32.360000000000007</v>
      </c>
      <c r="EN1126" s="22">
        <v>67</v>
      </c>
      <c r="EP1126" s="6"/>
    </row>
    <row r="1127" spans="17:146" x14ac:dyDescent="0.25">
      <c r="Q1127" s="6"/>
      <c r="AF1127" s="22">
        <v>10.069999999999999</v>
      </c>
      <c r="AG1127" s="22">
        <v>100</v>
      </c>
      <c r="AI1127" s="6"/>
      <c r="AX1127" s="22">
        <v>11.32</v>
      </c>
      <c r="AY1127" s="22">
        <v>99</v>
      </c>
      <c r="BA1127" s="6"/>
      <c r="BS1127" s="22">
        <v>14.26</v>
      </c>
      <c r="BT1127" s="22">
        <v>89</v>
      </c>
      <c r="BV1127" s="6"/>
      <c r="CK1127" s="22">
        <v>19.36</v>
      </c>
      <c r="CL1127" s="22">
        <v>78</v>
      </c>
      <c r="CN1127" s="6"/>
      <c r="DC1127" s="22">
        <v>22.36</v>
      </c>
      <c r="DD1127" s="22">
        <v>76</v>
      </c>
      <c r="DF1127" s="6"/>
      <c r="DU1127" s="22">
        <v>26.41</v>
      </c>
      <c r="DV1127" s="22">
        <v>72</v>
      </c>
      <c r="DX1127" s="6"/>
      <c r="EM1127" s="22">
        <v>32.35</v>
      </c>
      <c r="EN1127" s="22">
        <v>67</v>
      </c>
      <c r="EP1127" s="6"/>
    </row>
    <row r="1128" spans="17:146" x14ac:dyDescent="0.25">
      <c r="Q1128" s="6"/>
      <c r="AF1128" s="22">
        <v>10.059999999999999</v>
      </c>
      <c r="AG1128" s="22">
        <v>100</v>
      </c>
      <c r="AI1128" s="6"/>
      <c r="AX1128" s="22">
        <v>11.31</v>
      </c>
      <c r="AY1128" s="22">
        <v>99</v>
      </c>
      <c r="BA1128" s="6"/>
      <c r="BS1128" s="22">
        <v>14.25</v>
      </c>
      <c r="BT1128" s="22">
        <v>89</v>
      </c>
      <c r="BV1128" s="6"/>
      <c r="CK1128" s="22">
        <v>19.350000000000001</v>
      </c>
      <c r="CL1128" s="22">
        <v>78</v>
      </c>
      <c r="CN1128" s="6"/>
      <c r="DC1128" s="22">
        <v>22.35</v>
      </c>
      <c r="DD1128" s="22">
        <v>76</v>
      </c>
      <c r="DF1128" s="6"/>
      <c r="DU1128" s="22">
        <v>26.4</v>
      </c>
      <c r="DV1128" s="22">
        <v>72</v>
      </c>
      <c r="DX1128" s="6"/>
      <c r="EM1128" s="22">
        <v>32.340000000000003</v>
      </c>
      <c r="EN1128" s="22">
        <v>67</v>
      </c>
      <c r="EP1128" s="6"/>
    </row>
    <row r="1129" spans="17:146" x14ac:dyDescent="0.25">
      <c r="Q1129" s="6"/>
      <c r="AF1129" s="22">
        <v>10.049999999999999</v>
      </c>
      <c r="AG1129" s="22">
        <v>100</v>
      </c>
      <c r="AI1129" s="6"/>
      <c r="AX1129" s="22">
        <v>11.3</v>
      </c>
      <c r="AY1129" s="22">
        <v>99</v>
      </c>
      <c r="BA1129" s="6"/>
      <c r="BS1129" s="22">
        <v>14.24</v>
      </c>
      <c r="BT1129" s="22">
        <v>89</v>
      </c>
      <c r="BV1129" s="6"/>
      <c r="CK1129" s="22">
        <v>19.34</v>
      </c>
      <c r="CL1129" s="22">
        <v>78</v>
      </c>
      <c r="CN1129" s="6"/>
      <c r="DC1129" s="22">
        <v>22.34</v>
      </c>
      <c r="DD1129" s="22">
        <v>76</v>
      </c>
      <c r="DF1129" s="6"/>
      <c r="DU1129" s="22">
        <v>26.39</v>
      </c>
      <c r="DV1129" s="22">
        <v>72</v>
      </c>
      <c r="DX1129" s="6"/>
      <c r="EM1129" s="22">
        <v>32.330000000000005</v>
      </c>
      <c r="EN1129" s="22">
        <v>67</v>
      </c>
      <c r="EP1129" s="6"/>
    </row>
    <row r="1130" spans="17:146" x14ac:dyDescent="0.25">
      <c r="Q1130" s="6"/>
      <c r="AF1130" s="22">
        <v>10.039999999999999</v>
      </c>
      <c r="AG1130" s="22">
        <v>100</v>
      </c>
      <c r="AI1130" s="6"/>
      <c r="AX1130" s="22">
        <v>11.29</v>
      </c>
      <c r="AY1130" s="22">
        <v>99</v>
      </c>
      <c r="BA1130" s="6"/>
      <c r="BS1130" s="22">
        <v>14.23</v>
      </c>
      <c r="BT1130" s="22">
        <v>89</v>
      </c>
      <c r="BV1130" s="6"/>
      <c r="CK1130" s="22">
        <v>19.329999999999998</v>
      </c>
      <c r="CL1130" s="22">
        <v>78</v>
      </c>
      <c r="CN1130" s="6"/>
      <c r="DC1130" s="22">
        <v>22.33</v>
      </c>
      <c r="DD1130" s="22">
        <v>76</v>
      </c>
      <c r="DF1130" s="6"/>
      <c r="DU1130" s="22">
        <v>26.38</v>
      </c>
      <c r="DV1130" s="22">
        <v>72</v>
      </c>
      <c r="DX1130" s="6"/>
      <c r="EM1130" s="22">
        <v>32.32</v>
      </c>
      <c r="EN1130" s="22">
        <v>67</v>
      </c>
      <c r="EP1130" s="6"/>
    </row>
    <row r="1131" spans="17:146" x14ac:dyDescent="0.25">
      <c r="Q1131" s="6"/>
      <c r="AF1131" s="22">
        <v>10.029999999999999</v>
      </c>
      <c r="AG1131" s="22">
        <v>100</v>
      </c>
      <c r="AI1131" s="6"/>
      <c r="AX1131" s="22">
        <v>11.28</v>
      </c>
      <c r="AY1131" s="22">
        <v>99</v>
      </c>
      <c r="BA1131" s="6"/>
      <c r="BS1131" s="22">
        <v>14.22</v>
      </c>
      <c r="BT1131" s="22">
        <v>89</v>
      </c>
      <c r="BV1131" s="6"/>
      <c r="CK1131" s="22">
        <v>19.32</v>
      </c>
      <c r="CL1131" s="22">
        <v>78</v>
      </c>
      <c r="CN1131" s="6"/>
      <c r="DC1131" s="22">
        <v>22.32</v>
      </c>
      <c r="DD1131" s="22">
        <v>76</v>
      </c>
      <c r="DF1131" s="6"/>
      <c r="DU1131" s="22">
        <v>26.37</v>
      </c>
      <c r="DV1131" s="22">
        <v>72</v>
      </c>
      <c r="DX1131" s="6"/>
      <c r="EM1131" s="22">
        <v>32.31</v>
      </c>
      <c r="EN1131" s="22">
        <v>67</v>
      </c>
      <c r="EP1131" s="6"/>
    </row>
    <row r="1132" spans="17:146" x14ac:dyDescent="0.25">
      <c r="Q1132" s="6"/>
      <c r="AF1132" s="22">
        <v>10.02</v>
      </c>
      <c r="AG1132" s="22">
        <v>100</v>
      </c>
      <c r="AI1132" s="6"/>
      <c r="AX1132" s="22">
        <v>11.27</v>
      </c>
      <c r="AY1132" s="22">
        <v>99</v>
      </c>
      <c r="BA1132" s="6"/>
      <c r="BS1132" s="22">
        <v>14.209999999999999</v>
      </c>
      <c r="BT1132" s="22">
        <v>89</v>
      </c>
      <c r="BV1132" s="6"/>
      <c r="CK1132" s="22">
        <v>19.309999999999999</v>
      </c>
      <c r="CL1132" s="22">
        <v>78</v>
      </c>
      <c r="CN1132" s="6"/>
      <c r="DC1132" s="22">
        <v>22.31</v>
      </c>
      <c r="DD1132" s="22">
        <v>76</v>
      </c>
      <c r="DF1132" s="6"/>
      <c r="DU1132" s="22">
        <v>26.36</v>
      </c>
      <c r="DV1132" s="22">
        <v>72</v>
      </c>
      <c r="DX1132" s="6"/>
      <c r="EM1132" s="22">
        <v>32.300000000000004</v>
      </c>
      <c r="EN1132" s="22">
        <v>67</v>
      </c>
      <c r="EP1132" s="6"/>
    </row>
    <row r="1133" spans="17:146" x14ac:dyDescent="0.25">
      <c r="Q1133" s="6"/>
      <c r="AF1133" s="22">
        <v>10.01</v>
      </c>
      <c r="AG1133" s="22">
        <v>100</v>
      </c>
      <c r="AI1133" s="6"/>
      <c r="AX1133" s="22">
        <v>11.26</v>
      </c>
      <c r="AY1133" s="22">
        <v>99</v>
      </c>
      <c r="BA1133" s="6"/>
      <c r="BS1133" s="22">
        <v>14.2</v>
      </c>
      <c r="BT1133" s="22">
        <v>89</v>
      </c>
      <c r="BV1133" s="6"/>
      <c r="CK1133" s="22">
        <v>19.3</v>
      </c>
      <c r="CL1133" s="22">
        <v>78</v>
      </c>
      <c r="CN1133" s="6"/>
      <c r="DC1133" s="22">
        <v>22.3</v>
      </c>
      <c r="DD1133" s="22">
        <v>76</v>
      </c>
      <c r="DF1133" s="6"/>
      <c r="DU1133" s="22">
        <v>26.35</v>
      </c>
      <c r="DV1133" s="22">
        <v>72</v>
      </c>
      <c r="DX1133" s="6"/>
      <c r="EM1133" s="22">
        <v>32.290000000000006</v>
      </c>
      <c r="EN1133" s="22">
        <v>67</v>
      </c>
      <c r="EP1133" s="6"/>
    </row>
    <row r="1134" spans="17:146" x14ac:dyDescent="0.25">
      <c r="Q1134" s="6"/>
      <c r="AF1134" s="22">
        <v>10</v>
      </c>
      <c r="AG1134" s="22">
        <v>100</v>
      </c>
      <c r="AI1134" s="6"/>
      <c r="AX1134" s="22">
        <v>11.25</v>
      </c>
      <c r="AY1134" s="22">
        <v>100</v>
      </c>
      <c r="BA1134" s="6"/>
      <c r="BS1134" s="22">
        <v>14.19</v>
      </c>
      <c r="BT1134" s="22">
        <v>89</v>
      </c>
      <c r="BV1134" s="6"/>
      <c r="CK1134" s="22">
        <v>19.29</v>
      </c>
      <c r="CL1134" s="22">
        <v>78</v>
      </c>
      <c r="CN1134" s="6"/>
      <c r="DC1134" s="22">
        <v>22.29</v>
      </c>
      <c r="DD1134" s="22">
        <v>76</v>
      </c>
      <c r="DF1134" s="6"/>
      <c r="DU1134" s="22">
        <v>26.34</v>
      </c>
      <c r="DV1134" s="22">
        <v>72</v>
      </c>
      <c r="DX1134" s="6"/>
      <c r="EM1134" s="22">
        <v>32.28</v>
      </c>
      <c r="EN1134" s="22">
        <v>67</v>
      </c>
      <c r="EP1134" s="6"/>
    </row>
    <row r="1135" spans="17:146" x14ac:dyDescent="0.25">
      <c r="Q1135" s="6"/>
      <c r="AI1135" s="6"/>
      <c r="AX1135" s="22">
        <v>11.24</v>
      </c>
      <c r="AY1135" s="22">
        <v>100</v>
      </c>
      <c r="BA1135" s="6"/>
      <c r="BS1135" s="22">
        <v>14.18</v>
      </c>
      <c r="BT1135" s="22">
        <v>89</v>
      </c>
      <c r="BV1135" s="6"/>
      <c r="CK1135" s="22">
        <v>19.28</v>
      </c>
      <c r="CL1135" s="22">
        <v>78</v>
      </c>
      <c r="CN1135" s="6"/>
      <c r="DC1135" s="22">
        <v>22.28</v>
      </c>
      <c r="DD1135" s="22">
        <v>76</v>
      </c>
      <c r="DF1135" s="6"/>
      <c r="DU1135" s="22">
        <v>26.33</v>
      </c>
      <c r="DV1135" s="22">
        <v>72</v>
      </c>
      <c r="DX1135" s="6"/>
      <c r="EM1135" s="22">
        <v>32.270000000000003</v>
      </c>
      <c r="EN1135" s="22">
        <v>67</v>
      </c>
      <c r="EP1135" s="6"/>
    </row>
    <row r="1136" spans="17:146" x14ac:dyDescent="0.25">
      <c r="Q1136" s="6"/>
      <c r="AI1136" s="6"/>
      <c r="AX1136" s="22">
        <v>11.23</v>
      </c>
      <c r="AY1136" s="22">
        <v>100</v>
      </c>
      <c r="BA1136" s="6"/>
      <c r="BS1136" s="22">
        <v>14.17</v>
      </c>
      <c r="BT1136" s="22">
        <v>89</v>
      </c>
      <c r="BV1136" s="6"/>
      <c r="CK1136" s="22">
        <v>19.27</v>
      </c>
      <c r="CL1136" s="22">
        <v>78</v>
      </c>
      <c r="CN1136" s="6"/>
      <c r="DC1136" s="22">
        <v>22.27</v>
      </c>
      <c r="DD1136" s="22">
        <v>76</v>
      </c>
      <c r="DF1136" s="6"/>
      <c r="DU1136" s="22">
        <v>26.32</v>
      </c>
      <c r="DV1136" s="22">
        <v>72</v>
      </c>
      <c r="DX1136" s="6"/>
      <c r="EM1136" s="22">
        <v>32.260000000000005</v>
      </c>
      <c r="EN1136" s="22">
        <v>67</v>
      </c>
      <c r="EP1136" s="6"/>
    </row>
    <row r="1137" spans="17:146" x14ac:dyDescent="0.25">
      <c r="Q1137" s="6"/>
      <c r="AI1137" s="6"/>
      <c r="AX1137" s="22">
        <v>11.22</v>
      </c>
      <c r="AY1137" s="22">
        <v>100</v>
      </c>
      <c r="BA1137" s="6"/>
      <c r="BS1137" s="22">
        <v>14.16</v>
      </c>
      <c r="BT1137" s="22">
        <v>89</v>
      </c>
      <c r="BV1137" s="6"/>
      <c r="CK1137" s="22">
        <v>19.260000000000002</v>
      </c>
      <c r="CL1137" s="22">
        <v>78</v>
      </c>
      <c r="CN1137" s="6"/>
      <c r="DC1137" s="22">
        <v>22.26</v>
      </c>
      <c r="DD1137" s="22">
        <v>76</v>
      </c>
      <c r="DF1137" s="6"/>
      <c r="DU1137" s="22">
        <v>26.31</v>
      </c>
      <c r="DV1137" s="22">
        <v>72</v>
      </c>
      <c r="DX1137" s="6"/>
      <c r="EM1137" s="22">
        <v>32.25</v>
      </c>
      <c r="EN1137" s="22">
        <v>67</v>
      </c>
      <c r="EP1137" s="6"/>
    </row>
    <row r="1138" spans="17:146" x14ac:dyDescent="0.25">
      <c r="Q1138" s="6"/>
      <c r="AI1138" s="6"/>
      <c r="AX1138" s="22">
        <v>11.209999999999999</v>
      </c>
      <c r="AY1138" s="22">
        <v>100</v>
      </c>
      <c r="BA1138" s="6"/>
      <c r="BS1138" s="22">
        <v>14.15</v>
      </c>
      <c r="BT1138" s="22">
        <v>89</v>
      </c>
      <c r="BV1138" s="6"/>
      <c r="CK1138" s="22">
        <v>19.25</v>
      </c>
      <c r="CL1138" s="22">
        <v>78</v>
      </c>
      <c r="CN1138" s="6"/>
      <c r="DC1138" s="22">
        <v>22.25</v>
      </c>
      <c r="DD1138" s="22">
        <v>76</v>
      </c>
      <c r="DF1138" s="6"/>
      <c r="DU1138" s="22">
        <v>26.3</v>
      </c>
      <c r="DV1138" s="22">
        <v>72</v>
      </c>
      <c r="DX1138" s="6"/>
      <c r="EM1138" s="22">
        <v>32.24</v>
      </c>
      <c r="EN1138" s="22">
        <v>67</v>
      </c>
      <c r="EP1138" s="6"/>
    </row>
    <row r="1139" spans="17:146" x14ac:dyDescent="0.25">
      <c r="Q1139" s="6"/>
      <c r="AI1139" s="6"/>
      <c r="AX1139" s="22">
        <v>11.2</v>
      </c>
      <c r="AY1139" s="22">
        <v>100</v>
      </c>
      <c r="BA1139" s="6"/>
      <c r="BS1139" s="22">
        <v>14.14</v>
      </c>
      <c r="BT1139" s="22">
        <v>90</v>
      </c>
      <c r="BV1139" s="6"/>
      <c r="CK1139" s="22">
        <v>19.239999999999998</v>
      </c>
      <c r="CL1139" s="22">
        <v>78</v>
      </c>
      <c r="CN1139" s="6"/>
      <c r="DC1139" s="22">
        <v>22.24</v>
      </c>
      <c r="DD1139" s="22">
        <v>76</v>
      </c>
      <c r="DF1139" s="6"/>
      <c r="DU1139" s="22">
        <v>26.29</v>
      </c>
      <c r="DV1139" s="22">
        <v>72</v>
      </c>
      <c r="DX1139" s="6"/>
      <c r="EM1139" s="22">
        <v>32.230000000000004</v>
      </c>
      <c r="EN1139" s="22">
        <v>67</v>
      </c>
      <c r="EP1139" s="6"/>
    </row>
    <row r="1140" spans="17:146" x14ac:dyDescent="0.25">
      <c r="Q1140" s="6"/>
      <c r="AI1140" s="6"/>
      <c r="AX1140" s="22">
        <v>11.19</v>
      </c>
      <c r="AY1140" s="22">
        <v>100</v>
      </c>
      <c r="BA1140" s="6"/>
      <c r="BS1140" s="22">
        <v>14.129999999999999</v>
      </c>
      <c r="BT1140" s="22">
        <v>90</v>
      </c>
      <c r="BV1140" s="6"/>
      <c r="CK1140" s="22">
        <v>19.23</v>
      </c>
      <c r="CL1140" s="22">
        <v>78</v>
      </c>
      <c r="CN1140" s="6"/>
      <c r="DC1140" s="22">
        <v>22.23</v>
      </c>
      <c r="DD1140" s="22">
        <v>76</v>
      </c>
      <c r="DF1140" s="6"/>
      <c r="DU1140" s="22">
        <v>26.28</v>
      </c>
      <c r="DV1140" s="22">
        <v>72</v>
      </c>
      <c r="DX1140" s="6"/>
      <c r="EM1140" s="22">
        <v>32.220000000000006</v>
      </c>
      <c r="EN1140" s="22">
        <v>67</v>
      </c>
      <c r="EP1140" s="6"/>
    </row>
    <row r="1141" spans="17:146" x14ac:dyDescent="0.25">
      <c r="Q1141" s="6"/>
      <c r="AI1141" s="6"/>
      <c r="AX1141" s="22">
        <v>11.18</v>
      </c>
      <c r="AY1141" s="22">
        <v>100</v>
      </c>
      <c r="BA1141" s="6"/>
      <c r="BS1141" s="22">
        <v>14.12</v>
      </c>
      <c r="BT1141" s="22">
        <v>90</v>
      </c>
      <c r="BV1141" s="6"/>
      <c r="CK1141" s="22">
        <v>19.22</v>
      </c>
      <c r="CL1141" s="22">
        <v>78</v>
      </c>
      <c r="CN1141" s="6"/>
      <c r="DC1141" s="22">
        <v>22.22</v>
      </c>
      <c r="DD1141" s="22">
        <v>76</v>
      </c>
      <c r="DF1141" s="6"/>
      <c r="DU1141" s="22">
        <v>26.27</v>
      </c>
      <c r="DV1141" s="22">
        <v>72</v>
      </c>
      <c r="DX1141" s="6"/>
      <c r="EM1141" s="22">
        <v>32.21</v>
      </c>
      <c r="EN1141" s="22">
        <v>67</v>
      </c>
      <c r="EP1141" s="6"/>
    </row>
    <row r="1142" spans="17:146" x14ac:dyDescent="0.25">
      <c r="Q1142" s="6"/>
      <c r="AI1142" s="6"/>
      <c r="AX1142" s="22">
        <v>11.17</v>
      </c>
      <c r="AY1142" s="22">
        <v>100</v>
      </c>
      <c r="BA1142" s="6"/>
      <c r="BS1142" s="22">
        <v>14.11</v>
      </c>
      <c r="BT1142" s="22">
        <v>90</v>
      </c>
      <c r="BV1142" s="6"/>
      <c r="CK1142" s="22">
        <v>19.21</v>
      </c>
      <c r="CL1142" s="22">
        <v>78</v>
      </c>
      <c r="CN1142" s="6"/>
      <c r="DC1142" s="22">
        <v>22.21</v>
      </c>
      <c r="DD1142" s="22">
        <v>76</v>
      </c>
      <c r="DF1142" s="6"/>
      <c r="DU1142" s="22">
        <v>26.26</v>
      </c>
      <c r="DV1142" s="22">
        <v>72</v>
      </c>
      <c r="DX1142" s="6"/>
      <c r="EM1142" s="22">
        <v>32.200000000000003</v>
      </c>
      <c r="EN1142" s="22">
        <v>67</v>
      </c>
      <c r="EP1142" s="6"/>
    </row>
    <row r="1143" spans="17:146" x14ac:dyDescent="0.25">
      <c r="Q1143" s="6"/>
      <c r="AI1143" s="6"/>
      <c r="AX1143" s="22">
        <v>11.16</v>
      </c>
      <c r="AY1143" s="22">
        <v>100</v>
      </c>
      <c r="BA1143" s="6"/>
      <c r="BS1143" s="22">
        <v>14.1</v>
      </c>
      <c r="BT1143" s="22">
        <v>90</v>
      </c>
      <c r="BV1143" s="6"/>
      <c r="CK1143" s="22">
        <v>19.2</v>
      </c>
      <c r="CL1143" s="22">
        <v>78</v>
      </c>
      <c r="CN1143" s="6"/>
      <c r="DC1143" s="22">
        <v>22.2</v>
      </c>
      <c r="DD1143" s="22">
        <v>76</v>
      </c>
      <c r="DF1143" s="6"/>
      <c r="DU1143" s="22">
        <v>26.25</v>
      </c>
      <c r="DV1143" s="22">
        <v>72</v>
      </c>
      <c r="DX1143" s="6"/>
      <c r="EM1143" s="22">
        <v>32.190000000000005</v>
      </c>
      <c r="EN1143" s="22">
        <v>67</v>
      </c>
      <c r="EP1143" s="6"/>
    </row>
    <row r="1144" spans="17:146" x14ac:dyDescent="0.25">
      <c r="Q1144" s="6"/>
      <c r="AI1144" s="6"/>
      <c r="AX1144" s="22">
        <v>11.15</v>
      </c>
      <c r="AY1144" s="22">
        <v>100</v>
      </c>
      <c r="BA1144" s="6"/>
      <c r="BS1144" s="22">
        <v>14.09</v>
      </c>
      <c r="BT1144" s="22">
        <v>90</v>
      </c>
      <c r="BV1144" s="6"/>
      <c r="CK1144" s="22">
        <v>19.190000000000001</v>
      </c>
      <c r="CL1144" s="22">
        <v>78</v>
      </c>
      <c r="CN1144" s="6"/>
      <c r="DC1144" s="22">
        <v>22.19</v>
      </c>
      <c r="DD1144" s="22">
        <v>76</v>
      </c>
      <c r="DF1144" s="6"/>
      <c r="DU1144" s="22">
        <v>26.24</v>
      </c>
      <c r="DV1144" s="22">
        <v>72</v>
      </c>
      <c r="DX1144" s="6"/>
      <c r="EM1144" s="22">
        <v>32.180000000000007</v>
      </c>
      <c r="EN1144" s="22">
        <v>67</v>
      </c>
      <c r="EP1144" s="6"/>
    </row>
    <row r="1145" spans="17:146" x14ac:dyDescent="0.25">
      <c r="Q1145" s="6"/>
      <c r="AI1145" s="6"/>
      <c r="AX1145" s="22">
        <v>11.14</v>
      </c>
      <c r="AY1145" s="22">
        <v>100</v>
      </c>
      <c r="BA1145" s="6"/>
      <c r="BS1145" s="22">
        <v>14.08</v>
      </c>
      <c r="BT1145" s="22">
        <v>90</v>
      </c>
      <c r="BV1145" s="6"/>
      <c r="CK1145" s="22">
        <v>19.18</v>
      </c>
      <c r="CL1145" s="22">
        <v>78</v>
      </c>
      <c r="CN1145" s="6"/>
      <c r="DC1145" s="22">
        <v>22.18</v>
      </c>
      <c r="DD1145" s="22">
        <v>76</v>
      </c>
      <c r="DF1145" s="6"/>
      <c r="DU1145" s="22">
        <v>26.23</v>
      </c>
      <c r="DV1145" s="22">
        <v>72</v>
      </c>
      <c r="DX1145" s="6"/>
      <c r="EM1145" s="22">
        <v>32.17</v>
      </c>
      <c r="EN1145" s="22">
        <v>67</v>
      </c>
      <c r="EP1145" s="6"/>
    </row>
    <row r="1146" spans="17:146" x14ac:dyDescent="0.25">
      <c r="Q1146" s="6"/>
      <c r="AI1146" s="6"/>
      <c r="AX1146" s="22">
        <v>11.129999999999999</v>
      </c>
      <c r="AY1146" s="22">
        <v>100</v>
      </c>
      <c r="BA1146" s="6"/>
      <c r="BS1146" s="22">
        <v>14.07</v>
      </c>
      <c r="BT1146" s="22">
        <v>90</v>
      </c>
      <c r="BV1146" s="6"/>
      <c r="CK1146" s="22">
        <v>19.169999999999998</v>
      </c>
      <c r="CL1146" s="22">
        <v>78</v>
      </c>
      <c r="CN1146" s="6"/>
      <c r="DC1146" s="22">
        <v>22.169999999999998</v>
      </c>
      <c r="DD1146" s="22">
        <v>76</v>
      </c>
      <c r="DF1146" s="6"/>
      <c r="DU1146" s="22">
        <v>26.22</v>
      </c>
      <c r="DV1146" s="22">
        <v>72</v>
      </c>
      <c r="DX1146" s="6"/>
      <c r="EM1146" s="22">
        <v>32.160000000000004</v>
      </c>
      <c r="EN1146" s="22">
        <v>67</v>
      </c>
      <c r="EP1146" s="6"/>
    </row>
    <row r="1147" spans="17:146" x14ac:dyDescent="0.25">
      <c r="Q1147" s="6"/>
      <c r="AI1147" s="6"/>
      <c r="AX1147" s="22">
        <v>11.12</v>
      </c>
      <c r="AY1147" s="22">
        <v>100</v>
      </c>
      <c r="BA1147" s="6"/>
      <c r="BS1147" s="22">
        <v>14.06</v>
      </c>
      <c r="BT1147" s="22">
        <v>90</v>
      </c>
      <c r="BV1147" s="6"/>
      <c r="CK1147" s="22">
        <v>19.16</v>
      </c>
      <c r="CL1147" s="22">
        <v>78</v>
      </c>
      <c r="CN1147" s="6"/>
      <c r="DC1147" s="22">
        <v>22.16</v>
      </c>
      <c r="DD1147" s="22">
        <v>76</v>
      </c>
      <c r="DF1147" s="6"/>
      <c r="DU1147" s="22">
        <v>26.21</v>
      </c>
      <c r="DV1147" s="22">
        <v>72</v>
      </c>
      <c r="DX1147" s="6"/>
      <c r="EM1147" s="22">
        <v>32.150000000000006</v>
      </c>
      <c r="EN1147" s="22">
        <v>67</v>
      </c>
      <c r="EP1147" s="6"/>
    </row>
    <row r="1148" spans="17:146" x14ac:dyDescent="0.25">
      <c r="Q1148" s="6"/>
      <c r="AI1148" s="6"/>
      <c r="AX1148" s="22">
        <v>11.11</v>
      </c>
      <c r="AY1148" s="22">
        <v>100</v>
      </c>
      <c r="BA1148" s="6"/>
      <c r="BS1148" s="22">
        <v>14.05</v>
      </c>
      <c r="BT1148" s="22">
        <v>90</v>
      </c>
      <c r="BV1148" s="6"/>
      <c r="CK1148" s="22">
        <v>19.149999999999999</v>
      </c>
      <c r="CL1148" s="22">
        <v>79</v>
      </c>
      <c r="CN1148" s="6"/>
      <c r="DC1148" s="22">
        <v>22.15</v>
      </c>
      <c r="DD1148" s="22">
        <v>76</v>
      </c>
      <c r="DF1148" s="6"/>
      <c r="DU1148" s="22">
        <v>26.2</v>
      </c>
      <c r="DV1148" s="22">
        <v>72</v>
      </c>
      <c r="DX1148" s="6"/>
      <c r="EM1148" s="22">
        <v>32.14</v>
      </c>
      <c r="EN1148" s="22">
        <v>67</v>
      </c>
      <c r="EP1148" s="6"/>
    </row>
    <row r="1149" spans="17:146" x14ac:dyDescent="0.25">
      <c r="Q1149" s="6"/>
      <c r="AI1149" s="6"/>
      <c r="AX1149" s="22">
        <v>11.1</v>
      </c>
      <c r="AY1149" s="22">
        <v>100</v>
      </c>
      <c r="BA1149" s="6"/>
      <c r="BS1149" s="22">
        <v>14.04</v>
      </c>
      <c r="BT1149" s="22">
        <v>90</v>
      </c>
      <c r="BV1149" s="6"/>
      <c r="CK1149" s="22">
        <v>19.14</v>
      </c>
      <c r="CL1149" s="22">
        <v>79</v>
      </c>
      <c r="CN1149" s="6"/>
      <c r="DC1149" s="22">
        <v>22.14</v>
      </c>
      <c r="DD1149" s="22">
        <v>76</v>
      </c>
      <c r="DF1149" s="6"/>
      <c r="DU1149" s="22">
        <v>26.19</v>
      </c>
      <c r="DV1149" s="22">
        <v>72</v>
      </c>
      <c r="DX1149" s="6"/>
      <c r="EM1149" s="22">
        <v>32.130000000000003</v>
      </c>
      <c r="EN1149" s="22">
        <v>67</v>
      </c>
      <c r="EP1149" s="6"/>
    </row>
    <row r="1150" spans="17:146" x14ac:dyDescent="0.25">
      <c r="Q1150" s="6"/>
      <c r="AI1150" s="6"/>
      <c r="AX1150" s="22">
        <v>11.09</v>
      </c>
      <c r="AY1150" s="22">
        <v>100</v>
      </c>
      <c r="BA1150" s="6"/>
      <c r="BS1150" s="22">
        <v>14.03</v>
      </c>
      <c r="BT1150" s="22">
        <v>90</v>
      </c>
      <c r="BV1150" s="6"/>
      <c r="CK1150" s="22">
        <v>19.13</v>
      </c>
      <c r="CL1150" s="22">
        <v>79</v>
      </c>
      <c r="CN1150" s="6"/>
      <c r="DC1150" s="22">
        <v>22.13</v>
      </c>
      <c r="DD1150" s="22">
        <v>76</v>
      </c>
      <c r="DF1150" s="6"/>
      <c r="DU1150" s="22">
        <v>26.18</v>
      </c>
      <c r="DV1150" s="22">
        <v>72</v>
      </c>
      <c r="DX1150" s="6"/>
      <c r="EM1150" s="22">
        <v>32.120000000000005</v>
      </c>
      <c r="EN1150" s="22">
        <v>67</v>
      </c>
      <c r="EP1150" s="6"/>
    </row>
    <row r="1151" spans="17:146" x14ac:dyDescent="0.25">
      <c r="Q1151" s="6"/>
      <c r="AI1151" s="6"/>
      <c r="AX1151" s="22">
        <v>11.08</v>
      </c>
      <c r="AY1151" s="22">
        <v>100</v>
      </c>
      <c r="BA1151" s="6"/>
      <c r="BS1151" s="22">
        <v>14.02</v>
      </c>
      <c r="BT1151" s="22">
        <v>90</v>
      </c>
      <c r="BV1151" s="6"/>
      <c r="CK1151" s="22">
        <v>19.12</v>
      </c>
      <c r="CL1151" s="22">
        <v>79</v>
      </c>
      <c r="CN1151" s="6"/>
      <c r="DC1151" s="22">
        <v>22.12</v>
      </c>
      <c r="DD1151" s="22">
        <v>76</v>
      </c>
      <c r="DF1151" s="6"/>
      <c r="DU1151" s="22">
        <v>26.169999999999998</v>
      </c>
      <c r="DV1151" s="22">
        <v>72</v>
      </c>
      <c r="DX1151" s="6"/>
      <c r="EM1151" s="22">
        <v>32.110000000000007</v>
      </c>
      <c r="EN1151" s="22">
        <v>67</v>
      </c>
      <c r="EP1151" s="6"/>
    </row>
    <row r="1152" spans="17:146" x14ac:dyDescent="0.25">
      <c r="Q1152" s="6"/>
      <c r="AI1152" s="6"/>
      <c r="AX1152" s="22">
        <v>11.07</v>
      </c>
      <c r="AY1152" s="22">
        <v>100</v>
      </c>
      <c r="BA1152" s="6"/>
      <c r="BS1152" s="22">
        <v>14.01</v>
      </c>
      <c r="BT1152" s="22">
        <v>90</v>
      </c>
      <c r="BV1152" s="6"/>
      <c r="CK1152" s="22">
        <v>19.11</v>
      </c>
      <c r="CL1152" s="22">
        <v>79</v>
      </c>
      <c r="CN1152" s="6"/>
      <c r="DC1152" s="22">
        <v>22.11</v>
      </c>
      <c r="DD1152" s="22">
        <v>76</v>
      </c>
      <c r="DF1152" s="6"/>
      <c r="DU1152" s="22">
        <v>26.16</v>
      </c>
      <c r="DV1152" s="22">
        <v>72</v>
      </c>
      <c r="DX1152" s="6"/>
      <c r="EM1152" s="22">
        <v>32.1</v>
      </c>
      <c r="EN1152" s="22">
        <v>68</v>
      </c>
      <c r="EP1152" s="6"/>
    </row>
    <row r="1153" spans="17:146" x14ac:dyDescent="0.25">
      <c r="Q1153" s="6"/>
      <c r="AI1153" s="6"/>
      <c r="AX1153" s="22">
        <v>11.06</v>
      </c>
      <c r="AY1153" s="22">
        <v>100</v>
      </c>
      <c r="BA1153" s="6"/>
      <c r="BS1153" s="22">
        <v>14</v>
      </c>
      <c r="BT1153" s="22">
        <v>90</v>
      </c>
      <c r="BV1153" s="6"/>
      <c r="CK1153" s="22">
        <v>19.100000000000001</v>
      </c>
      <c r="CL1153" s="22">
        <v>79</v>
      </c>
      <c r="CN1153" s="6"/>
      <c r="DC1153" s="22">
        <v>22.1</v>
      </c>
      <c r="DD1153" s="22">
        <v>77</v>
      </c>
      <c r="DF1153" s="6"/>
      <c r="DU1153" s="22">
        <v>26.15</v>
      </c>
      <c r="DV1153" s="22">
        <v>73</v>
      </c>
      <c r="DX1153" s="6"/>
      <c r="EM1153" s="22">
        <v>32.090000000000003</v>
      </c>
      <c r="EN1153" s="22">
        <v>68</v>
      </c>
      <c r="EP1153" s="6"/>
    </row>
    <row r="1154" spans="17:146" x14ac:dyDescent="0.25">
      <c r="Q1154" s="6"/>
      <c r="AI1154" s="6"/>
      <c r="AX1154" s="22">
        <v>11.05</v>
      </c>
      <c r="AY1154" s="22">
        <v>100</v>
      </c>
      <c r="BA1154" s="6"/>
      <c r="BS1154" s="22">
        <v>13.59</v>
      </c>
      <c r="BT1154" s="22">
        <v>90</v>
      </c>
      <c r="BV1154" s="6"/>
      <c r="CK1154" s="22">
        <v>19.09</v>
      </c>
      <c r="CL1154" s="22">
        <v>79</v>
      </c>
      <c r="CN1154" s="6"/>
      <c r="DC1154" s="22">
        <v>22.09</v>
      </c>
      <c r="DD1154" s="22">
        <v>77</v>
      </c>
      <c r="DF1154" s="6"/>
      <c r="DU1154" s="22">
        <v>26.14</v>
      </c>
      <c r="DV1154" s="22">
        <v>73</v>
      </c>
      <c r="DX1154" s="6"/>
      <c r="EM1154" s="22">
        <v>32.080000000000005</v>
      </c>
      <c r="EN1154" s="22">
        <v>68</v>
      </c>
      <c r="EP1154" s="6"/>
    </row>
    <row r="1155" spans="17:146" x14ac:dyDescent="0.25">
      <c r="Q1155" s="6"/>
      <c r="AI1155" s="6"/>
      <c r="AX1155" s="22">
        <v>11.040000000000001</v>
      </c>
      <c r="AY1155" s="22">
        <v>100</v>
      </c>
      <c r="BA1155" s="6"/>
      <c r="BS1155" s="22">
        <v>13.58</v>
      </c>
      <c r="BT1155" s="22">
        <v>90</v>
      </c>
      <c r="BV1155" s="6"/>
      <c r="CK1155" s="22">
        <v>19.079999999999998</v>
      </c>
      <c r="CL1155" s="22">
        <v>79</v>
      </c>
      <c r="CN1155" s="6"/>
      <c r="DC1155" s="22">
        <v>22.08</v>
      </c>
      <c r="DD1155" s="22">
        <v>77</v>
      </c>
      <c r="DF1155" s="6"/>
      <c r="DU1155" s="22">
        <v>26.13</v>
      </c>
      <c r="DV1155" s="22">
        <v>73</v>
      </c>
      <c r="DX1155" s="6"/>
      <c r="EM1155" s="22">
        <v>32.07</v>
      </c>
      <c r="EN1155" s="22">
        <v>68</v>
      </c>
      <c r="EP1155" s="6"/>
    </row>
    <row r="1156" spans="17:146" x14ac:dyDescent="0.25">
      <c r="Q1156" s="6"/>
      <c r="AI1156" s="6"/>
      <c r="AX1156" s="22">
        <v>11.030000000000001</v>
      </c>
      <c r="AY1156" s="22">
        <v>100</v>
      </c>
      <c r="BA1156" s="6"/>
      <c r="BS1156" s="22">
        <v>13.57</v>
      </c>
      <c r="BT1156" s="22">
        <v>90</v>
      </c>
      <c r="BV1156" s="6"/>
      <c r="CK1156" s="22">
        <v>19.07</v>
      </c>
      <c r="CL1156" s="22">
        <v>79</v>
      </c>
      <c r="CN1156" s="6"/>
      <c r="DC1156" s="22">
        <v>22.07</v>
      </c>
      <c r="DD1156" s="22">
        <v>77</v>
      </c>
      <c r="DF1156" s="6"/>
      <c r="DU1156" s="22">
        <v>26.12</v>
      </c>
      <c r="DV1156" s="22">
        <v>73</v>
      </c>
      <c r="DX1156" s="6"/>
      <c r="EM1156" s="22">
        <v>32.06</v>
      </c>
      <c r="EN1156" s="22">
        <v>68</v>
      </c>
      <c r="EP1156" s="6"/>
    </row>
    <row r="1157" spans="17:146" x14ac:dyDescent="0.25">
      <c r="Q1157" s="6"/>
      <c r="AI1157" s="6"/>
      <c r="AX1157" s="22">
        <v>11.020000000000001</v>
      </c>
      <c r="AY1157" s="22">
        <v>100</v>
      </c>
      <c r="BA1157" s="6"/>
      <c r="BS1157" s="22">
        <v>13.56</v>
      </c>
      <c r="BT1157" s="22">
        <v>90</v>
      </c>
      <c r="BV1157" s="6"/>
      <c r="CK1157" s="22">
        <v>19.059999999999999</v>
      </c>
      <c r="CL1157" s="22">
        <v>79</v>
      </c>
      <c r="CN1157" s="6"/>
      <c r="DC1157" s="22">
        <v>22.06</v>
      </c>
      <c r="DD1157" s="22">
        <v>77</v>
      </c>
      <c r="DF1157" s="6"/>
      <c r="DU1157" s="22">
        <v>26.11</v>
      </c>
      <c r="DV1157" s="22">
        <v>73</v>
      </c>
      <c r="DX1157" s="6"/>
      <c r="EM1157" s="22">
        <v>32.050000000000004</v>
      </c>
      <c r="EN1157" s="22">
        <v>68</v>
      </c>
      <c r="EP1157" s="6"/>
    </row>
    <row r="1158" spans="17:146" x14ac:dyDescent="0.25">
      <c r="Q1158" s="6"/>
      <c r="AI1158" s="6"/>
      <c r="AX1158" s="22">
        <v>11.01</v>
      </c>
      <c r="AY1158" s="22">
        <v>100</v>
      </c>
      <c r="BA1158" s="6"/>
      <c r="BS1158" s="22">
        <v>13.55</v>
      </c>
      <c r="BT1158" s="22">
        <v>90</v>
      </c>
      <c r="BV1158" s="6"/>
      <c r="CK1158" s="22">
        <v>19.05</v>
      </c>
      <c r="CL1158" s="22">
        <v>79</v>
      </c>
      <c r="CN1158" s="6"/>
      <c r="DC1158" s="22">
        <v>22.05</v>
      </c>
      <c r="DD1158" s="22">
        <v>77</v>
      </c>
      <c r="DF1158" s="6"/>
      <c r="DU1158" s="22">
        <v>26.1</v>
      </c>
      <c r="DV1158" s="22">
        <v>73</v>
      </c>
      <c r="DX1158" s="6"/>
      <c r="EM1158" s="22">
        <v>32.040000000000006</v>
      </c>
      <c r="EN1158" s="22">
        <v>68</v>
      </c>
      <c r="EP1158" s="6"/>
    </row>
    <row r="1159" spans="17:146" x14ac:dyDescent="0.25">
      <c r="Q1159" s="6"/>
      <c r="AI1159" s="6"/>
      <c r="AX1159" s="22">
        <v>11</v>
      </c>
      <c r="AY1159" s="22">
        <v>100</v>
      </c>
      <c r="BA1159" s="6"/>
      <c r="BS1159" s="22">
        <v>13.54</v>
      </c>
      <c r="BT1159" s="22">
        <v>90</v>
      </c>
      <c r="BV1159" s="6"/>
      <c r="CK1159" s="22">
        <v>19.04</v>
      </c>
      <c r="CL1159" s="22">
        <v>79</v>
      </c>
      <c r="CN1159" s="6"/>
      <c r="DC1159" s="22">
        <v>22.04</v>
      </c>
      <c r="DD1159" s="22">
        <v>77</v>
      </c>
      <c r="DF1159" s="6"/>
      <c r="DU1159" s="22">
        <v>26.09</v>
      </c>
      <c r="DV1159" s="22">
        <v>73</v>
      </c>
      <c r="DX1159" s="6"/>
      <c r="EM1159" s="22">
        <v>32.03</v>
      </c>
      <c r="EN1159" s="22">
        <v>68</v>
      </c>
      <c r="EP1159" s="6"/>
    </row>
    <row r="1160" spans="17:146" x14ac:dyDescent="0.25">
      <c r="Q1160" s="6"/>
      <c r="AI1160" s="6"/>
      <c r="AX1160" s="22">
        <v>10.59</v>
      </c>
      <c r="AY1160" s="22">
        <v>100</v>
      </c>
      <c r="BA1160" s="6"/>
      <c r="BS1160" s="22">
        <v>13.53</v>
      </c>
      <c r="BT1160" s="22">
        <v>90</v>
      </c>
      <c r="BV1160" s="6"/>
      <c r="CK1160" s="22">
        <v>19.03</v>
      </c>
      <c r="CL1160" s="22">
        <v>79</v>
      </c>
      <c r="CN1160" s="6"/>
      <c r="DC1160" s="22">
        <v>22.03</v>
      </c>
      <c r="DD1160" s="22">
        <v>77</v>
      </c>
      <c r="DF1160" s="6"/>
      <c r="DU1160" s="22">
        <v>26.08</v>
      </c>
      <c r="DV1160" s="22">
        <v>73</v>
      </c>
      <c r="DX1160" s="6"/>
      <c r="EM1160" s="22">
        <v>32.020000000000003</v>
      </c>
      <c r="EN1160" s="22">
        <v>68</v>
      </c>
      <c r="EP1160" s="6"/>
    </row>
    <row r="1161" spans="17:146" x14ac:dyDescent="0.25">
      <c r="Q1161" s="6"/>
      <c r="AI1161" s="6"/>
      <c r="AX1161" s="22">
        <v>10.58</v>
      </c>
      <c r="AY1161" s="22">
        <v>100</v>
      </c>
      <c r="BA1161" s="6"/>
      <c r="BS1161" s="22">
        <v>13.52</v>
      </c>
      <c r="BT1161" s="22">
        <v>90</v>
      </c>
      <c r="BV1161" s="6"/>
      <c r="CK1161" s="22">
        <v>19.02</v>
      </c>
      <c r="CL1161" s="22">
        <v>79</v>
      </c>
      <c r="CN1161" s="6"/>
      <c r="DC1161" s="22">
        <v>22.02</v>
      </c>
      <c r="DD1161" s="22">
        <v>77</v>
      </c>
      <c r="DF1161" s="6"/>
      <c r="DU1161" s="22">
        <v>26.07</v>
      </c>
      <c r="DV1161" s="22">
        <v>73</v>
      </c>
      <c r="DX1161" s="6"/>
      <c r="EM1161" s="22">
        <v>32.010000000000005</v>
      </c>
      <c r="EN1161" s="22">
        <v>68</v>
      </c>
      <c r="EP1161" s="6"/>
    </row>
    <row r="1162" spans="17:146" x14ac:dyDescent="0.25">
      <c r="Q1162" s="6"/>
      <c r="AI1162" s="6"/>
      <c r="AX1162" s="22">
        <v>10.57</v>
      </c>
      <c r="AY1162" s="22">
        <v>100</v>
      </c>
      <c r="BA1162" s="6"/>
      <c r="BS1162" s="22">
        <v>13.51</v>
      </c>
      <c r="BT1162" s="22">
        <v>90</v>
      </c>
      <c r="BV1162" s="6"/>
      <c r="CK1162" s="22">
        <v>19.009999999999998</v>
      </c>
      <c r="CL1162" s="22">
        <v>79</v>
      </c>
      <c r="CN1162" s="6"/>
      <c r="DC1162" s="22">
        <v>22.01</v>
      </c>
      <c r="DD1162" s="22">
        <v>77</v>
      </c>
      <c r="DF1162" s="6"/>
      <c r="DU1162" s="22">
        <v>26.06</v>
      </c>
      <c r="DV1162" s="22">
        <v>73</v>
      </c>
      <c r="DX1162" s="6"/>
      <c r="EM1162" s="22">
        <v>32</v>
      </c>
      <c r="EN1162" s="22">
        <v>68</v>
      </c>
      <c r="EP1162" s="6"/>
    </row>
    <row r="1163" spans="17:146" x14ac:dyDescent="0.25">
      <c r="Q1163" s="6"/>
      <c r="AI1163" s="6"/>
      <c r="AX1163" s="22">
        <v>10.56</v>
      </c>
      <c r="AY1163" s="22">
        <v>100</v>
      </c>
      <c r="BA1163" s="6"/>
      <c r="BS1163" s="22">
        <v>13.5</v>
      </c>
      <c r="BT1163" s="22">
        <v>91</v>
      </c>
      <c r="BV1163" s="6"/>
      <c r="CK1163" s="22">
        <v>19</v>
      </c>
      <c r="CL1163" s="22">
        <v>79</v>
      </c>
      <c r="CN1163" s="6"/>
      <c r="DC1163" s="22">
        <v>22</v>
      </c>
      <c r="DD1163" s="22">
        <v>77</v>
      </c>
      <c r="DF1163" s="6"/>
      <c r="DU1163" s="22">
        <v>26.05</v>
      </c>
      <c r="DV1163" s="22">
        <v>73</v>
      </c>
      <c r="DX1163" s="6"/>
      <c r="EM1163" s="22">
        <v>31.59</v>
      </c>
      <c r="EN1163" s="22">
        <v>68</v>
      </c>
      <c r="EP1163" s="6"/>
    </row>
    <row r="1164" spans="17:146" x14ac:dyDescent="0.25">
      <c r="Q1164" s="6"/>
      <c r="AI1164" s="6"/>
      <c r="AX1164" s="22">
        <v>10.55</v>
      </c>
      <c r="AY1164" s="22">
        <v>100</v>
      </c>
      <c r="BA1164" s="6"/>
      <c r="BS1164" s="22">
        <v>13.49</v>
      </c>
      <c r="BT1164" s="22">
        <v>91</v>
      </c>
      <c r="BV1164" s="6"/>
      <c r="CK1164" s="22">
        <v>18.59</v>
      </c>
      <c r="CL1164" s="22">
        <v>79</v>
      </c>
      <c r="CN1164" s="6"/>
      <c r="DC1164" s="22">
        <v>21.59</v>
      </c>
      <c r="DD1164" s="22">
        <v>77</v>
      </c>
      <c r="DF1164" s="6"/>
      <c r="DU1164" s="22">
        <v>26.04</v>
      </c>
      <c r="DV1164" s="22">
        <v>73</v>
      </c>
      <c r="DX1164" s="6"/>
      <c r="EM1164" s="22">
        <v>31.58</v>
      </c>
      <c r="EN1164" s="22">
        <v>68</v>
      </c>
      <c r="EP1164" s="6"/>
    </row>
    <row r="1165" spans="17:146" x14ac:dyDescent="0.25">
      <c r="Q1165" s="6"/>
      <c r="AI1165" s="6"/>
      <c r="AX1165" s="22">
        <v>10.54</v>
      </c>
      <c r="AY1165" s="22">
        <v>100</v>
      </c>
      <c r="BA1165" s="6"/>
      <c r="BS1165" s="22">
        <v>13.48</v>
      </c>
      <c r="BT1165" s="22">
        <v>91</v>
      </c>
      <c r="BV1165" s="6"/>
      <c r="CK1165" s="22">
        <v>18.579999999999998</v>
      </c>
      <c r="CL1165" s="22">
        <v>79</v>
      </c>
      <c r="CN1165" s="6"/>
      <c r="DC1165" s="22">
        <v>21.58</v>
      </c>
      <c r="DD1165" s="22">
        <v>77</v>
      </c>
      <c r="DF1165" s="6"/>
      <c r="DU1165" s="22">
        <v>26.03</v>
      </c>
      <c r="DV1165" s="22">
        <v>73</v>
      </c>
      <c r="DX1165" s="6"/>
      <c r="EM1165" s="22">
        <v>31.57</v>
      </c>
      <c r="EN1165" s="22">
        <v>68</v>
      </c>
      <c r="EP1165" s="6"/>
    </row>
    <row r="1166" spans="17:146" x14ac:dyDescent="0.25">
      <c r="Q1166" s="6"/>
      <c r="AI1166" s="6"/>
      <c r="AX1166" s="22">
        <v>10.53</v>
      </c>
      <c r="AY1166" s="22">
        <v>100</v>
      </c>
      <c r="BA1166" s="6"/>
      <c r="BS1166" s="22">
        <v>13.47</v>
      </c>
      <c r="BT1166" s="22">
        <v>91</v>
      </c>
      <c r="BV1166" s="6"/>
      <c r="CK1166" s="22">
        <v>18.57</v>
      </c>
      <c r="CL1166" s="22">
        <v>79</v>
      </c>
      <c r="CN1166" s="6"/>
      <c r="DC1166" s="22">
        <v>21.57</v>
      </c>
      <c r="DD1166" s="22">
        <v>77</v>
      </c>
      <c r="DF1166" s="6"/>
      <c r="DU1166" s="22">
        <v>26.02</v>
      </c>
      <c r="DV1166" s="22">
        <v>73</v>
      </c>
      <c r="DX1166" s="6"/>
      <c r="EM1166" s="22">
        <v>31.56</v>
      </c>
      <c r="EN1166" s="22">
        <v>68</v>
      </c>
      <c r="EP1166" s="6"/>
    </row>
    <row r="1167" spans="17:146" x14ac:dyDescent="0.25">
      <c r="Q1167" s="6"/>
      <c r="AI1167" s="6"/>
      <c r="AX1167" s="22">
        <v>10.52</v>
      </c>
      <c r="AY1167" s="22">
        <v>100</v>
      </c>
      <c r="BA1167" s="6"/>
      <c r="BS1167" s="22">
        <v>13.459999999999999</v>
      </c>
      <c r="BT1167" s="22">
        <v>91</v>
      </c>
      <c r="BV1167" s="6"/>
      <c r="CK1167" s="22">
        <v>18.559999999999999</v>
      </c>
      <c r="CL1167" s="22">
        <v>79</v>
      </c>
      <c r="CN1167" s="6"/>
      <c r="DC1167" s="22">
        <v>21.56</v>
      </c>
      <c r="DD1167" s="22">
        <v>77</v>
      </c>
      <c r="DF1167" s="6"/>
      <c r="DU1167" s="22">
        <v>26.01</v>
      </c>
      <c r="DV1167" s="22">
        <v>73</v>
      </c>
      <c r="DX1167" s="6"/>
      <c r="EM1167" s="22">
        <v>31.55</v>
      </c>
      <c r="EN1167" s="22">
        <v>68</v>
      </c>
      <c r="EP1167" s="6"/>
    </row>
    <row r="1168" spans="17:146" x14ac:dyDescent="0.25">
      <c r="Q1168" s="6"/>
      <c r="AI1168" s="6"/>
      <c r="AX1168" s="22">
        <v>10.51</v>
      </c>
      <c r="AY1168" s="22">
        <v>100</v>
      </c>
      <c r="BA1168" s="6"/>
      <c r="BS1168" s="22">
        <v>13.45</v>
      </c>
      <c r="BT1168" s="22">
        <v>91</v>
      </c>
      <c r="BV1168" s="6"/>
      <c r="CK1168" s="22">
        <v>18.55</v>
      </c>
      <c r="CL1168" s="22">
        <v>79</v>
      </c>
      <c r="CN1168" s="6"/>
      <c r="DC1168" s="22">
        <v>21.55</v>
      </c>
      <c r="DD1168" s="22">
        <v>77</v>
      </c>
      <c r="DF1168" s="6"/>
      <c r="DU1168" s="22">
        <v>26</v>
      </c>
      <c r="DV1168" s="22">
        <v>73</v>
      </c>
      <c r="DX1168" s="6"/>
      <c r="EM1168" s="22">
        <v>31.54</v>
      </c>
      <c r="EN1168" s="22">
        <v>68</v>
      </c>
      <c r="EP1168" s="6"/>
    </row>
    <row r="1169" spans="17:146" x14ac:dyDescent="0.25">
      <c r="Q1169" s="6"/>
      <c r="AI1169" s="6"/>
      <c r="AX1169" s="22">
        <v>10.5</v>
      </c>
      <c r="AY1169" s="22">
        <v>100</v>
      </c>
      <c r="BA1169" s="6"/>
      <c r="BS1169" s="22">
        <v>13.44</v>
      </c>
      <c r="BT1169" s="22">
        <v>91</v>
      </c>
      <c r="BV1169" s="6"/>
      <c r="CK1169" s="22">
        <v>18.54</v>
      </c>
      <c r="CL1169" s="22">
        <v>79</v>
      </c>
      <c r="CN1169" s="6"/>
      <c r="DC1169" s="22">
        <v>21.54</v>
      </c>
      <c r="DD1169" s="22">
        <v>77</v>
      </c>
      <c r="DF1169" s="6"/>
      <c r="DU1169" s="22">
        <v>25.59</v>
      </c>
      <c r="DV1169" s="22">
        <v>73</v>
      </c>
      <c r="DX1169" s="6"/>
      <c r="EM1169" s="22">
        <v>31.53</v>
      </c>
      <c r="EN1169" s="22">
        <v>68</v>
      </c>
      <c r="EP1169" s="6"/>
    </row>
    <row r="1170" spans="17:146" x14ac:dyDescent="0.25">
      <c r="Q1170" s="6"/>
      <c r="AI1170" s="6"/>
      <c r="AX1170" s="22">
        <v>10.49</v>
      </c>
      <c r="AY1170" s="22">
        <v>100</v>
      </c>
      <c r="BA1170" s="6"/>
      <c r="BS1170" s="22">
        <v>13.43</v>
      </c>
      <c r="BT1170" s="22">
        <v>91</v>
      </c>
      <c r="BV1170" s="6"/>
      <c r="CK1170" s="22">
        <v>18.53</v>
      </c>
      <c r="CL1170" s="22">
        <v>79</v>
      </c>
      <c r="CN1170" s="6"/>
      <c r="DC1170" s="22">
        <v>21.53</v>
      </c>
      <c r="DD1170" s="22">
        <v>77</v>
      </c>
      <c r="DF1170" s="6"/>
      <c r="DU1170" s="22">
        <v>25.58</v>
      </c>
      <c r="DV1170" s="22">
        <v>73</v>
      </c>
      <c r="DX1170" s="6"/>
      <c r="EM1170" s="22">
        <v>31.52</v>
      </c>
      <c r="EN1170" s="22">
        <v>68</v>
      </c>
      <c r="EP1170" s="6"/>
    </row>
    <row r="1171" spans="17:146" x14ac:dyDescent="0.25">
      <c r="Q1171" s="6"/>
      <c r="AI1171" s="6"/>
      <c r="AX1171" s="22">
        <v>10.48</v>
      </c>
      <c r="AY1171" s="22">
        <v>100</v>
      </c>
      <c r="BA1171" s="6"/>
      <c r="BS1171" s="22">
        <v>13.42</v>
      </c>
      <c r="BT1171" s="22">
        <v>91</v>
      </c>
      <c r="BV1171" s="6"/>
      <c r="CK1171" s="22">
        <v>18.52</v>
      </c>
      <c r="CL1171" s="22">
        <v>79</v>
      </c>
      <c r="CN1171" s="6"/>
      <c r="DC1171" s="22">
        <v>21.52</v>
      </c>
      <c r="DD1171" s="22">
        <v>77</v>
      </c>
      <c r="DF1171" s="6"/>
      <c r="DU1171" s="22">
        <v>25.57</v>
      </c>
      <c r="DV1171" s="22">
        <v>73</v>
      </c>
      <c r="DX1171" s="6"/>
      <c r="EM1171" s="22">
        <v>31.51</v>
      </c>
      <c r="EN1171" s="22">
        <v>68</v>
      </c>
      <c r="EP1171" s="6"/>
    </row>
    <row r="1172" spans="17:146" x14ac:dyDescent="0.25">
      <c r="Q1172" s="6"/>
      <c r="AI1172" s="6"/>
      <c r="AX1172" s="22">
        <v>10.47</v>
      </c>
      <c r="AY1172" s="22">
        <v>100</v>
      </c>
      <c r="BA1172" s="6"/>
      <c r="BS1172" s="22">
        <v>13.41</v>
      </c>
      <c r="BT1172" s="22">
        <v>91</v>
      </c>
      <c r="BV1172" s="6"/>
      <c r="CK1172" s="22">
        <v>18.510000000000002</v>
      </c>
      <c r="CL1172" s="22">
        <v>79</v>
      </c>
      <c r="CN1172" s="6"/>
      <c r="DC1172" s="22">
        <v>21.51</v>
      </c>
      <c r="DD1172" s="22">
        <v>77</v>
      </c>
      <c r="DF1172" s="6"/>
      <c r="DU1172" s="22">
        <v>25.56</v>
      </c>
      <c r="DV1172" s="22">
        <v>73</v>
      </c>
      <c r="DX1172" s="6"/>
      <c r="EM1172" s="22">
        <v>31.5</v>
      </c>
      <c r="EN1172" s="22">
        <v>68</v>
      </c>
      <c r="EP1172" s="6"/>
    </row>
    <row r="1173" spans="17:146" x14ac:dyDescent="0.25">
      <c r="Q1173" s="6"/>
      <c r="AI1173" s="6"/>
      <c r="AX1173" s="22">
        <v>10.459999999999999</v>
      </c>
      <c r="AY1173" s="22">
        <v>100</v>
      </c>
      <c r="BA1173" s="6"/>
      <c r="BS1173" s="22">
        <v>13.4</v>
      </c>
      <c r="BT1173" s="22">
        <v>91</v>
      </c>
      <c r="BV1173" s="6"/>
      <c r="CK1173" s="22">
        <v>18.5</v>
      </c>
      <c r="CL1173" s="22">
        <v>80</v>
      </c>
      <c r="CN1173" s="6"/>
      <c r="DC1173" s="22">
        <v>21.5</v>
      </c>
      <c r="DD1173" s="22">
        <v>77</v>
      </c>
      <c r="DF1173" s="6"/>
      <c r="DU1173" s="22">
        <v>25.55</v>
      </c>
      <c r="DV1173" s="22">
        <v>73</v>
      </c>
      <c r="DX1173" s="6"/>
      <c r="EM1173" s="22">
        <v>31.49</v>
      </c>
      <c r="EN1173" s="22">
        <v>68</v>
      </c>
      <c r="EP1173" s="6"/>
    </row>
    <row r="1174" spans="17:146" x14ac:dyDescent="0.25">
      <c r="Q1174" s="6"/>
      <c r="AI1174" s="6"/>
      <c r="AX1174" s="22">
        <v>10.45</v>
      </c>
      <c r="AY1174" s="22">
        <v>100</v>
      </c>
      <c r="BA1174" s="6"/>
      <c r="BS1174" s="22">
        <v>13.39</v>
      </c>
      <c r="BT1174" s="22">
        <v>91</v>
      </c>
      <c r="BV1174" s="6"/>
      <c r="CK1174" s="22">
        <v>18.489999999999998</v>
      </c>
      <c r="CL1174" s="22">
        <v>80</v>
      </c>
      <c r="CN1174" s="6"/>
      <c r="DC1174" s="22">
        <v>21.49</v>
      </c>
      <c r="DD1174" s="22">
        <v>77</v>
      </c>
      <c r="DF1174" s="6"/>
      <c r="DU1174" s="22">
        <v>25.54</v>
      </c>
      <c r="DV1174" s="22">
        <v>73</v>
      </c>
      <c r="DX1174" s="6"/>
      <c r="EM1174" s="22">
        <v>31.48</v>
      </c>
      <c r="EN1174" s="22">
        <v>68</v>
      </c>
      <c r="EP1174" s="6"/>
    </row>
    <row r="1175" spans="17:146" x14ac:dyDescent="0.25">
      <c r="Q1175" s="6"/>
      <c r="AI1175" s="6"/>
      <c r="AX1175" s="22">
        <v>10.44</v>
      </c>
      <c r="AY1175" s="22">
        <v>100</v>
      </c>
      <c r="BA1175" s="6"/>
      <c r="BS1175" s="22">
        <v>13.379999999999999</v>
      </c>
      <c r="BT1175" s="22">
        <v>91</v>
      </c>
      <c r="BV1175" s="6"/>
      <c r="CK1175" s="22">
        <v>18.48</v>
      </c>
      <c r="CL1175" s="22">
        <v>80</v>
      </c>
      <c r="CN1175" s="6"/>
      <c r="DC1175" s="22">
        <v>21.48</v>
      </c>
      <c r="DD1175" s="22">
        <v>77</v>
      </c>
      <c r="DF1175" s="6"/>
      <c r="DU1175" s="22">
        <v>25.53</v>
      </c>
      <c r="DV1175" s="22">
        <v>73</v>
      </c>
      <c r="DX1175" s="6"/>
      <c r="EM1175" s="22">
        <v>31.47</v>
      </c>
      <c r="EN1175" s="22">
        <v>68</v>
      </c>
      <c r="EP1175" s="6"/>
    </row>
    <row r="1176" spans="17:146" x14ac:dyDescent="0.25">
      <c r="Q1176" s="6"/>
      <c r="AI1176" s="6"/>
      <c r="AX1176" s="22">
        <v>10.43</v>
      </c>
      <c r="AY1176" s="22">
        <v>100</v>
      </c>
      <c r="BA1176" s="6"/>
      <c r="BS1176" s="22">
        <v>13.37</v>
      </c>
      <c r="BT1176" s="22">
        <v>91</v>
      </c>
      <c r="BV1176" s="6"/>
      <c r="CK1176" s="22">
        <v>18.47</v>
      </c>
      <c r="CL1176" s="22">
        <v>80</v>
      </c>
      <c r="CN1176" s="6"/>
      <c r="DC1176" s="22">
        <v>21.47</v>
      </c>
      <c r="DD1176" s="22">
        <v>77</v>
      </c>
      <c r="DF1176" s="6"/>
      <c r="DU1176" s="22">
        <v>25.52</v>
      </c>
      <c r="DV1176" s="22">
        <v>73</v>
      </c>
      <c r="DX1176" s="6"/>
      <c r="EM1176" s="22">
        <v>31.46</v>
      </c>
      <c r="EN1176" s="22">
        <v>68</v>
      </c>
      <c r="EP1176" s="6"/>
    </row>
    <row r="1177" spans="17:146" x14ac:dyDescent="0.25">
      <c r="Q1177" s="6"/>
      <c r="AI1177" s="6"/>
      <c r="AX1177" s="22">
        <v>10.42</v>
      </c>
      <c r="AY1177" s="22">
        <v>100</v>
      </c>
      <c r="BA1177" s="6"/>
      <c r="BS1177" s="22">
        <v>13.36</v>
      </c>
      <c r="BT1177" s="22">
        <v>91</v>
      </c>
      <c r="BV1177" s="6"/>
      <c r="CK1177" s="22">
        <v>18.46</v>
      </c>
      <c r="CL1177" s="22">
        <v>80</v>
      </c>
      <c r="CN1177" s="6"/>
      <c r="DC1177" s="22">
        <v>21.46</v>
      </c>
      <c r="DD1177" s="22">
        <v>77</v>
      </c>
      <c r="DF1177" s="6"/>
      <c r="DU1177" s="22">
        <v>25.51</v>
      </c>
      <c r="DV1177" s="22">
        <v>73</v>
      </c>
      <c r="DX1177" s="6"/>
      <c r="EM1177" s="22">
        <v>31.45</v>
      </c>
      <c r="EN1177" s="22">
        <v>68</v>
      </c>
      <c r="EP1177" s="6"/>
    </row>
    <row r="1178" spans="17:146" x14ac:dyDescent="0.25">
      <c r="Q1178" s="6"/>
      <c r="AI1178" s="6"/>
      <c r="AX1178" s="22">
        <v>10.41</v>
      </c>
      <c r="AY1178" s="22">
        <v>100</v>
      </c>
      <c r="BA1178" s="6"/>
      <c r="BS1178" s="22">
        <v>13.35</v>
      </c>
      <c r="BT1178" s="22">
        <v>91</v>
      </c>
      <c r="BV1178" s="6"/>
      <c r="CK1178" s="22">
        <v>18.45</v>
      </c>
      <c r="CL1178" s="22">
        <v>80</v>
      </c>
      <c r="CN1178" s="6"/>
      <c r="DC1178" s="22">
        <v>21.45</v>
      </c>
      <c r="DD1178" s="22">
        <v>78</v>
      </c>
      <c r="DF1178" s="6"/>
      <c r="DU1178" s="22">
        <v>25.5</v>
      </c>
      <c r="DV1178" s="22">
        <v>73</v>
      </c>
      <c r="DX1178" s="6"/>
      <c r="EM1178" s="22">
        <v>31.44</v>
      </c>
      <c r="EN1178" s="22">
        <v>68</v>
      </c>
      <c r="EP1178" s="6"/>
    </row>
    <row r="1179" spans="17:146" x14ac:dyDescent="0.25">
      <c r="Q1179" s="6"/>
      <c r="AI1179" s="6"/>
      <c r="AX1179" s="22">
        <v>10.4</v>
      </c>
      <c r="AY1179" s="22">
        <v>100</v>
      </c>
      <c r="BA1179" s="6"/>
      <c r="BS1179" s="22">
        <v>13.34</v>
      </c>
      <c r="BT1179" s="22">
        <v>91</v>
      </c>
      <c r="BV1179" s="6"/>
      <c r="CK1179" s="22">
        <v>18.440000000000001</v>
      </c>
      <c r="CL1179" s="22">
        <v>80</v>
      </c>
      <c r="CN1179" s="6"/>
      <c r="DC1179" s="22">
        <v>21.44</v>
      </c>
      <c r="DD1179" s="22">
        <v>78</v>
      </c>
      <c r="DF1179" s="6"/>
      <c r="DU1179" s="22">
        <v>25.49</v>
      </c>
      <c r="DV1179" s="22">
        <v>73</v>
      </c>
      <c r="DX1179" s="6"/>
      <c r="EM1179" s="22">
        <v>31.43</v>
      </c>
      <c r="EN1179" s="22">
        <v>68</v>
      </c>
      <c r="EP1179" s="6"/>
    </row>
    <row r="1180" spans="17:146" x14ac:dyDescent="0.25">
      <c r="Q1180" s="6"/>
      <c r="AI1180" s="6"/>
      <c r="AX1180" s="22">
        <v>10.39</v>
      </c>
      <c r="AY1180" s="22">
        <v>100</v>
      </c>
      <c r="BA1180" s="6"/>
      <c r="BS1180" s="22">
        <v>13.33</v>
      </c>
      <c r="BT1180" s="22">
        <v>91</v>
      </c>
      <c r="BV1180" s="6"/>
      <c r="CK1180" s="22">
        <v>18.43</v>
      </c>
      <c r="CL1180" s="22">
        <v>80</v>
      </c>
      <c r="CN1180" s="6"/>
      <c r="DC1180" s="22">
        <v>21.43</v>
      </c>
      <c r="DD1180" s="22">
        <v>78</v>
      </c>
      <c r="DF1180" s="6"/>
      <c r="DU1180" s="22">
        <v>25.48</v>
      </c>
      <c r="DV1180" s="22">
        <v>73</v>
      </c>
      <c r="DX1180" s="6"/>
      <c r="EM1180" s="22">
        <v>31.419999999999998</v>
      </c>
      <c r="EN1180" s="22">
        <v>68</v>
      </c>
      <c r="EP1180" s="6"/>
    </row>
    <row r="1181" spans="17:146" x14ac:dyDescent="0.25">
      <c r="Q1181" s="6"/>
      <c r="AI1181" s="6"/>
      <c r="AX1181" s="22">
        <v>10.379999999999999</v>
      </c>
      <c r="AY1181" s="22">
        <v>100</v>
      </c>
      <c r="BA1181" s="6"/>
      <c r="BS1181" s="22">
        <v>13.32</v>
      </c>
      <c r="BT1181" s="22">
        <v>91</v>
      </c>
      <c r="BV1181" s="6"/>
      <c r="CK1181" s="22">
        <v>18.419999999999998</v>
      </c>
      <c r="CL1181" s="22">
        <v>80</v>
      </c>
      <c r="CN1181" s="6"/>
      <c r="DC1181" s="22">
        <v>21.419999999999998</v>
      </c>
      <c r="DD1181" s="22">
        <v>78</v>
      </c>
      <c r="DF1181" s="6"/>
      <c r="DU1181" s="22">
        <v>25.47</v>
      </c>
      <c r="DV1181" s="22">
        <v>73</v>
      </c>
      <c r="DX1181" s="6"/>
      <c r="EM1181" s="22">
        <v>31.41</v>
      </c>
      <c r="EN1181" s="22">
        <v>68</v>
      </c>
      <c r="EP1181" s="6"/>
    </row>
    <row r="1182" spans="17:146" x14ac:dyDescent="0.25">
      <c r="Q1182" s="6"/>
      <c r="AI1182" s="6"/>
      <c r="AX1182" s="22">
        <v>10.37</v>
      </c>
      <c r="AY1182" s="22">
        <v>100</v>
      </c>
      <c r="BA1182" s="6"/>
      <c r="BS1182" s="22">
        <v>13.31</v>
      </c>
      <c r="BT1182" s="22">
        <v>91</v>
      </c>
      <c r="BV1182" s="6"/>
      <c r="CK1182" s="22">
        <v>18.41</v>
      </c>
      <c r="CL1182" s="22">
        <v>80</v>
      </c>
      <c r="CN1182" s="6"/>
      <c r="DC1182" s="22">
        <v>21.41</v>
      </c>
      <c r="DD1182" s="22">
        <v>78</v>
      </c>
      <c r="DF1182" s="6"/>
      <c r="DU1182" s="22">
        <v>25.46</v>
      </c>
      <c r="DV1182" s="22">
        <v>73</v>
      </c>
      <c r="DX1182" s="6"/>
      <c r="EM1182" s="22">
        <v>31.4</v>
      </c>
      <c r="EN1182" s="22">
        <v>68</v>
      </c>
      <c r="EP1182" s="6"/>
    </row>
    <row r="1183" spans="17:146" x14ac:dyDescent="0.25">
      <c r="Q1183" s="6"/>
      <c r="AI1183" s="6"/>
      <c r="AX1183" s="22">
        <v>10.36</v>
      </c>
      <c r="AY1183" s="22">
        <v>100</v>
      </c>
      <c r="BA1183" s="6"/>
      <c r="BS1183" s="22">
        <v>13.3</v>
      </c>
      <c r="BT1183" s="22">
        <v>91</v>
      </c>
      <c r="BV1183" s="6"/>
      <c r="CK1183" s="22">
        <v>18.399999999999999</v>
      </c>
      <c r="CL1183" s="22">
        <v>80</v>
      </c>
      <c r="CN1183" s="6"/>
      <c r="DC1183" s="22">
        <v>21.4</v>
      </c>
      <c r="DD1183" s="22">
        <v>78</v>
      </c>
      <c r="DF1183" s="6"/>
      <c r="DU1183" s="22">
        <v>25.45</v>
      </c>
      <c r="DV1183" s="22">
        <v>73</v>
      </c>
      <c r="DX1183" s="6"/>
      <c r="EM1183" s="22">
        <v>31.39</v>
      </c>
      <c r="EN1183" s="22">
        <v>68</v>
      </c>
      <c r="EP1183" s="6"/>
    </row>
    <row r="1184" spans="17:146" x14ac:dyDescent="0.25">
      <c r="Q1184" s="6"/>
      <c r="AI1184" s="6"/>
      <c r="AX1184" s="22">
        <v>10.35</v>
      </c>
      <c r="AY1184" s="22">
        <v>100</v>
      </c>
      <c r="BA1184" s="6"/>
      <c r="BS1184" s="22">
        <v>13.29</v>
      </c>
      <c r="BT1184" s="22">
        <v>91</v>
      </c>
      <c r="BV1184" s="6"/>
      <c r="CK1184" s="22">
        <v>18.39</v>
      </c>
      <c r="CL1184" s="22">
        <v>80</v>
      </c>
      <c r="CN1184" s="6"/>
      <c r="DC1184" s="22">
        <v>21.39</v>
      </c>
      <c r="DD1184" s="22">
        <v>78</v>
      </c>
      <c r="DF1184" s="6"/>
      <c r="DU1184" s="22">
        <v>25.44</v>
      </c>
      <c r="DV1184" s="22">
        <v>73</v>
      </c>
      <c r="DX1184" s="6"/>
      <c r="EM1184" s="22">
        <v>31.38</v>
      </c>
      <c r="EN1184" s="22">
        <v>68</v>
      </c>
      <c r="EP1184" s="6"/>
    </row>
    <row r="1185" spans="17:146" x14ac:dyDescent="0.25">
      <c r="Q1185" s="6"/>
      <c r="AI1185" s="6"/>
      <c r="AX1185" s="22">
        <v>10.34</v>
      </c>
      <c r="AY1185" s="22">
        <v>100</v>
      </c>
      <c r="BA1185" s="6"/>
      <c r="BS1185" s="22">
        <v>13.28</v>
      </c>
      <c r="BT1185" s="22">
        <v>91</v>
      </c>
      <c r="BV1185" s="6"/>
      <c r="CK1185" s="22">
        <v>18.38</v>
      </c>
      <c r="CL1185" s="22">
        <v>80</v>
      </c>
      <c r="CN1185" s="6"/>
      <c r="DC1185" s="22">
        <v>21.38</v>
      </c>
      <c r="DD1185" s="22">
        <v>78</v>
      </c>
      <c r="DF1185" s="6"/>
      <c r="DU1185" s="22">
        <v>25.43</v>
      </c>
      <c r="DV1185" s="22">
        <v>73</v>
      </c>
      <c r="DX1185" s="6"/>
      <c r="EM1185" s="22">
        <v>31.37</v>
      </c>
      <c r="EN1185" s="22">
        <v>68</v>
      </c>
      <c r="EP1185" s="6"/>
    </row>
    <row r="1186" spans="17:146" x14ac:dyDescent="0.25">
      <c r="Q1186" s="6"/>
      <c r="AI1186" s="6"/>
      <c r="AX1186" s="22">
        <v>10.33</v>
      </c>
      <c r="AY1186" s="22">
        <v>100</v>
      </c>
      <c r="BA1186" s="6"/>
      <c r="BS1186" s="22">
        <v>13.27</v>
      </c>
      <c r="BT1186" s="22">
        <v>92</v>
      </c>
      <c r="BV1186" s="6"/>
      <c r="CK1186" s="22">
        <v>18.37</v>
      </c>
      <c r="CL1186" s="22">
        <v>80</v>
      </c>
      <c r="CN1186" s="6"/>
      <c r="DC1186" s="22">
        <v>21.37</v>
      </c>
      <c r="DD1186" s="22">
        <v>78</v>
      </c>
      <c r="DF1186" s="6"/>
      <c r="DU1186" s="22">
        <v>25.419999999999998</v>
      </c>
      <c r="DV1186" s="22">
        <v>73</v>
      </c>
      <c r="DX1186" s="6"/>
      <c r="EM1186" s="22">
        <v>31.36</v>
      </c>
      <c r="EN1186" s="22">
        <v>68</v>
      </c>
      <c r="EP1186" s="6"/>
    </row>
    <row r="1187" spans="17:146" x14ac:dyDescent="0.25">
      <c r="Q1187" s="6"/>
      <c r="AI1187" s="6"/>
      <c r="AX1187" s="22">
        <v>10.32</v>
      </c>
      <c r="AY1187" s="22">
        <v>100</v>
      </c>
      <c r="BA1187" s="6"/>
      <c r="BS1187" s="22">
        <v>13.26</v>
      </c>
      <c r="BT1187" s="22">
        <v>92</v>
      </c>
      <c r="BV1187" s="6"/>
      <c r="CK1187" s="22">
        <v>18.36</v>
      </c>
      <c r="CL1187" s="22">
        <v>80</v>
      </c>
      <c r="CN1187" s="6"/>
      <c r="DC1187" s="22">
        <v>21.36</v>
      </c>
      <c r="DD1187" s="22">
        <v>78</v>
      </c>
      <c r="DF1187" s="6"/>
      <c r="DU1187" s="22">
        <v>25.41</v>
      </c>
      <c r="DV1187" s="22">
        <v>73</v>
      </c>
      <c r="DX1187" s="6"/>
      <c r="EM1187" s="22">
        <v>31.35</v>
      </c>
      <c r="EN1187" s="22">
        <v>69</v>
      </c>
      <c r="EP1187" s="6"/>
    </row>
    <row r="1188" spans="17:146" x14ac:dyDescent="0.25">
      <c r="Q1188" s="6"/>
      <c r="AI1188" s="6"/>
      <c r="AX1188" s="22">
        <v>10.31</v>
      </c>
      <c r="AY1188" s="22">
        <v>100</v>
      </c>
      <c r="BA1188" s="6"/>
      <c r="BS1188" s="22">
        <v>13.25</v>
      </c>
      <c r="BT1188" s="22">
        <v>92</v>
      </c>
      <c r="BV1188" s="6"/>
      <c r="CK1188" s="22">
        <v>18.350000000000001</v>
      </c>
      <c r="CL1188" s="22">
        <v>80</v>
      </c>
      <c r="CN1188" s="6"/>
      <c r="DC1188" s="22">
        <v>21.35</v>
      </c>
      <c r="DD1188" s="22">
        <v>78</v>
      </c>
      <c r="DF1188" s="6"/>
      <c r="DU1188" s="22">
        <v>25.4</v>
      </c>
      <c r="DV1188" s="22">
        <v>74</v>
      </c>
      <c r="DX1188" s="6"/>
      <c r="EM1188" s="22">
        <v>31.34</v>
      </c>
      <c r="EN1188" s="22">
        <v>69</v>
      </c>
      <c r="EP1188" s="6"/>
    </row>
    <row r="1189" spans="17:146" x14ac:dyDescent="0.25">
      <c r="Q1189" s="6"/>
      <c r="AI1189" s="6"/>
      <c r="AX1189" s="22">
        <v>10.3</v>
      </c>
      <c r="AY1189" s="22">
        <v>100</v>
      </c>
      <c r="BA1189" s="6"/>
      <c r="BS1189" s="22">
        <v>13.24</v>
      </c>
      <c r="BT1189" s="22">
        <v>92</v>
      </c>
      <c r="BV1189" s="6"/>
      <c r="CK1189" s="22">
        <v>18.34</v>
      </c>
      <c r="CL1189" s="22">
        <v>80</v>
      </c>
      <c r="CN1189" s="6"/>
      <c r="DC1189" s="22">
        <v>21.34</v>
      </c>
      <c r="DD1189" s="22">
        <v>78</v>
      </c>
      <c r="DF1189" s="6"/>
      <c r="DU1189" s="22">
        <v>25.39</v>
      </c>
      <c r="DV1189" s="22">
        <v>74</v>
      </c>
      <c r="DX1189" s="6"/>
      <c r="EM1189" s="22">
        <v>31.33</v>
      </c>
      <c r="EN1189" s="22">
        <v>69</v>
      </c>
      <c r="EP1189" s="6"/>
    </row>
    <row r="1190" spans="17:146" x14ac:dyDescent="0.25">
      <c r="Q1190" s="6"/>
      <c r="AI1190" s="6"/>
      <c r="AX1190" s="22">
        <v>10.29</v>
      </c>
      <c r="AY1190" s="22">
        <v>100</v>
      </c>
      <c r="BA1190" s="6"/>
      <c r="BS1190" s="22">
        <v>13.229999999999999</v>
      </c>
      <c r="BT1190" s="22">
        <v>92</v>
      </c>
      <c r="BV1190" s="6"/>
      <c r="CK1190" s="22">
        <v>18.329999999999998</v>
      </c>
      <c r="CL1190" s="22">
        <v>80</v>
      </c>
      <c r="CN1190" s="6"/>
      <c r="DC1190" s="22">
        <v>21.33</v>
      </c>
      <c r="DD1190" s="22">
        <v>78</v>
      </c>
      <c r="DF1190" s="6"/>
      <c r="DU1190" s="22">
        <v>25.38</v>
      </c>
      <c r="DV1190" s="22">
        <v>74</v>
      </c>
      <c r="DX1190" s="6"/>
      <c r="EM1190" s="22">
        <v>31.32</v>
      </c>
      <c r="EN1190" s="22">
        <v>69</v>
      </c>
      <c r="EP1190" s="6"/>
    </row>
    <row r="1191" spans="17:146" x14ac:dyDescent="0.25">
      <c r="Q1191" s="6"/>
      <c r="AI1191" s="6"/>
      <c r="AX1191" s="22">
        <v>10.28</v>
      </c>
      <c r="AY1191" s="22">
        <v>100</v>
      </c>
      <c r="BA1191" s="6"/>
      <c r="BS1191" s="22">
        <v>13.219999999999999</v>
      </c>
      <c r="BT1191" s="22">
        <v>92</v>
      </c>
      <c r="BV1191" s="6"/>
      <c r="CK1191" s="22">
        <v>18.32</v>
      </c>
      <c r="CL1191" s="22">
        <v>80</v>
      </c>
      <c r="CN1191" s="6"/>
      <c r="DC1191" s="22">
        <v>21.32</v>
      </c>
      <c r="DD1191" s="22">
        <v>78</v>
      </c>
      <c r="DF1191" s="6"/>
      <c r="DU1191" s="22">
        <v>25.37</v>
      </c>
      <c r="DV1191" s="22">
        <v>74</v>
      </c>
      <c r="DX1191" s="6"/>
      <c r="EM1191" s="22">
        <v>31.31</v>
      </c>
      <c r="EN1191" s="22">
        <v>69</v>
      </c>
      <c r="EP1191" s="6"/>
    </row>
    <row r="1192" spans="17:146" x14ac:dyDescent="0.25">
      <c r="Q1192" s="6"/>
      <c r="AI1192" s="6"/>
      <c r="AX1192" s="22">
        <v>10.27</v>
      </c>
      <c r="AY1192" s="22">
        <v>100</v>
      </c>
      <c r="BA1192" s="6"/>
      <c r="BS1192" s="22">
        <v>13.209999999999999</v>
      </c>
      <c r="BT1192" s="22">
        <v>92</v>
      </c>
      <c r="BV1192" s="6"/>
      <c r="CK1192" s="22">
        <v>18.309999999999999</v>
      </c>
      <c r="CL1192" s="22">
        <v>80</v>
      </c>
      <c r="CN1192" s="6"/>
      <c r="DC1192" s="22">
        <v>21.31</v>
      </c>
      <c r="DD1192" s="22">
        <v>78</v>
      </c>
      <c r="DF1192" s="6"/>
      <c r="DU1192" s="22">
        <v>25.36</v>
      </c>
      <c r="DV1192" s="22">
        <v>74</v>
      </c>
      <c r="DX1192" s="6"/>
      <c r="EM1192" s="22">
        <v>31.3</v>
      </c>
      <c r="EN1192" s="22">
        <v>69</v>
      </c>
      <c r="EP1192" s="6"/>
    </row>
    <row r="1193" spans="17:146" x14ac:dyDescent="0.25">
      <c r="Q1193" s="6"/>
      <c r="AI1193" s="6"/>
      <c r="AX1193" s="22">
        <v>10.26</v>
      </c>
      <c r="AY1193" s="22">
        <v>100</v>
      </c>
      <c r="BA1193" s="6"/>
      <c r="BS1193" s="22">
        <v>13.2</v>
      </c>
      <c r="BT1193" s="22">
        <v>92</v>
      </c>
      <c r="BV1193" s="6"/>
      <c r="CK1193" s="22">
        <v>18.3</v>
      </c>
      <c r="CL1193" s="22">
        <v>80</v>
      </c>
      <c r="CN1193" s="6"/>
      <c r="DC1193" s="22">
        <v>21.3</v>
      </c>
      <c r="DD1193" s="22">
        <v>78</v>
      </c>
      <c r="DF1193" s="6"/>
      <c r="DU1193" s="22">
        <v>25.35</v>
      </c>
      <c r="DV1193" s="22">
        <v>74</v>
      </c>
      <c r="DX1193" s="6"/>
      <c r="EM1193" s="22">
        <v>31.29</v>
      </c>
      <c r="EN1193" s="22">
        <v>69</v>
      </c>
      <c r="EP1193" s="6"/>
    </row>
    <row r="1194" spans="17:146" x14ac:dyDescent="0.25">
      <c r="Q1194" s="6"/>
      <c r="AI1194" s="6"/>
      <c r="AX1194" s="22">
        <v>10.25</v>
      </c>
      <c r="AY1194" s="22">
        <v>100</v>
      </c>
      <c r="BA1194" s="6"/>
      <c r="BS1194" s="22">
        <v>13.19</v>
      </c>
      <c r="BT1194" s="22">
        <v>92</v>
      </c>
      <c r="BV1194" s="6"/>
      <c r="CK1194" s="22">
        <v>18.29</v>
      </c>
      <c r="CL1194" s="22">
        <v>80</v>
      </c>
      <c r="CN1194" s="6"/>
      <c r="DC1194" s="22">
        <v>21.29</v>
      </c>
      <c r="DD1194" s="22">
        <v>78</v>
      </c>
      <c r="DF1194" s="6"/>
      <c r="DU1194" s="22">
        <v>25.34</v>
      </c>
      <c r="DV1194" s="22">
        <v>74</v>
      </c>
      <c r="DX1194" s="6"/>
      <c r="EM1194" s="22">
        <v>31.28</v>
      </c>
      <c r="EN1194" s="22">
        <v>69</v>
      </c>
      <c r="EP1194" s="6"/>
    </row>
    <row r="1195" spans="17:146" x14ac:dyDescent="0.25">
      <c r="Q1195" s="6"/>
      <c r="AI1195" s="6"/>
      <c r="AX1195" s="22">
        <v>10.24</v>
      </c>
      <c r="AY1195" s="22">
        <v>100</v>
      </c>
      <c r="BA1195" s="6"/>
      <c r="BS1195" s="22">
        <v>13.18</v>
      </c>
      <c r="BT1195" s="22">
        <v>92</v>
      </c>
      <c r="BV1195" s="6"/>
      <c r="CK1195" s="22">
        <v>18.28</v>
      </c>
      <c r="CL1195" s="22">
        <v>80</v>
      </c>
      <c r="CN1195" s="6"/>
      <c r="DC1195" s="22">
        <v>21.28</v>
      </c>
      <c r="DD1195" s="22">
        <v>78</v>
      </c>
      <c r="DF1195" s="6"/>
      <c r="DU1195" s="22">
        <v>25.33</v>
      </c>
      <c r="DV1195" s="22">
        <v>74</v>
      </c>
      <c r="DX1195" s="6"/>
      <c r="EM1195" s="22">
        <v>31.27</v>
      </c>
      <c r="EN1195" s="22">
        <v>69</v>
      </c>
      <c r="EP1195" s="6"/>
    </row>
    <row r="1196" spans="17:146" x14ac:dyDescent="0.25">
      <c r="Q1196" s="6"/>
      <c r="AI1196" s="6"/>
      <c r="AX1196" s="22">
        <v>10.229999999999999</v>
      </c>
      <c r="AY1196" s="22">
        <v>100</v>
      </c>
      <c r="BA1196" s="6"/>
      <c r="BS1196" s="22">
        <v>13.17</v>
      </c>
      <c r="BT1196" s="22">
        <v>92</v>
      </c>
      <c r="BV1196" s="6"/>
      <c r="CK1196" s="22">
        <v>18.27</v>
      </c>
      <c r="CL1196" s="22">
        <v>80</v>
      </c>
      <c r="CN1196" s="6"/>
      <c r="DC1196" s="22">
        <v>21.27</v>
      </c>
      <c r="DD1196" s="22">
        <v>78</v>
      </c>
      <c r="DF1196" s="6"/>
      <c r="DU1196" s="22">
        <v>25.32</v>
      </c>
      <c r="DV1196" s="22">
        <v>74</v>
      </c>
      <c r="DX1196" s="6"/>
      <c r="EM1196" s="22">
        <v>31.26</v>
      </c>
      <c r="EN1196" s="22">
        <v>69</v>
      </c>
      <c r="EP1196" s="6"/>
    </row>
    <row r="1197" spans="17:146" x14ac:dyDescent="0.25">
      <c r="Q1197" s="6"/>
      <c r="AI1197" s="6"/>
      <c r="AX1197" s="22">
        <v>10.219999999999999</v>
      </c>
      <c r="AY1197" s="22">
        <v>100</v>
      </c>
      <c r="BA1197" s="6"/>
      <c r="BS1197" s="22">
        <v>13.16</v>
      </c>
      <c r="BT1197" s="22">
        <v>92</v>
      </c>
      <c r="BV1197" s="6"/>
      <c r="CK1197" s="22">
        <v>18.260000000000002</v>
      </c>
      <c r="CL1197" s="22">
        <v>80</v>
      </c>
      <c r="CN1197" s="6"/>
      <c r="DC1197" s="22">
        <v>21.26</v>
      </c>
      <c r="DD1197" s="22">
        <v>78</v>
      </c>
      <c r="DF1197" s="6"/>
      <c r="DU1197" s="22">
        <v>25.31</v>
      </c>
      <c r="DV1197" s="22">
        <v>74</v>
      </c>
      <c r="DX1197" s="6"/>
      <c r="EM1197" s="22">
        <v>31.25</v>
      </c>
      <c r="EN1197" s="22">
        <v>69</v>
      </c>
      <c r="EP1197" s="6"/>
    </row>
    <row r="1198" spans="17:146" x14ac:dyDescent="0.25">
      <c r="Q1198" s="6"/>
      <c r="AI1198" s="6"/>
      <c r="AX1198" s="22">
        <v>10.209999999999999</v>
      </c>
      <c r="AY1198" s="22">
        <v>100</v>
      </c>
      <c r="BA1198" s="6"/>
      <c r="BS1198" s="22">
        <v>13.149999999999999</v>
      </c>
      <c r="BT1198" s="22">
        <v>92</v>
      </c>
      <c r="BV1198" s="6"/>
      <c r="CK1198" s="22">
        <v>18.25</v>
      </c>
      <c r="CL1198" s="22">
        <v>81</v>
      </c>
      <c r="CN1198" s="6"/>
      <c r="DC1198" s="22">
        <v>21.25</v>
      </c>
      <c r="DD1198" s="22">
        <v>78</v>
      </c>
      <c r="DF1198" s="6"/>
      <c r="DU1198" s="22">
        <v>25.3</v>
      </c>
      <c r="DV1198" s="22">
        <v>74</v>
      </c>
      <c r="DX1198" s="6"/>
      <c r="EM1198" s="22">
        <v>31.24</v>
      </c>
      <c r="EN1198" s="22">
        <v>69</v>
      </c>
      <c r="EP1198" s="6"/>
    </row>
    <row r="1199" spans="17:146" x14ac:dyDescent="0.25">
      <c r="Q1199" s="6"/>
      <c r="AI1199" s="6"/>
      <c r="AX1199" s="22">
        <v>10.199999999999999</v>
      </c>
      <c r="AY1199" s="22">
        <v>100</v>
      </c>
      <c r="BA1199" s="6"/>
      <c r="BS1199" s="22">
        <v>13.139999999999999</v>
      </c>
      <c r="BT1199" s="22">
        <v>92</v>
      </c>
      <c r="BV1199" s="6"/>
      <c r="CK1199" s="22">
        <v>18.239999999999998</v>
      </c>
      <c r="CL1199" s="22">
        <v>81</v>
      </c>
      <c r="CN1199" s="6"/>
      <c r="DC1199" s="22">
        <v>21.24</v>
      </c>
      <c r="DD1199" s="22">
        <v>78</v>
      </c>
      <c r="DF1199" s="6"/>
      <c r="DU1199" s="22">
        <v>25.29</v>
      </c>
      <c r="DV1199" s="22">
        <v>74</v>
      </c>
      <c r="DX1199" s="6"/>
      <c r="EM1199" s="22">
        <v>31.23</v>
      </c>
      <c r="EN1199" s="22">
        <v>69</v>
      </c>
      <c r="EP1199" s="6"/>
    </row>
    <row r="1200" spans="17:146" x14ac:dyDescent="0.25">
      <c r="Q1200" s="6"/>
      <c r="AI1200" s="6"/>
      <c r="AX1200" s="22">
        <v>10.19</v>
      </c>
      <c r="AY1200" s="22">
        <v>100</v>
      </c>
      <c r="BA1200" s="6"/>
      <c r="BS1200" s="22">
        <v>13.129999999999999</v>
      </c>
      <c r="BT1200" s="22">
        <v>92</v>
      </c>
      <c r="BV1200" s="6"/>
      <c r="CK1200" s="22">
        <v>18.23</v>
      </c>
      <c r="CL1200" s="22">
        <v>81</v>
      </c>
      <c r="CN1200" s="6"/>
      <c r="DC1200" s="22">
        <v>21.23</v>
      </c>
      <c r="DD1200" s="22">
        <v>78</v>
      </c>
      <c r="DF1200" s="6"/>
      <c r="DU1200" s="22">
        <v>25.28</v>
      </c>
      <c r="DV1200" s="22">
        <v>74</v>
      </c>
      <c r="DX1200" s="6"/>
      <c r="EM1200" s="22">
        <v>31.22</v>
      </c>
      <c r="EN1200" s="22">
        <v>69</v>
      </c>
      <c r="EP1200" s="6"/>
    </row>
    <row r="1201" spans="17:146" x14ac:dyDescent="0.25">
      <c r="Q1201" s="6"/>
      <c r="AI1201" s="6"/>
      <c r="AX1201" s="22">
        <v>10.18</v>
      </c>
      <c r="AY1201" s="22">
        <v>100</v>
      </c>
      <c r="BA1201" s="6"/>
      <c r="BS1201" s="22">
        <v>13.12</v>
      </c>
      <c r="BT1201" s="22">
        <v>92</v>
      </c>
      <c r="BV1201" s="6"/>
      <c r="CK1201" s="22">
        <v>18.22</v>
      </c>
      <c r="CL1201" s="22">
        <v>81</v>
      </c>
      <c r="CN1201" s="6"/>
      <c r="DC1201" s="22">
        <v>21.22</v>
      </c>
      <c r="DD1201" s="22">
        <v>78</v>
      </c>
      <c r="DF1201" s="6"/>
      <c r="DU1201" s="22">
        <v>25.27</v>
      </c>
      <c r="DV1201" s="22">
        <v>74</v>
      </c>
      <c r="DX1201" s="6"/>
      <c r="EM1201" s="22">
        <v>31.21</v>
      </c>
      <c r="EN1201" s="22">
        <v>69</v>
      </c>
      <c r="EP1201" s="6"/>
    </row>
    <row r="1202" spans="17:146" x14ac:dyDescent="0.25">
      <c r="Q1202" s="6"/>
      <c r="AI1202" s="6"/>
      <c r="AX1202" s="22">
        <v>10.17</v>
      </c>
      <c r="AY1202" s="22">
        <v>100</v>
      </c>
      <c r="BA1202" s="6"/>
      <c r="BS1202" s="22">
        <v>13.11</v>
      </c>
      <c r="BT1202" s="22">
        <v>92</v>
      </c>
      <c r="BV1202" s="6"/>
      <c r="CK1202" s="22">
        <v>18.21</v>
      </c>
      <c r="CL1202" s="22">
        <v>81</v>
      </c>
      <c r="CN1202" s="6"/>
      <c r="DC1202" s="22">
        <v>21.21</v>
      </c>
      <c r="DD1202" s="22">
        <v>78</v>
      </c>
      <c r="DF1202" s="6"/>
      <c r="DU1202" s="22">
        <v>25.26</v>
      </c>
      <c r="DV1202" s="22">
        <v>74</v>
      </c>
      <c r="DX1202" s="6"/>
      <c r="EM1202" s="22">
        <v>31.2</v>
      </c>
      <c r="EN1202" s="22">
        <v>69</v>
      </c>
      <c r="EP1202" s="6"/>
    </row>
    <row r="1203" spans="17:146" x14ac:dyDescent="0.25">
      <c r="Q1203" s="6"/>
      <c r="AI1203" s="6"/>
      <c r="AX1203" s="22">
        <v>10.16</v>
      </c>
      <c r="AY1203" s="22">
        <v>100</v>
      </c>
      <c r="BA1203" s="6"/>
      <c r="BS1203" s="22">
        <v>13.1</v>
      </c>
      <c r="BT1203" s="22">
        <v>92</v>
      </c>
      <c r="BV1203" s="6"/>
      <c r="CK1203" s="22">
        <v>18.2</v>
      </c>
      <c r="CL1203" s="22">
        <v>81</v>
      </c>
      <c r="CN1203" s="6"/>
      <c r="DC1203" s="22">
        <v>21.2</v>
      </c>
      <c r="DD1203" s="22">
        <v>79</v>
      </c>
      <c r="DF1203" s="6"/>
      <c r="DU1203" s="22">
        <v>25.25</v>
      </c>
      <c r="DV1203" s="22">
        <v>74</v>
      </c>
      <c r="DX1203" s="6"/>
      <c r="EM1203" s="22">
        <v>31.19</v>
      </c>
      <c r="EN1203" s="22">
        <v>69</v>
      </c>
      <c r="EP1203" s="6"/>
    </row>
    <row r="1204" spans="17:146" x14ac:dyDescent="0.25">
      <c r="Q1204" s="6"/>
      <c r="AI1204" s="6"/>
      <c r="AX1204" s="22">
        <v>10.149999999999999</v>
      </c>
      <c r="AY1204" s="22">
        <v>100</v>
      </c>
      <c r="BA1204" s="6"/>
      <c r="BS1204" s="22">
        <v>13.09</v>
      </c>
      <c r="BT1204" s="22">
        <v>92</v>
      </c>
      <c r="BV1204" s="6"/>
      <c r="CK1204" s="22">
        <v>18.190000000000001</v>
      </c>
      <c r="CL1204" s="22">
        <v>81</v>
      </c>
      <c r="CN1204" s="6"/>
      <c r="DC1204" s="22">
        <v>21.19</v>
      </c>
      <c r="DD1204" s="22">
        <v>79</v>
      </c>
      <c r="DF1204" s="6"/>
      <c r="DU1204" s="22">
        <v>25.24</v>
      </c>
      <c r="DV1204" s="22">
        <v>74</v>
      </c>
      <c r="DX1204" s="6"/>
      <c r="EM1204" s="22">
        <v>31.18</v>
      </c>
      <c r="EN1204" s="22">
        <v>69</v>
      </c>
      <c r="EP1204" s="6"/>
    </row>
    <row r="1205" spans="17:146" x14ac:dyDescent="0.25">
      <c r="Q1205" s="6"/>
      <c r="AI1205" s="6"/>
      <c r="AX1205" s="22">
        <v>10.139999999999999</v>
      </c>
      <c r="AY1205" s="22">
        <v>100</v>
      </c>
      <c r="BA1205" s="6"/>
      <c r="BS1205" s="22">
        <v>13.08</v>
      </c>
      <c r="BT1205" s="22">
        <v>92</v>
      </c>
      <c r="BV1205" s="6"/>
      <c r="CK1205" s="22">
        <v>18.18</v>
      </c>
      <c r="CL1205" s="22">
        <v>81</v>
      </c>
      <c r="CN1205" s="6"/>
      <c r="DC1205" s="22">
        <v>21.18</v>
      </c>
      <c r="DD1205" s="22">
        <v>79</v>
      </c>
      <c r="DF1205" s="6"/>
      <c r="DU1205" s="22">
        <v>25.23</v>
      </c>
      <c r="DV1205" s="22">
        <v>74</v>
      </c>
      <c r="DX1205" s="6"/>
      <c r="EM1205" s="22">
        <v>31.169999999999998</v>
      </c>
      <c r="EN1205" s="22">
        <v>69</v>
      </c>
      <c r="EP1205" s="6"/>
    </row>
    <row r="1206" spans="17:146" x14ac:dyDescent="0.25">
      <c r="Q1206" s="6"/>
      <c r="AI1206" s="6"/>
      <c r="AX1206" s="22">
        <v>10.129999999999999</v>
      </c>
      <c r="AY1206" s="22">
        <v>100</v>
      </c>
      <c r="BA1206" s="6"/>
      <c r="BS1206" s="22">
        <v>13.069999999999999</v>
      </c>
      <c r="BT1206" s="22">
        <v>92</v>
      </c>
      <c r="BV1206" s="6"/>
      <c r="CK1206" s="22">
        <v>18.169999999999998</v>
      </c>
      <c r="CL1206" s="22">
        <v>81</v>
      </c>
      <c r="CN1206" s="6"/>
      <c r="DC1206" s="22">
        <v>21.169999999999998</v>
      </c>
      <c r="DD1206" s="22">
        <v>79</v>
      </c>
      <c r="DF1206" s="6"/>
      <c r="DU1206" s="22">
        <v>25.22</v>
      </c>
      <c r="DV1206" s="22">
        <v>74</v>
      </c>
      <c r="DX1206" s="6"/>
      <c r="EM1206" s="22">
        <v>31.16</v>
      </c>
      <c r="EN1206" s="22">
        <v>69</v>
      </c>
      <c r="EP1206" s="6"/>
    </row>
    <row r="1207" spans="17:146" x14ac:dyDescent="0.25">
      <c r="Q1207" s="6"/>
      <c r="AI1207" s="6"/>
      <c r="AX1207" s="22">
        <v>10.119999999999999</v>
      </c>
      <c r="AY1207" s="22">
        <v>100</v>
      </c>
      <c r="BA1207" s="6"/>
      <c r="BS1207" s="22">
        <v>13.059999999999999</v>
      </c>
      <c r="BT1207" s="22">
        <v>92</v>
      </c>
      <c r="BV1207" s="6"/>
      <c r="CK1207" s="22">
        <v>18.16</v>
      </c>
      <c r="CL1207" s="22">
        <v>81</v>
      </c>
      <c r="CN1207" s="6"/>
      <c r="DC1207" s="22">
        <v>21.16</v>
      </c>
      <c r="DD1207" s="22">
        <v>79</v>
      </c>
      <c r="DF1207" s="6"/>
      <c r="DU1207" s="22">
        <v>25.21</v>
      </c>
      <c r="DV1207" s="22">
        <v>74</v>
      </c>
      <c r="DX1207" s="6"/>
      <c r="EM1207" s="22">
        <v>31.15</v>
      </c>
      <c r="EN1207" s="22">
        <v>69</v>
      </c>
      <c r="EP1207" s="6"/>
    </row>
    <row r="1208" spans="17:146" x14ac:dyDescent="0.25">
      <c r="Q1208" s="6"/>
      <c r="AI1208" s="6"/>
      <c r="AX1208" s="22">
        <v>10.11</v>
      </c>
      <c r="AY1208" s="22">
        <v>100</v>
      </c>
      <c r="BA1208" s="6"/>
      <c r="BS1208" s="22">
        <v>13.049999999999999</v>
      </c>
      <c r="BT1208" s="22">
        <v>92</v>
      </c>
      <c r="BV1208" s="6"/>
      <c r="CK1208" s="22">
        <v>18.149999999999999</v>
      </c>
      <c r="CL1208" s="22">
        <v>81</v>
      </c>
      <c r="CN1208" s="6"/>
      <c r="DC1208" s="22">
        <v>21.15</v>
      </c>
      <c r="DD1208" s="22">
        <v>79</v>
      </c>
      <c r="DF1208" s="6"/>
      <c r="DU1208" s="22">
        <v>25.2</v>
      </c>
      <c r="DV1208" s="22">
        <v>74</v>
      </c>
      <c r="DX1208" s="6"/>
      <c r="EM1208" s="22">
        <v>31.14</v>
      </c>
      <c r="EN1208" s="22">
        <v>69</v>
      </c>
      <c r="EP1208" s="6"/>
    </row>
    <row r="1209" spans="17:146" x14ac:dyDescent="0.25">
      <c r="Q1209" s="6"/>
      <c r="AI1209" s="6"/>
      <c r="AX1209" s="22">
        <v>10.1</v>
      </c>
      <c r="AY1209" s="22">
        <v>100</v>
      </c>
      <c r="BA1209" s="6"/>
      <c r="BS1209" s="22">
        <v>13.04</v>
      </c>
      <c r="BT1209" s="22">
        <v>93</v>
      </c>
      <c r="BV1209" s="6"/>
      <c r="CK1209" s="22">
        <v>18.14</v>
      </c>
      <c r="CL1209" s="22">
        <v>81</v>
      </c>
      <c r="CN1209" s="6"/>
      <c r="DC1209" s="22">
        <v>21.14</v>
      </c>
      <c r="DD1209" s="22">
        <v>79</v>
      </c>
      <c r="DF1209" s="6"/>
      <c r="DU1209" s="22">
        <v>25.19</v>
      </c>
      <c r="DV1209" s="22">
        <v>74</v>
      </c>
      <c r="DX1209" s="6"/>
      <c r="EM1209" s="22">
        <v>31.13</v>
      </c>
      <c r="EN1209" s="22">
        <v>69</v>
      </c>
      <c r="EP1209" s="6"/>
    </row>
    <row r="1210" spans="17:146" x14ac:dyDescent="0.25">
      <c r="Q1210" s="6"/>
      <c r="AI1210" s="6"/>
      <c r="AX1210" s="22">
        <v>10.09</v>
      </c>
      <c r="AY1210" s="22">
        <v>100</v>
      </c>
      <c r="BA1210" s="6"/>
      <c r="BS1210" s="22">
        <v>13.03</v>
      </c>
      <c r="BT1210" s="22">
        <v>93</v>
      </c>
      <c r="BV1210" s="6"/>
      <c r="CK1210" s="22">
        <v>18.13</v>
      </c>
      <c r="CL1210" s="22">
        <v>81</v>
      </c>
      <c r="CN1210" s="6"/>
      <c r="DC1210" s="22">
        <v>21.13</v>
      </c>
      <c r="DD1210" s="22">
        <v>79</v>
      </c>
      <c r="DF1210" s="6"/>
      <c r="DU1210" s="22">
        <v>25.18</v>
      </c>
      <c r="DV1210" s="22">
        <v>74</v>
      </c>
      <c r="DX1210" s="6"/>
      <c r="EM1210" s="22">
        <v>31.12</v>
      </c>
      <c r="EN1210" s="22">
        <v>69</v>
      </c>
      <c r="EP1210" s="6"/>
    </row>
    <row r="1211" spans="17:146" x14ac:dyDescent="0.25">
      <c r="Q1211" s="6"/>
      <c r="AI1211" s="6"/>
      <c r="AX1211" s="22">
        <v>10.08</v>
      </c>
      <c r="AY1211" s="22">
        <v>100</v>
      </c>
      <c r="BA1211" s="6"/>
      <c r="BS1211" s="22">
        <v>13.02</v>
      </c>
      <c r="BT1211" s="22">
        <v>93</v>
      </c>
      <c r="BV1211" s="6"/>
      <c r="CK1211" s="22">
        <v>18.12</v>
      </c>
      <c r="CL1211" s="22">
        <v>81</v>
      </c>
      <c r="CN1211" s="6"/>
      <c r="DC1211" s="22">
        <v>21.12</v>
      </c>
      <c r="DD1211" s="22">
        <v>79</v>
      </c>
      <c r="DF1211" s="6"/>
      <c r="DU1211" s="22">
        <v>25.169999999999998</v>
      </c>
      <c r="DV1211" s="22">
        <v>74</v>
      </c>
      <c r="DX1211" s="6"/>
      <c r="EM1211" s="22">
        <v>31.11</v>
      </c>
      <c r="EN1211" s="22">
        <v>69</v>
      </c>
      <c r="EP1211" s="6"/>
    </row>
    <row r="1212" spans="17:146" x14ac:dyDescent="0.25">
      <c r="Q1212" s="6"/>
      <c r="AI1212" s="6"/>
      <c r="AX1212" s="22">
        <v>10.069999999999999</v>
      </c>
      <c r="AY1212" s="22">
        <v>100</v>
      </c>
      <c r="BA1212" s="6"/>
      <c r="BS1212" s="22">
        <v>13.01</v>
      </c>
      <c r="BT1212" s="22">
        <v>93</v>
      </c>
      <c r="BV1212" s="6"/>
      <c r="CK1212" s="22">
        <v>18.11</v>
      </c>
      <c r="CL1212" s="22">
        <v>81</v>
      </c>
      <c r="CN1212" s="6"/>
      <c r="DC1212" s="22">
        <v>21.11</v>
      </c>
      <c r="DD1212" s="22">
        <v>79</v>
      </c>
      <c r="DF1212" s="6"/>
      <c r="DU1212" s="22">
        <v>25.16</v>
      </c>
      <c r="DV1212" s="22">
        <v>74</v>
      </c>
      <c r="DX1212" s="6"/>
      <c r="EM1212" s="22">
        <v>31.1</v>
      </c>
      <c r="EN1212" s="22">
        <v>69</v>
      </c>
      <c r="EP1212" s="6"/>
    </row>
    <row r="1213" spans="17:146" x14ac:dyDescent="0.25">
      <c r="Q1213" s="6"/>
      <c r="AI1213" s="6"/>
      <c r="AX1213" s="22">
        <v>10.059999999999999</v>
      </c>
      <c r="AY1213" s="22">
        <v>100</v>
      </c>
      <c r="BA1213" s="6"/>
      <c r="BS1213" s="22">
        <v>13</v>
      </c>
      <c r="BT1213" s="22">
        <v>93</v>
      </c>
      <c r="BV1213" s="6"/>
      <c r="CK1213" s="22">
        <v>18.100000000000001</v>
      </c>
      <c r="CL1213" s="22">
        <v>81</v>
      </c>
      <c r="CN1213" s="6"/>
      <c r="DC1213" s="22">
        <v>21.1</v>
      </c>
      <c r="DD1213" s="22">
        <v>79</v>
      </c>
      <c r="DF1213" s="6"/>
      <c r="DU1213" s="22">
        <v>25.15</v>
      </c>
      <c r="DV1213" s="22">
        <v>74</v>
      </c>
      <c r="DX1213" s="6"/>
      <c r="EM1213" s="22">
        <v>31.09</v>
      </c>
      <c r="EN1213" s="22">
        <v>69</v>
      </c>
      <c r="EP1213" s="6"/>
    </row>
    <row r="1214" spans="17:146" x14ac:dyDescent="0.25">
      <c r="Q1214" s="6"/>
      <c r="AI1214" s="6"/>
      <c r="AX1214" s="22">
        <v>10.049999999999999</v>
      </c>
      <c r="AY1214" s="22">
        <v>100</v>
      </c>
      <c r="BA1214" s="6"/>
      <c r="BS1214" s="22">
        <v>12.59</v>
      </c>
      <c r="BT1214" s="22">
        <v>93</v>
      </c>
      <c r="BV1214" s="6"/>
      <c r="CK1214" s="22">
        <v>18.09</v>
      </c>
      <c r="CL1214" s="22">
        <v>81</v>
      </c>
      <c r="CN1214" s="6"/>
      <c r="DC1214" s="22">
        <v>21.09</v>
      </c>
      <c r="DD1214" s="22">
        <v>79</v>
      </c>
      <c r="DF1214" s="6"/>
      <c r="DU1214" s="22">
        <v>25.14</v>
      </c>
      <c r="DV1214" s="22">
        <v>74</v>
      </c>
      <c r="DX1214" s="6"/>
      <c r="EM1214" s="22">
        <v>31.08</v>
      </c>
      <c r="EN1214" s="22">
        <v>69</v>
      </c>
      <c r="EP1214" s="6"/>
    </row>
    <row r="1215" spans="17:146" x14ac:dyDescent="0.25">
      <c r="Q1215" s="6"/>
      <c r="AI1215" s="6"/>
      <c r="AX1215" s="22">
        <v>10.039999999999999</v>
      </c>
      <c r="AY1215" s="22">
        <v>100</v>
      </c>
      <c r="BA1215" s="6"/>
      <c r="BS1215" s="22">
        <v>12.58</v>
      </c>
      <c r="BT1215" s="22">
        <v>93</v>
      </c>
      <c r="BV1215" s="6"/>
      <c r="CK1215" s="22">
        <v>18.079999999999998</v>
      </c>
      <c r="CL1215" s="22">
        <v>81</v>
      </c>
      <c r="CN1215" s="6"/>
      <c r="DC1215" s="22">
        <v>21.08</v>
      </c>
      <c r="DD1215" s="22">
        <v>79</v>
      </c>
      <c r="DF1215" s="6"/>
      <c r="DU1215" s="22">
        <v>25.13</v>
      </c>
      <c r="DV1215" s="22">
        <v>74</v>
      </c>
      <c r="DX1215" s="6"/>
      <c r="EM1215" s="22">
        <v>31.07</v>
      </c>
      <c r="EN1215" s="22">
        <v>69</v>
      </c>
      <c r="EP1215" s="6"/>
    </row>
    <row r="1216" spans="17:146" x14ac:dyDescent="0.25">
      <c r="Q1216" s="6"/>
      <c r="AI1216" s="6"/>
      <c r="AX1216" s="22">
        <v>10.029999999999999</v>
      </c>
      <c r="AY1216" s="22">
        <v>100</v>
      </c>
      <c r="BA1216" s="6"/>
      <c r="BS1216" s="22">
        <v>12.57</v>
      </c>
      <c r="BT1216" s="22">
        <v>93</v>
      </c>
      <c r="BV1216" s="6"/>
      <c r="CK1216" s="22">
        <v>18.07</v>
      </c>
      <c r="CL1216" s="22">
        <v>81</v>
      </c>
      <c r="CN1216" s="6"/>
      <c r="DC1216" s="22">
        <v>21.07</v>
      </c>
      <c r="DD1216" s="22">
        <v>79</v>
      </c>
      <c r="DF1216" s="6"/>
      <c r="DU1216" s="22">
        <v>25.12</v>
      </c>
      <c r="DV1216" s="22">
        <v>74</v>
      </c>
      <c r="DX1216" s="6"/>
      <c r="EM1216" s="22">
        <v>31.06</v>
      </c>
      <c r="EN1216" s="22">
        <v>69</v>
      </c>
      <c r="EP1216" s="6"/>
    </row>
    <row r="1217" spans="17:146" x14ac:dyDescent="0.25">
      <c r="Q1217" s="6"/>
      <c r="AI1217" s="6"/>
      <c r="AX1217" s="22">
        <v>10.02</v>
      </c>
      <c r="AY1217" s="22">
        <v>100</v>
      </c>
      <c r="BA1217" s="6"/>
      <c r="BS1217" s="22">
        <v>12.56</v>
      </c>
      <c r="BT1217" s="22">
        <v>93</v>
      </c>
      <c r="BV1217" s="6"/>
      <c r="CK1217" s="22">
        <v>18.059999999999999</v>
      </c>
      <c r="CL1217" s="22">
        <v>81</v>
      </c>
      <c r="CN1217" s="6"/>
      <c r="DC1217" s="22">
        <v>21.06</v>
      </c>
      <c r="DD1217" s="22">
        <v>79</v>
      </c>
      <c r="DF1217" s="6"/>
      <c r="DU1217" s="22">
        <v>25.11</v>
      </c>
      <c r="DV1217" s="22">
        <v>74</v>
      </c>
      <c r="DX1217" s="6"/>
      <c r="EM1217" s="22">
        <v>31.05</v>
      </c>
      <c r="EN1217" s="22">
        <v>69</v>
      </c>
      <c r="EP1217" s="6"/>
    </row>
    <row r="1218" spans="17:146" x14ac:dyDescent="0.25">
      <c r="Q1218" s="6"/>
      <c r="AI1218" s="6"/>
      <c r="AX1218" s="22">
        <v>10.01</v>
      </c>
      <c r="AY1218" s="22">
        <v>100</v>
      </c>
      <c r="BA1218" s="6"/>
      <c r="BS1218" s="22">
        <v>12.55</v>
      </c>
      <c r="BT1218" s="22">
        <v>93</v>
      </c>
      <c r="BV1218" s="6"/>
      <c r="CK1218" s="22">
        <v>18.05</v>
      </c>
      <c r="CL1218" s="22">
        <v>81</v>
      </c>
      <c r="CN1218" s="6"/>
      <c r="DC1218" s="22">
        <v>21.05</v>
      </c>
      <c r="DD1218" s="22">
        <v>79</v>
      </c>
      <c r="DF1218" s="6"/>
      <c r="DU1218" s="22">
        <v>25.1</v>
      </c>
      <c r="DV1218" s="22">
        <v>74</v>
      </c>
      <c r="DX1218" s="6"/>
      <c r="EM1218" s="22">
        <v>31.04</v>
      </c>
      <c r="EN1218" s="22">
        <v>69</v>
      </c>
      <c r="EP1218" s="6"/>
    </row>
    <row r="1219" spans="17:146" x14ac:dyDescent="0.25">
      <c r="Q1219" s="6"/>
      <c r="AI1219" s="6"/>
      <c r="AX1219" s="22">
        <v>10</v>
      </c>
      <c r="AY1219" s="22">
        <v>100</v>
      </c>
      <c r="BA1219" s="6"/>
      <c r="BS1219" s="22">
        <v>12.54</v>
      </c>
      <c r="BT1219" s="22">
        <v>93</v>
      </c>
      <c r="BV1219" s="6"/>
      <c r="CK1219" s="22">
        <v>18.04</v>
      </c>
      <c r="CL1219" s="22">
        <v>81</v>
      </c>
      <c r="CN1219" s="6"/>
      <c r="DC1219" s="22">
        <v>21.04</v>
      </c>
      <c r="DD1219" s="22">
        <v>79</v>
      </c>
      <c r="DF1219" s="6"/>
      <c r="DU1219" s="22">
        <v>25.09</v>
      </c>
      <c r="DV1219" s="22">
        <v>74</v>
      </c>
      <c r="DX1219" s="6"/>
      <c r="EM1219" s="22">
        <v>31.03</v>
      </c>
      <c r="EN1219" s="22">
        <v>69</v>
      </c>
      <c r="EP1219" s="6"/>
    </row>
    <row r="1220" spans="17:146" x14ac:dyDescent="0.25">
      <c r="Q1220" s="6"/>
      <c r="AI1220" s="6"/>
      <c r="BA1220" s="6"/>
      <c r="BS1220" s="22">
        <v>12.53</v>
      </c>
      <c r="BT1220" s="22">
        <v>93</v>
      </c>
      <c r="BV1220" s="6"/>
      <c r="CK1220" s="22">
        <v>18.03</v>
      </c>
      <c r="CL1220" s="22">
        <v>81</v>
      </c>
      <c r="CN1220" s="6"/>
      <c r="DC1220" s="22">
        <v>21.03</v>
      </c>
      <c r="DD1220" s="22">
        <v>79</v>
      </c>
      <c r="DF1220" s="6"/>
      <c r="DU1220" s="22">
        <v>25.08</v>
      </c>
      <c r="DV1220" s="22">
        <v>74</v>
      </c>
      <c r="DX1220" s="6"/>
      <c r="EM1220" s="22">
        <v>31.02</v>
      </c>
      <c r="EN1220" s="22">
        <v>69</v>
      </c>
      <c r="EP1220" s="6"/>
    </row>
    <row r="1221" spans="17:146" x14ac:dyDescent="0.25">
      <c r="Q1221" s="6"/>
      <c r="AI1221" s="6"/>
      <c r="BA1221" s="6"/>
      <c r="BS1221" s="22">
        <v>12.52</v>
      </c>
      <c r="BT1221" s="22">
        <v>93</v>
      </c>
      <c r="BV1221" s="6"/>
      <c r="CK1221" s="22">
        <v>18.02</v>
      </c>
      <c r="CL1221" s="22">
        <v>81</v>
      </c>
      <c r="CN1221" s="6"/>
      <c r="DC1221" s="22">
        <v>21.02</v>
      </c>
      <c r="DD1221" s="22">
        <v>79</v>
      </c>
      <c r="DF1221" s="6"/>
      <c r="DU1221" s="22">
        <v>25.07</v>
      </c>
      <c r="DV1221" s="22">
        <v>74</v>
      </c>
      <c r="DX1221" s="6"/>
      <c r="EM1221" s="22">
        <v>31.01</v>
      </c>
      <c r="EN1221" s="22">
        <v>69</v>
      </c>
      <c r="EP1221" s="6"/>
    </row>
    <row r="1222" spans="17:146" x14ac:dyDescent="0.25">
      <c r="Q1222" s="6"/>
      <c r="AI1222" s="6"/>
      <c r="BA1222" s="6"/>
      <c r="BS1222" s="22">
        <v>12.51</v>
      </c>
      <c r="BT1222" s="22">
        <v>94</v>
      </c>
      <c r="BV1222" s="6"/>
      <c r="CK1222" s="22">
        <v>18.010000000000002</v>
      </c>
      <c r="CL1222" s="22">
        <v>81</v>
      </c>
      <c r="CN1222" s="6"/>
      <c r="DC1222" s="22">
        <v>21.01</v>
      </c>
      <c r="DD1222" s="22">
        <v>79</v>
      </c>
      <c r="DF1222" s="6"/>
      <c r="DU1222" s="22">
        <v>25.06</v>
      </c>
      <c r="DV1222" s="22">
        <v>74</v>
      </c>
      <c r="DX1222" s="6"/>
      <c r="EM1222" s="22">
        <v>31</v>
      </c>
      <c r="EN1222" s="22">
        <v>70</v>
      </c>
      <c r="EP1222" s="6"/>
    </row>
    <row r="1223" spans="17:146" x14ac:dyDescent="0.25">
      <c r="Q1223" s="6"/>
      <c r="AI1223" s="6"/>
      <c r="BA1223" s="6"/>
      <c r="BS1223" s="22">
        <v>12.5</v>
      </c>
      <c r="BT1223" s="22">
        <v>94</v>
      </c>
      <c r="BV1223" s="6"/>
      <c r="CK1223" s="22">
        <v>18</v>
      </c>
      <c r="CL1223" s="22">
        <v>82</v>
      </c>
      <c r="CN1223" s="6"/>
      <c r="DC1223" s="22">
        <v>21</v>
      </c>
      <c r="DD1223" s="22">
        <v>79</v>
      </c>
      <c r="DF1223" s="6"/>
      <c r="DU1223" s="22">
        <v>25.05</v>
      </c>
      <c r="DV1223" s="22">
        <v>75</v>
      </c>
      <c r="DX1223" s="6"/>
      <c r="EM1223" s="22">
        <v>30.59</v>
      </c>
      <c r="EN1223" s="22">
        <v>70</v>
      </c>
      <c r="EP1223" s="6"/>
    </row>
    <row r="1224" spans="17:146" x14ac:dyDescent="0.25">
      <c r="Q1224" s="6"/>
      <c r="AI1224" s="6"/>
      <c r="BA1224" s="6"/>
      <c r="BS1224" s="22">
        <v>12.49</v>
      </c>
      <c r="BT1224" s="22">
        <v>94</v>
      </c>
      <c r="BV1224" s="6"/>
      <c r="CK1224" s="22">
        <v>17.59</v>
      </c>
      <c r="CL1224" s="22">
        <v>82</v>
      </c>
      <c r="CN1224" s="6"/>
      <c r="DC1224" s="22">
        <v>20.59</v>
      </c>
      <c r="DD1224" s="22">
        <v>79</v>
      </c>
      <c r="DF1224" s="6"/>
      <c r="DU1224" s="22">
        <v>25.04</v>
      </c>
      <c r="DV1224" s="22">
        <v>75</v>
      </c>
      <c r="DX1224" s="6"/>
      <c r="EM1224" s="22">
        <v>30.58</v>
      </c>
      <c r="EN1224" s="22">
        <v>70</v>
      </c>
      <c r="EP1224" s="6"/>
    </row>
    <row r="1225" spans="17:146" x14ac:dyDescent="0.25">
      <c r="Q1225" s="6"/>
      <c r="AI1225" s="6"/>
      <c r="BA1225" s="6"/>
      <c r="BS1225" s="22">
        <v>12.48</v>
      </c>
      <c r="BT1225" s="22">
        <v>94</v>
      </c>
      <c r="BV1225" s="6"/>
      <c r="CK1225" s="22">
        <v>17.579999999999998</v>
      </c>
      <c r="CL1225" s="22">
        <v>82</v>
      </c>
      <c r="CN1225" s="6"/>
      <c r="DC1225" s="22">
        <v>20.58</v>
      </c>
      <c r="DD1225" s="22">
        <v>79</v>
      </c>
      <c r="DF1225" s="6"/>
      <c r="DU1225" s="22">
        <v>25.03</v>
      </c>
      <c r="DV1225" s="22">
        <v>75</v>
      </c>
      <c r="DX1225" s="6"/>
      <c r="EM1225" s="22">
        <v>30.57</v>
      </c>
      <c r="EN1225" s="22">
        <v>70</v>
      </c>
      <c r="EP1225" s="6"/>
    </row>
    <row r="1226" spans="17:146" x14ac:dyDescent="0.25">
      <c r="Q1226" s="6"/>
      <c r="AI1226" s="6"/>
      <c r="BA1226" s="6"/>
      <c r="BS1226" s="22">
        <v>12.47</v>
      </c>
      <c r="BT1226" s="22">
        <v>94</v>
      </c>
      <c r="BV1226" s="6"/>
      <c r="CK1226" s="22">
        <v>17.57</v>
      </c>
      <c r="CL1226" s="22">
        <v>82</v>
      </c>
      <c r="CN1226" s="6"/>
      <c r="DC1226" s="22">
        <v>20.57</v>
      </c>
      <c r="DD1226" s="22">
        <v>79</v>
      </c>
      <c r="DF1226" s="6"/>
      <c r="DU1226" s="22">
        <v>25.02</v>
      </c>
      <c r="DV1226" s="22">
        <v>75</v>
      </c>
      <c r="DX1226" s="6"/>
      <c r="EM1226" s="22">
        <v>30.56</v>
      </c>
      <c r="EN1226" s="22">
        <v>70</v>
      </c>
      <c r="EP1226" s="6"/>
    </row>
    <row r="1227" spans="17:146" x14ac:dyDescent="0.25">
      <c r="Q1227" s="6"/>
      <c r="AI1227" s="6"/>
      <c r="BA1227" s="6"/>
      <c r="BS1227" s="22">
        <v>12.46</v>
      </c>
      <c r="BT1227" s="22">
        <v>94</v>
      </c>
      <c r="BV1227" s="6"/>
      <c r="CK1227" s="22">
        <v>17.559999999999999</v>
      </c>
      <c r="CL1227" s="22">
        <v>82</v>
      </c>
      <c r="CN1227" s="6"/>
      <c r="DC1227" s="22">
        <v>20.56</v>
      </c>
      <c r="DD1227" s="22">
        <v>79</v>
      </c>
      <c r="DF1227" s="6"/>
      <c r="DU1227" s="22">
        <v>25.01</v>
      </c>
      <c r="DV1227" s="22">
        <v>75</v>
      </c>
      <c r="DX1227" s="6"/>
      <c r="EM1227" s="22">
        <v>30.55</v>
      </c>
      <c r="EN1227" s="22">
        <v>70</v>
      </c>
      <c r="EP1227" s="6"/>
    </row>
    <row r="1228" spans="17:146" x14ac:dyDescent="0.25">
      <c r="Q1228" s="6"/>
      <c r="AI1228" s="6"/>
      <c r="BA1228" s="6"/>
      <c r="BS1228" s="22">
        <v>12.450000000000001</v>
      </c>
      <c r="BT1228" s="22">
        <v>94</v>
      </c>
      <c r="BV1228" s="6"/>
      <c r="CK1228" s="22">
        <v>17.55</v>
      </c>
      <c r="CL1228" s="22">
        <v>82</v>
      </c>
      <c r="CN1228" s="6"/>
      <c r="DC1228" s="22">
        <v>20.55</v>
      </c>
      <c r="DD1228" s="22">
        <v>80</v>
      </c>
      <c r="DF1228" s="6"/>
      <c r="DU1228" s="22">
        <v>25</v>
      </c>
      <c r="DV1228" s="22">
        <v>75</v>
      </c>
      <c r="DX1228" s="6"/>
      <c r="EM1228" s="22">
        <v>30.54</v>
      </c>
      <c r="EN1228" s="22">
        <v>70</v>
      </c>
      <c r="EP1228" s="6"/>
    </row>
    <row r="1229" spans="17:146" x14ac:dyDescent="0.25">
      <c r="Q1229" s="6"/>
      <c r="AI1229" s="6"/>
      <c r="BA1229" s="6"/>
      <c r="BS1229" s="22">
        <v>12.44</v>
      </c>
      <c r="BT1229" s="22">
        <v>94</v>
      </c>
      <c r="BV1229" s="6"/>
      <c r="CK1229" s="22">
        <v>17.54</v>
      </c>
      <c r="CL1229" s="22">
        <v>82</v>
      </c>
      <c r="CN1229" s="6"/>
      <c r="DC1229" s="22">
        <v>20.54</v>
      </c>
      <c r="DD1229" s="22">
        <v>80</v>
      </c>
      <c r="DF1229" s="6"/>
      <c r="DU1229" s="22">
        <v>24.59</v>
      </c>
      <c r="DV1229" s="22">
        <v>75</v>
      </c>
      <c r="DX1229" s="6"/>
      <c r="EM1229" s="22">
        <v>30.53</v>
      </c>
      <c r="EN1229" s="22">
        <v>70</v>
      </c>
      <c r="EP1229" s="6"/>
    </row>
    <row r="1230" spans="17:146" x14ac:dyDescent="0.25">
      <c r="Q1230" s="6"/>
      <c r="AI1230" s="6"/>
      <c r="BA1230" s="6"/>
      <c r="BS1230" s="22">
        <v>12.43</v>
      </c>
      <c r="BT1230" s="22">
        <v>94</v>
      </c>
      <c r="BV1230" s="6"/>
      <c r="CK1230" s="22">
        <v>17.53</v>
      </c>
      <c r="CL1230" s="22">
        <v>82</v>
      </c>
      <c r="CN1230" s="6"/>
      <c r="DC1230" s="22">
        <v>20.53</v>
      </c>
      <c r="DD1230" s="22">
        <v>80</v>
      </c>
      <c r="DF1230" s="6"/>
      <c r="DU1230" s="22">
        <v>24.58</v>
      </c>
      <c r="DV1230" s="22">
        <v>75</v>
      </c>
      <c r="DX1230" s="6"/>
      <c r="EM1230" s="22">
        <v>30.52</v>
      </c>
      <c r="EN1230" s="22">
        <v>70</v>
      </c>
      <c r="EP1230" s="6"/>
    </row>
    <row r="1231" spans="17:146" x14ac:dyDescent="0.25">
      <c r="Q1231" s="6"/>
      <c r="AI1231" s="6"/>
      <c r="BA1231" s="6"/>
      <c r="BS1231" s="22">
        <v>12.42</v>
      </c>
      <c r="BT1231" s="22">
        <v>94</v>
      </c>
      <c r="BV1231" s="6"/>
      <c r="CK1231" s="22">
        <v>17.52</v>
      </c>
      <c r="CL1231" s="22">
        <v>82</v>
      </c>
      <c r="CN1231" s="6"/>
      <c r="DC1231" s="22">
        <v>20.52</v>
      </c>
      <c r="DD1231" s="22">
        <v>80</v>
      </c>
      <c r="DF1231" s="6"/>
      <c r="DU1231" s="22">
        <v>24.57</v>
      </c>
      <c r="DV1231" s="22">
        <v>75</v>
      </c>
      <c r="DX1231" s="6"/>
      <c r="EM1231" s="22">
        <v>30.51</v>
      </c>
      <c r="EN1231" s="22">
        <v>70</v>
      </c>
      <c r="EP1231" s="6"/>
    </row>
    <row r="1232" spans="17:146" x14ac:dyDescent="0.25">
      <c r="Q1232" s="6"/>
      <c r="AI1232" s="6"/>
      <c r="BA1232" s="6"/>
      <c r="BS1232" s="22">
        <v>12.41</v>
      </c>
      <c r="BT1232" s="22">
        <v>94</v>
      </c>
      <c r="BV1232" s="6"/>
      <c r="CK1232" s="22">
        <v>17.510000000000002</v>
      </c>
      <c r="CL1232" s="22">
        <v>82</v>
      </c>
      <c r="CN1232" s="6"/>
      <c r="DC1232" s="22">
        <v>20.51</v>
      </c>
      <c r="DD1232" s="22">
        <v>80</v>
      </c>
      <c r="DF1232" s="6"/>
      <c r="DU1232" s="22">
        <v>24.56</v>
      </c>
      <c r="DV1232" s="22">
        <v>75</v>
      </c>
      <c r="DX1232" s="6"/>
      <c r="EM1232" s="22">
        <v>30.5</v>
      </c>
      <c r="EN1232" s="22">
        <v>70</v>
      </c>
      <c r="EP1232" s="6"/>
    </row>
    <row r="1233" spans="17:146" x14ac:dyDescent="0.25">
      <c r="Q1233" s="6"/>
      <c r="AI1233" s="6"/>
      <c r="BA1233" s="6"/>
      <c r="BS1233" s="22">
        <v>12.4</v>
      </c>
      <c r="BT1233" s="22">
        <v>94</v>
      </c>
      <c r="BV1233" s="6"/>
      <c r="CK1233" s="22">
        <v>17.5</v>
      </c>
      <c r="CL1233" s="22">
        <v>82</v>
      </c>
      <c r="CN1233" s="6"/>
      <c r="DC1233" s="22">
        <v>20.5</v>
      </c>
      <c r="DD1233" s="22">
        <v>80</v>
      </c>
      <c r="DF1233" s="6"/>
      <c r="DU1233" s="22">
        <v>24.55</v>
      </c>
      <c r="DV1233" s="22">
        <v>75</v>
      </c>
      <c r="DX1233" s="6"/>
      <c r="EM1233" s="22">
        <v>30.49</v>
      </c>
      <c r="EN1233" s="22">
        <v>70</v>
      </c>
      <c r="EP1233" s="6"/>
    </row>
    <row r="1234" spans="17:146" x14ac:dyDescent="0.25">
      <c r="Q1234" s="6"/>
      <c r="AI1234" s="6"/>
      <c r="BA1234" s="6"/>
      <c r="BS1234" s="22">
        <v>12.39</v>
      </c>
      <c r="BT1234" s="22">
        <v>95</v>
      </c>
      <c r="BV1234" s="6"/>
      <c r="CK1234" s="22">
        <v>17.489999999999998</v>
      </c>
      <c r="CL1234" s="22">
        <v>82</v>
      </c>
      <c r="CN1234" s="6"/>
      <c r="DC1234" s="22">
        <v>20.49</v>
      </c>
      <c r="DD1234" s="22">
        <v>80</v>
      </c>
      <c r="DF1234" s="6"/>
      <c r="DU1234" s="22">
        <v>24.54</v>
      </c>
      <c r="DV1234" s="22">
        <v>75</v>
      </c>
      <c r="DX1234" s="6"/>
      <c r="EM1234" s="22">
        <v>30.48</v>
      </c>
      <c r="EN1234" s="22">
        <v>70</v>
      </c>
      <c r="EP1234" s="6"/>
    </row>
    <row r="1235" spans="17:146" x14ac:dyDescent="0.25">
      <c r="Q1235" s="6"/>
      <c r="AI1235" s="6"/>
      <c r="BA1235" s="6"/>
      <c r="BS1235" s="22">
        <v>12.38</v>
      </c>
      <c r="BT1235" s="22">
        <v>95</v>
      </c>
      <c r="BV1235" s="6"/>
      <c r="CK1235" s="22">
        <v>17.48</v>
      </c>
      <c r="CL1235" s="22">
        <v>82</v>
      </c>
      <c r="CN1235" s="6"/>
      <c r="DC1235" s="22">
        <v>20.48</v>
      </c>
      <c r="DD1235" s="22">
        <v>80</v>
      </c>
      <c r="DF1235" s="6"/>
      <c r="DU1235" s="22">
        <v>24.53</v>
      </c>
      <c r="DV1235" s="22">
        <v>75</v>
      </c>
      <c r="DX1235" s="6"/>
      <c r="EM1235" s="22">
        <v>30.47</v>
      </c>
      <c r="EN1235" s="22">
        <v>70</v>
      </c>
      <c r="EP1235" s="6"/>
    </row>
    <row r="1236" spans="17:146" x14ac:dyDescent="0.25">
      <c r="Q1236" s="6"/>
      <c r="AI1236" s="6"/>
      <c r="BA1236" s="6"/>
      <c r="BS1236" s="22">
        <v>12.370000000000001</v>
      </c>
      <c r="BT1236" s="22">
        <v>95</v>
      </c>
      <c r="BV1236" s="6"/>
      <c r="CK1236" s="22">
        <v>17.47</v>
      </c>
      <c r="CL1236" s="22">
        <v>82</v>
      </c>
      <c r="CN1236" s="6"/>
      <c r="DC1236" s="22">
        <v>20.47</v>
      </c>
      <c r="DD1236" s="22">
        <v>80</v>
      </c>
      <c r="DF1236" s="6"/>
      <c r="DU1236" s="22">
        <v>24.52</v>
      </c>
      <c r="DV1236" s="22">
        <v>75</v>
      </c>
      <c r="DX1236" s="6"/>
      <c r="EM1236" s="22">
        <v>30.46</v>
      </c>
      <c r="EN1236" s="22">
        <v>70</v>
      </c>
      <c r="EP1236" s="6"/>
    </row>
    <row r="1237" spans="17:146" x14ac:dyDescent="0.25">
      <c r="Q1237" s="6"/>
      <c r="AI1237" s="6"/>
      <c r="BA1237" s="6"/>
      <c r="BS1237" s="22">
        <v>12.36</v>
      </c>
      <c r="BT1237" s="22">
        <v>95</v>
      </c>
      <c r="BV1237" s="6"/>
      <c r="CK1237" s="22">
        <v>17.46</v>
      </c>
      <c r="CL1237" s="22">
        <v>82</v>
      </c>
      <c r="CN1237" s="6"/>
      <c r="DC1237" s="22">
        <v>20.46</v>
      </c>
      <c r="DD1237" s="22">
        <v>80</v>
      </c>
      <c r="DF1237" s="6"/>
      <c r="DU1237" s="22">
        <v>24.51</v>
      </c>
      <c r="DV1237" s="22">
        <v>75</v>
      </c>
      <c r="DX1237" s="6"/>
      <c r="EM1237" s="22">
        <v>30.45</v>
      </c>
      <c r="EN1237" s="22">
        <v>70</v>
      </c>
      <c r="EP1237" s="6"/>
    </row>
    <row r="1238" spans="17:146" x14ac:dyDescent="0.25">
      <c r="Q1238" s="6"/>
      <c r="AI1238" s="6"/>
      <c r="BA1238" s="6"/>
      <c r="BS1238" s="22">
        <v>12.35</v>
      </c>
      <c r="BT1238" s="22">
        <v>95</v>
      </c>
      <c r="BV1238" s="6"/>
      <c r="CK1238" s="22">
        <v>17.45</v>
      </c>
      <c r="CL1238" s="22">
        <v>82</v>
      </c>
      <c r="CN1238" s="6"/>
      <c r="DC1238" s="22">
        <v>20.45</v>
      </c>
      <c r="DD1238" s="22">
        <v>80</v>
      </c>
      <c r="DF1238" s="6"/>
      <c r="DU1238" s="22">
        <v>24.5</v>
      </c>
      <c r="DV1238" s="22">
        <v>75</v>
      </c>
      <c r="DX1238" s="6"/>
      <c r="EM1238" s="22">
        <v>30.44</v>
      </c>
      <c r="EN1238" s="22">
        <v>70</v>
      </c>
      <c r="EP1238" s="6"/>
    </row>
    <row r="1239" spans="17:146" x14ac:dyDescent="0.25">
      <c r="Q1239" s="6"/>
      <c r="AI1239" s="6"/>
      <c r="BA1239" s="6"/>
      <c r="BS1239" s="22">
        <v>12.34</v>
      </c>
      <c r="BT1239" s="22">
        <v>95</v>
      </c>
      <c r="BV1239" s="6"/>
      <c r="CK1239" s="22">
        <v>17.440000000000001</v>
      </c>
      <c r="CL1239" s="22">
        <v>82</v>
      </c>
      <c r="CN1239" s="6"/>
      <c r="DC1239" s="22">
        <v>20.440000000000001</v>
      </c>
      <c r="DD1239" s="22">
        <v>80</v>
      </c>
      <c r="DF1239" s="6"/>
      <c r="DU1239" s="22">
        <v>24.49</v>
      </c>
      <c r="DV1239" s="22">
        <v>75</v>
      </c>
      <c r="DX1239" s="6"/>
      <c r="EM1239" s="22">
        <v>30.43</v>
      </c>
      <c r="EN1239" s="22">
        <v>70</v>
      </c>
      <c r="EP1239" s="6"/>
    </row>
    <row r="1240" spans="17:146" x14ac:dyDescent="0.25">
      <c r="Q1240" s="6"/>
      <c r="AI1240" s="6"/>
      <c r="BA1240" s="6"/>
      <c r="BS1240" s="22">
        <v>12.33</v>
      </c>
      <c r="BT1240" s="22">
        <v>95</v>
      </c>
      <c r="BV1240" s="6"/>
      <c r="CK1240" s="22">
        <v>17.43</v>
      </c>
      <c r="CL1240" s="22">
        <v>82</v>
      </c>
      <c r="CN1240" s="6"/>
      <c r="DC1240" s="22">
        <v>20.43</v>
      </c>
      <c r="DD1240" s="22">
        <v>80</v>
      </c>
      <c r="DF1240" s="6"/>
      <c r="DU1240" s="22">
        <v>24.48</v>
      </c>
      <c r="DV1240" s="22">
        <v>75</v>
      </c>
      <c r="DX1240" s="6"/>
      <c r="EM1240" s="22">
        <v>30.419999999999998</v>
      </c>
      <c r="EN1240" s="22">
        <v>70</v>
      </c>
      <c r="EP1240" s="6"/>
    </row>
    <row r="1241" spans="17:146" x14ac:dyDescent="0.25">
      <c r="Q1241" s="6"/>
      <c r="AI1241" s="6"/>
      <c r="BA1241" s="6"/>
      <c r="BS1241" s="22">
        <v>12.32</v>
      </c>
      <c r="BT1241" s="22">
        <v>95</v>
      </c>
      <c r="BV1241" s="6"/>
      <c r="CK1241" s="22">
        <v>17.419999999999998</v>
      </c>
      <c r="CL1241" s="22">
        <v>82</v>
      </c>
      <c r="CN1241" s="6"/>
      <c r="DC1241" s="22">
        <v>20.419999999999998</v>
      </c>
      <c r="DD1241" s="22">
        <v>80</v>
      </c>
      <c r="DF1241" s="6"/>
      <c r="DU1241" s="22">
        <v>24.47</v>
      </c>
      <c r="DV1241" s="22">
        <v>75</v>
      </c>
      <c r="DX1241" s="6"/>
      <c r="EM1241" s="22">
        <v>30.41</v>
      </c>
      <c r="EN1241" s="22">
        <v>70</v>
      </c>
      <c r="EP1241" s="6"/>
    </row>
    <row r="1242" spans="17:146" x14ac:dyDescent="0.25">
      <c r="Q1242" s="6"/>
      <c r="AI1242" s="6"/>
      <c r="BA1242" s="6"/>
      <c r="BS1242" s="22">
        <v>12.31</v>
      </c>
      <c r="BT1242" s="22">
        <v>95</v>
      </c>
      <c r="BV1242" s="6"/>
      <c r="CK1242" s="22">
        <v>17.41</v>
      </c>
      <c r="CL1242" s="22">
        <v>82</v>
      </c>
      <c r="CN1242" s="6"/>
      <c r="DC1242" s="22">
        <v>20.41</v>
      </c>
      <c r="DD1242" s="22">
        <v>80</v>
      </c>
      <c r="DF1242" s="6"/>
      <c r="DU1242" s="22">
        <v>24.46</v>
      </c>
      <c r="DV1242" s="22">
        <v>75</v>
      </c>
      <c r="DX1242" s="6"/>
      <c r="EM1242" s="22">
        <v>30.4</v>
      </c>
      <c r="EN1242" s="22">
        <v>70</v>
      </c>
      <c r="EP1242" s="6"/>
    </row>
    <row r="1243" spans="17:146" x14ac:dyDescent="0.25">
      <c r="Q1243" s="6"/>
      <c r="AI1243" s="6"/>
      <c r="BA1243" s="6"/>
      <c r="BS1243" s="22">
        <v>12.3</v>
      </c>
      <c r="BT1243" s="22">
        <v>95</v>
      </c>
      <c r="BV1243" s="6"/>
      <c r="CK1243" s="22">
        <v>17.399999999999999</v>
      </c>
      <c r="CL1243" s="22">
        <v>82</v>
      </c>
      <c r="CN1243" s="6"/>
      <c r="DC1243" s="22">
        <v>20.399999999999999</v>
      </c>
      <c r="DD1243" s="22">
        <v>80</v>
      </c>
      <c r="DF1243" s="6"/>
      <c r="DU1243" s="22">
        <v>24.45</v>
      </c>
      <c r="DV1243" s="22">
        <v>75</v>
      </c>
      <c r="DX1243" s="6"/>
      <c r="EM1243" s="22">
        <v>30.39</v>
      </c>
      <c r="EN1243" s="22">
        <v>70</v>
      </c>
      <c r="EP1243" s="6"/>
    </row>
    <row r="1244" spans="17:146" x14ac:dyDescent="0.25">
      <c r="Q1244" s="6"/>
      <c r="AI1244" s="6"/>
      <c r="BA1244" s="6"/>
      <c r="BS1244" s="22">
        <v>12.290000000000001</v>
      </c>
      <c r="BT1244" s="22">
        <v>95</v>
      </c>
      <c r="BV1244" s="6"/>
      <c r="CK1244" s="22">
        <v>17.39</v>
      </c>
      <c r="CL1244" s="22">
        <v>82</v>
      </c>
      <c r="CN1244" s="6"/>
      <c r="DC1244" s="22">
        <v>20.39</v>
      </c>
      <c r="DD1244" s="22">
        <v>80</v>
      </c>
      <c r="DF1244" s="6"/>
      <c r="DU1244" s="22">
        <v>24.44</v>
      </c>
      <c r="DV1244" s="22">
        <v>75</v>
      </c>
      <c r="DX1244" s="6"/>
      <c r="EM1244" s="22">
        <v>30.38</v>
      </c>
      <c r="EN1244" s="22">
        <v>70</v>
      </c>
      <c r="EP1244" s="6"/>
    </row>
    <row r="1245" spans="17:146" x14ac:dyDescent="0.25">
      <c r="Q1245" s="6"/>
      <c r="AI1245" s="6"/>
      <c r="BA1245" s="6"/>
      <c r="BS1245" s="22">
        <v>12.28</v>
      </c>
      <c r="BT1245" s="22">
        <v>95</v>
      </c>
      <c r="BV1245" s="6"/>
      <c r="CK1245" s="22">
        <v>17.38</v>
      </c>
      <c r="CL1245" s="22">
        <v>82</v>
      </c>
      <c r="CN1245" s="6"/>
      <c r="DC1245" s="22">
        <v>20.38</v>
      </c>
      <c r="DD1245" s="22">
        <v>80</v>
      </c>
      <c r="DF1245" s="6"/>
      <c r="DU1245" s="22">
        <v>24.43</v>
      </c>
      <c r="DV1245" s="22">
        <v>75</v>
      </c>
      <c r="DX1245" s="6"/>
      <c r="EM1245" s="22">
        <v>30.37</v>
      </c>
      <c r="EN1245" s="22">
        <v>70</v>
      </c>
      <c r="EP1245" s="6"/>
    </row>
    <row r="1246" spans="17:146" x14ac:dyDescent="0.25">
      <c r="Q1246" s="6"/>
      <c r="AI1246" s="6"/>
      <c r="BA1246" s="6"/>
      <c r="BS1246" s="22">
        <v>12.27</v>
      </c>
      <c r="BT1246" s="22">
        <v>96</v>
      </c>
      <c r="BV1246" s="6"/>
      <c r="CK1246" s="22">
        <v>17.37</v>
      </c>
      <c r="CL1246" s="22">
        <v>82</v>
      </c>
      <c r="CN1246" s="6"/>
      <c r="DC1246" s="22">
        <v>20.37</v>
      </c>
      <c r="DD1246" s="22">
        <v>80</v>
      </c>
      <c r="DF1246" s="6"/>
      <c r="DU1246" s="22">
        <v>24.419999999999998</v>
      </c>
      <c r="DV1246" s="22">
        <v>75</v>
      </c>
      <c r="DX1246" s="6"/>
      <c r="EM1246" s="22">
        <v>30.36</v>
      </c>
      <c r="EN1246" s="22">
        <v>70</v>
      </c>
      <c r="EP1246" s="6"/>
    </row>
    <row r="1247" spans="17:146" x14ac:dyDescent="0.25">
      <c r="Q1247" s="6"/>
      <c r="AI1247" s="6"/>
      <c r="BA1247" s="6"/>
      <c r="BS1247" s="22">
        <v>12.26</v>
      </c>
      <c r="BT1247" s="22">
        <v>96</v>
      </c>
      <c r="BV1247" s="6"/>
      <c r="CK1247" s="22">
        <v>17.36</v>
      </c>
      <c r="CL1247" s="22">
        <v>82</v>
      </c>
      <c r="CN1247" s="6"/>
      <c r="DC1247" s="22">
        <v>20.36</v>
      </c>
      <c r="DD1247" s="22">
        <v>80</v>
      </c>
      <c r="DF1247" s="6"/>
      <c r="DU1247" s="22">
        <v>24.41</v>
      </c>
      <c r="DV1247" s="22">
        <v>75</v>
      </c>
      <c r="DX1247" s="6"/>
      <c r="EM1247" s="22">
        <v>30.35</v>
      </c>
      <c r="EN1247" s="22">
        <v>70</v>
      </c>
      <c r="EP1247" s="6"/>
    </row>
    <row r="1248" spans="17:146" x14ac:dyDescent="0.25">
      <c r="Q1248" s="6"/>
      <c r="AI1248" s="6"/>
      <c r="BA1248" s="6"/>
      <c r="BS1248" s="22">
        <v>12.25</v>
      </c>
      <c r="BT1248" s="22">
        <v>96</v>
      </c>
      <c r="BV1248" s="6"/>
      <c r="CK1248" s="22">
        <v>17.350000000000001</v>
      </c>
      <c r="CL1248" s="22">
        <v>83</v>
      </c>
      <c r="CN1248" s="6"/>
      <c r="DC1248" s="22">
        <v>20.350000000000001</v>
      </c>
      <c r="DD1248" s="22">
        <v>80</v>
      </c>
      <c r="DF1248" s="6"/>
      <c r="DU1248" s="22">
        <v>24.4</v>
      </c>
      <c r="DV1248" s="22">
        <v>75</v>
      </c>
      <c r="DX1248" s="6"/>
      <c r="EM1248" s="22">
        <v>30.34</v>
      </c>
      <c r="EN1248" s="22">
        <v>70</v>
      </c>
      <c r="EP1248" s="6"/>
    </row>
    <row r="1249" spans="17:146" x14ac:dyDescent="0.25">
      <c r="Q1249" s="6"/>
      <c r="AI1249" s="6"/>
      <c r="BA1249" s="6"/>
      <c r="BS1249" s="22">
        <v>12.24</v>
      </c>
      <c r="BT1249" s="22">
        <v>96</v>
      </c>
      <c r="BV1249" s="6"/>
      <c r="CK1249" s="22">
        <v>17.34</v>
      </c>
      <c r="CL1249" s="22">
        <v>83</v>
      </c>
      <c r="CN1249" s="6"/>
      <c r="DC1249" s="22">
        <v>20.34</v>
      </c>
      <c r="DD1249" s="22">
        <v>80</v>
      </c>
      <c r="DF1249" s="6"/>
      <c r="DU1249" s="22">
        <v>24.39</v>
      </c>
      <c r="DV1249" s="22">
        <v>75</v>
      </c>
      <c r="DX1249" s="6"/>
      <c r="EM1249" s="22">
        <v>30.33</v>
      </c>
      <c r="EN1249" s="22">
        <v>70</v>
      </c>
      <c r="EP1249" s="6"/>
    </row>
    <row r="1250" spans="17:146" x14ac:dyDescent="0.25">
      <c r="Q1250" s="6"/>
      <c r="AI1250" s="6"/>
      <c r="BA1250" s="6"/>
      <c r="BS1250" s="22">
        <v>12.23</v>
      </c>
      <c r="BT1250" s="22">
        <v>96</v>
      </c>
      <c r="BV1250" s="6"/>
      <c r="CK1250" s="22">
        <v>17.329999999999998</v>
      </c>
      <c r="CL1250" s="22">
        <v>83</v>
      </c>
      <c r="CN1250" s="6"/>
      <c r="DC1250" s="22">
        <v>20.329999999999998</v>
      </c>
      <c r="DD1250" s="22">
        <v>80</v>
      </c>
      <c r="DF1250" s="6"/>
      <c r="DU1250" s="22">
        <v>24.38</v>
      </c>
      <c r="DV1250" s="22">
        <v>75</v>
      </c>
      <c r="DX1250" s="6"/>
      <c r="EM1250" s="22">
        <v>30.32</v>
      </c>
      <c r="EN1250" s="22">
        <v>70</v>
      </c>
      <c r="EP1250" s="6"/>
    </row>
    <row r="1251" spans="17:146" x14ac:dyDescent="0.25">
      <c r="Q1251" s="6"/>
      <c r="AI1251" s="6"/>
      <c r="BA1251" s="6"/>
      <c r="BS1251" s="22">
        <v>12.22</v>
      </c>
      <c r="BT1251" s="22">
        <v>96</v>
      </c>
      <c r="BV1251" s="6"/>
      <c r="CK1251" s="22">
        <v>17.32</v>
      </c>
      <c r="CL1251" s="22">
        <v>83</v>
      </c>
      <c r="CN1251" s="6"/>
      <c r="DC1251" s="22">
        <v>20.32</v>
      </c>
      <c r="DD1251" s="22">
        <v>80</v>
      </c>
      <c r="DF1251" s="6"/>
      <c r="DU1251" s="22">
        <v>24.37</v>
      </c>
      <c r="DV1251" s="22">
        <v>75</v>
      </c>
      <c r="DX1251" s="6"/>
      <c r="EM1251" s="22">
        <v>30.31</v>
      </c>
      <c r="EN1251" s="22">
        <v>70</v>
      </c>
      <c r="EP1251" s="6"/>
    </row>
    <row r="1252" spans="17:146" x14ac:dyDescent="0.25">
      <c r="Q1252" s="6"/>
      <c r="AI1252" s="6"/>
      <c r="BA1252" s="6"/>
      <c r="BS1252" s="22">
        <v>12.21</v>
      </c>
      <c r="BT1252" s="22">
        <v>96</v>
      </c>
      <c r="BV1252" s="6"/>
      <c r="CK1252" s="22">
        <v>17.309999999999999</v>
      </c>
      <c r="CL1252" s="22">
        <v>83</v>
      </c>
      <c r="CN1252" s="6"/>
      <c r="DC1252" s="22">
        <v>20.309999999999999</v>
      </c>
      <c r="DD1252" s="22">
        <v>80</v>
      </c>
      <c r="DF1252" s="6"/>
      <c r="DU1252" s="22">
        <v>24.36</v>
      </c>
      <c r="DV1252" s="22">
        <v>75</v>
      </c>
      <c r="DX1252" s="6"/>
      <c r="EM1252" s="22">
        <v>30.3</v>
      </c>
      <c r="EN1252" s="22">
        <v>70</v>
      </c>
      <c r="EP1252" s="6"/>
    </row>
    <row r="1253" spans="17:146" x14ac:dyDescent="0.25">
      <c r="Q1253" s="6"/>
      <c r="AI1253" s="6"/>
      <c r="BA1253" s="6"/>
      <c r="BS1253" s="22">
        <v>12.200000000000001</v>
      </c>
      <c r="BT1253" s="22">
        <v>96</v>
      </c>
      <c r="BV1253" s="6"/>
      <c r="CK1253" s="22">
        <v>17.3</v>
      </c>
      <c r="CL1253" s="22">
        <v>83</v>
      </c>
      <c r="CN1253" s="6"/>
      <c r="DC1253" s="22">
        <v>20.3</v>
      </c>
      <c r="DD1253" s="22">
        <v>81</v>
      </c>
      <c r="DF1253" s="6"/>
      <c r="DU1253" s="22">
        <v>24.35</v>
      </c>
      <c r="DV1253" s="22">
        <v>75</v>
      </c>
      <c r="DX1253" s="6"/>
      <c r="EM1253" s="22">
        <v>30.29</v>
      </c>
      <c r="EN1253" s="22">
        <v>70</v>
      </c>
      <c r="EP1253" s="6"/>
    </row>
    <row r="1254" spans="17:146" x14ac:dyDescent="0.25">
      <c r="Q1254" s="6"/>
      <c r="AI1254" s="6"/>
      <c r="BA1254" s="6"/>
      <c r="BS1254" s="22">
        <v>12.19</v>
      </c>
      <c r="BT1254" s="22">
        <v>96</v>
      </c>
      <c r="BV1254" s="6"/>
      <c r="CK1254" s="22">
        <v>17.29</v>
      </c>
      <c r="CL1254" s="22">
        <v>83</v>
      </c>
      <c r="CN1254" s="6"/>
      <c r="DC1254" s="22">
        <v>20.29</v>
      </c>
      <c r="DD1254" s="22">
        <v>81</v>
      </c>
      <c r="DF1254" s="6"/>
      <c r="DU1254" s="22">
        <v>24.34</v>
      </c>
      <c r="DV1254" s="22">
        <v>75</v>
      </c>
      <c r="DX1254" s="6"/>
      <c r="EM1254" s="22">
        <v>30.28</v>
      </c>
      <c r="EN1254" s="22">
        <v>70</v>
      </c>
      <c r="EP1254" s="6"/>
    </row>
    <row r="1255" spans="17:146" x14ac:dyDescent="0.25">
      <c r="Q1255" s="6"/>
      <c r="AI1255" s="6"/>
      <c r="BA1255" s="6"/>
      <c r="BS1255" s="22">
        <v>12.18</v>
      </c>
      <c r="BT1255" s="22">
        <v>96</v>
      </c>
      <c r="BV1255" s="6"/>
      <c r="CK1255" s="22">
        <v>17.28</v>
      </c>
      <c r="CL1255" s="22">
        <v>83</v>
      </c>
      <c r="CN1255" s="6"/>
      <c r="DC1255" s="22">
        <v>20.28</v>
      </c>
      <c r="DD1255" s="22">
        <v>81</v>
      </c>
      <c r="DF1255" s="6"/>
      <c r="DU1255" s="22">
        <v>24.33</v>
      </c>
      <c r="DV1255" s="22">
        <v>75</v>
      </c>
      <c r="DX1255" s="6"/>
      <c r="EM1255" s="22">
        <v>30.27</v>
      </c>
      <c r="EN1255" s="22">
        <v>70</v>
      </c>
      <c r="EP1255" s="6"/>
    </row>
    <row r="1256" spans="17:146" x14ac:dyDescent="0.25">
      <c r="Q1256" s="6"/>
      <c r="AI1256" s="6"/>
      <c r="BA1256" s="6"/>
      <c r="BS1256" s="22">
        <v>12.17</v>
      </c>
      <c r="BT1256" s="22">
        <v>96</v>
      </c>
      <c r="BV1256" s="6"/>
      <c r="CK1256" s="22">
        <v>17.27</v>
      </c>
      <c r="CL1256" s="22">
        <v>83</v>
      </c>
      <c r="CN1256" s="6"/>
      <c r="DC1256" s="22">
        <v>20.27</v>
      </c>
      <c r="DD1256" s="22">
        <v>81</v>
      </c>
      <c r="DF1256" s="6"/>
      <c r="DU1256" s="22">
        <v>24.32</v>
      </c>
      <c r="DV1256" s="22">
        <v>75</v>
      </c>
      <c r="DX1256" s="6"/>
      <c r="EM1256" s="22">
        <v>30.26</v>
      </c>
      <c r="EN1256" s="22">
        <v>70</v>
      </c>
      <c r="EP1256" s="6"/>
    </row>
    <row r="1257" spans="17:146" x14ac:dyDescent="0.25">
      <c r="Q1257" s="6"/>
      <c r="AI1257" s="6"/>
      <c r="BA1257" s="6"/>
      <c r="BS1257" s="22">
        <v>12.16</v>
      </c>
      <c r="BT1257" s="22">
        <v>97</v>
      </c>
      <c r="BV1257" s="6"/>
      <c r="CK1257" s="22">
        <v>17.260000000000002</v>
      </c>
      <c r="CL1257" s="22">
        <v>83</v>
      </c>
      <c r="CN1257" s="6"/>
      <c r="DC1257" s="22">
        <v>20.260000000000002</v>
      </c>
      <c r="DD1257" s="22">
        <v>81</v>
      </c>
      <c r="DF1257" s="6"/>
      <c r="DU1257" s="22">
        <v>24.31</v>
      </c>
      <c r="DV1257" s="22">
        <v>75</v>
      </c>
      <c r="DX1257" s="6"/>
      <c r="EM1257" s="22">
        <v>30.25</v>
      </c>
      <c r="EN1257" s="22">
        <v>71</v>
      </c>
      <c r="EP1257" s="6"/>
    </row>
    <row r="1258" spans="17:146" x14ac:dyDescent="0.25">
      <c r="Q1258" s="6"/>
      <c r="AI1258" s="6"/>
      <c r="BA1258" s="6"/>
      <c r="BS1258" s="22">
        <v>12.15</v>
      </c>
      <c r="BT1258" s="22">
        <v>97</v>
      </c>
      <c r="BV1258" s="6"/>
      <c r="CK1258" s="22">
        <v>17.25</v>
      </c>
      <c r="CL1258" s="22">
        <v>83</v>
      </c>
      <c r="CN1258" s="6"/>
      <c r="DC1258" s="22">
        <v>20.25</v>
      </c>
      <c r="DD1258" s="22">
        <v>81</v>
      </c>
      <c r="DF1258" s="6"/>
      <c r="DU1258" s="22">
        <v>24.3</v>
      </c>
      <c r="DV1258" s="22">
        <v>76</v>
      </c>
      <c r="DX1258" s="6"/>
      <c r="EM1258" s="22">
        <v>30.24</v>
      </c>
      <c r="EN1258" s="22">
        <v>71</v>
      </c>
      <c r="EP1258" s="6"/>
    </row>
    <row r="1259" spans="17:146" x14ac:dyDescent="0.25">
      <c r="Q1259" s="6"/>
      <c r="AI1259" s="6"/>
      <c r="BA1259" s="6"/>
      <c r="BS1259" s="22">
        <v>12.14</v>
      </c>
      <c r="BT1259" s="22">
        <v>97</v>
      </c>
      <c r="BV1259" s="6"/>
      <c r="CK1259" s="22">
        <v>17.239999999999998</v>
      </c>
      <c r="CL1259" s="22">
        <v>83</v>
      </c>
      <c r="CN1259" s="6"/>
      <c r="DC1259" s="22">
        <v>20.239999999999998</v>
      </c>
      <c r="DD1259" s="22">
        <v>81</v>
      </c>
      <c r="DF1259" s="6"/>
      <c r="DU1259" s="22">
        <v>24.29</v>
      </c>
      <c r="DV1259" s="22">
        <v>76</v>
      </c>
      <c r="DX1259" s="6"/>
      <c r="EM1259" s="22">
        <v>30.23</v>
      </c>
      <c r="EN1259" s="22">
        <v>71</v>
      </c>
      <c r="EP1259" s="6"/>
    </row>
    <row r="1260" spans="17:146" x14ac:dyDescent="0.25">
      <c r="Q1260" s="6"/>
      <c r="AI1260" s="6"/>
      <c r="BA1260" s="6"/>
      <c r="BS1260" s="22">
        <v>12.129999999999999</v>
      </c>
      <c r="BT1260" s="22">
        <v>97</v>
      </c>
      <c r="BV1260" s="6"/>
      <c r="CK1260" s="22">
        <v>17.23</v>
      </c>
      <c r="CL1260" s="22">
        <v>83</v>
      </c>
      <c r="CN1260" s="6"/>
      <c r="DC1260" s="22">
        <v>20.23</v>
      </c>
      <c r="DD1260" s="22">
        <v>81</v>
      </c>
      <c r="DF1260" s="6"/>
      <c r="DU1260" s="22">
        <v>24.28</v>
      </c>
      <c r="DV1260" s="22">
        <v>76</v>
      </c>
      <c r="DX1260" s="6"/>
      <c r="EM1260" s="22">
        <v>30.22</v>
      </c>
      <c r="EN1260" s="22">
        <v>71</v>
      </c>
      <c r="EP1260" s="6"/>
    </row>
    <row r="1261" spans="17:146" x14ac:dyDescent="0.25">
      <c r="Q1261" s="6"/>
      <c r="AI1261" s="6"/>
      <c r="BA1261" s="6"/>
      <c r="BS1261" s="22">
        <v>12.12</v>
      </c>
      <c r="BT1261" s="22">
        <v>97</v>
      </c>
      <c r="BV1261" s="6"/>
      <c r="CK1261" s="22">
        <v>17.22</v>
      </c>
      <c r="CL1261" s="22">
        <v>83</v>
      </c>
      <c r="CN1261" s="6"/>
      <c r="DC1261" s="22">
        <v>20.22</v>
      </c>
      <c r="DD1261" s="22">
        <v>81</v>
      </c>
      <c r="DF1261" s="6"/>
      <c r="DU1261" s="22">
        <v>24.27</v>
      </c>
      <c r="DV1261" s="22">
        <v>76</v>
      </c>
      <c r="DX1261" s="6"/>
      <c r="EM1261" s="22">
        <v>30.21</v>
      </c>
      <c r="EN1261" s="22">
        <v>71</v>
      </c>
      <c r="EP1261" s="6"/>
    </row>
    <row r="1262" spans="17:146" x14ac:dyDescent="0.25">
      <c r="Q1262" s="6"/>
      <c r="AI1262" s="6"/>
      <c r="BA1262" s="6"/>
      <c r="BS1262" s="22">
        <v>12.11</v>
      </c>
      <c r="BT1262" s="22">
        <v>97</v>
      </c>
      <c r="BV1262" s="6"/>
      <c r="CK1262" s="22">
        <v>17.21</v>
      </c>
      <c r="CL1262" s="22">
        <v>83</v>
      </c>
      <c r="CN1262" s="6"/>
      <c r="DC1262" s="22">
        <v>20.21</v>
      </c>
      <c r="DD1262" s="22">
        <v>81</v>
      </c>
      <c r="DF1262" s="6"/>
      <c r="DU1262" s="22">
        <v>24.26</v>
      </c>
      <c r="DV1262" s="22">
        <v>76</v>
      </c>
      <c r="DX1262" s="6"/>
      <c r="EM1262" s="22">
        <v>30.2</v>
      </c>
      <c r="EN1262" s="22">
        <v>71</v>
      </c>
      <c r="EP1262" s="6"/>
    </row>
    <row r="1263" spans="17:146" x14ac:dyDescent="0.25">
      <c r="Q1263" s="6"/>
      <c r="AI1263" s="6"/>
      <c r="BA1263" s="6"/>
      <c r="BS1263" s="22">
        <v>12.1</v>
      </c>
      <c r="BT1263" s="22">
        <v>97</v>
      </c>
      <c r="BV1263" s="6"/>
      <c r="CK1263" s="22">
        <v>17.2</v>
      </c>
      <c r="CL1263" s="22">
        <v>83</v>
      </c>
      <c r="CN1263" s="6"/>
      <c r="DC1263" s="22">
        <v>20.2</v>
      </c>
      <c r="DD1263" s="22">
        <v>81</v>
      </c>
      <c r="DF1263" s="6"/>
      <c r="DU1263" s="22">
        <v>24.25</v>
      </c>
      <c r="DV1263" s="22">
        <v>76</v>
      </c>
      <c r="DX1263" s="6"/>
      <c r="EM1263" s="22">
        <v>30.19</v>
      </c>
      <c r="EN1263" s="22">
        <v>71</v>
      </c>
      <c r="EP1263" s="6"/>
    </row>
    <row r="1264" spans="17:146" x14ac:dyDescent="0.25">
      <c r="Q1264" s="6"/>
      <c r="AI1264" s="6"/>
      <c r="BA1264" s="6"/>
      <c r="BS1264" s="22">
        <v>12.09</v>
      </c>
      <c r="BT1264" s="22">
        <v>97</v>
      </c>
      <c r="BV1264" s="6"/>
      <c r="CK1264" s="22">
        <v>17.190000000000001</v>
      </c>
      <c r="CL1264" s="22">
        <v>83</v>
      </c>
      <c r="CN1264" s="6"/>
      <c r="DC1264" s="22">
        <v>20.190000000000001</v>
      </c>
      <c r="DD1264" s="22">
        <v>81</v>
      </c>
      <c r="DF1264" s="6"/>
      <c r="DU1264" s="22">
        <v>24.24</v>
      </c>
      <c r="DV1264" s="22">
        <v>76</v>
      </c>
      <c r="DX1264" s="6"/>
      <c r="EM1264" s="22">
        <v>30.18</v>
      </c>
      <c r="EN1264" s="22">
        <v>71</v>
      </c>
      <c r="EP1264" s="6"/>
    </row>
    <row r="1265" spans="17:146" x14ac:dyDescent="0.25">
      <c r="Q1265" s="6"/>
      <c r="AI1265" s="6"/>
      <c r="BA1265" s="6"/>
      <c r="BS1265" s="22">
        <v>12.08</v>
      </c>
      <c r="BT1265" s="22">
        <v>97</v>
      </c>
      <c r="BV1265" s="6"/>
      <c r="CK1265" s="22">
        <v>17.18</v>
      </c>
      <c r="CL1265" s="22">
        <v>83</v>
      </c>
      <c r="CN1265" s="6"/>
      <c r="DC1265" s="22">
        <v>20.18</v>
      </c>
      <c r="DD1265" s="22">
        <v>81</v>
      </c>
      <c r="DF1265" s="6"/>
      <c r="DU1265" s="22">
        <v>24.23</v>
      </c>
      <c r="DV1265" s="22">
        <v>76</v>
      </c>
      <c r="DX1265" s="6"/>
      <c r="EM1265" s="22">
        <v>30.169999999999998</v>
      </c>
      <c r="EN1265" s="22">
        <v>71</v>
      </c>
      <c r="EP1265" s="6"/>
    </row>
    <row r="1266" spans="17:146" x14ac:dyDescent="0.25">
      <c r="Q1266" s="6"/>
      <c r="AI1266" s="6"/>
      <c r="BA1266" s="6"/>
      <c r="BS1266" s="22">
        <v>12.069999999999999</v>
      </c>
      <c r="BT1266" s="22">
        <v>97</v>
      </c>
      <c r="BV1266" s="6"/>
      <c r="CK1266" s="22">
        <v>17.169999999999998</v>
      </c>
      <c r="CL1266" s="22">
        <v>83</v>
      </c>
      <c r="CN1266" s="6"/>
      <c r="DC1266" s="22">
        <v>20.169999999999998</v>
      </c>
      <c r="DD1266" s="22">
        <v>81</v>
      </c>
      <c r="DF1266" s="6"/>
      <c r="DU1266" s="22">
        <v>24.22</v>
      </c>
      <c r="DV1266" s="22">
        <v>76</v>
      </c>
      <c r="DX1266" s="6"/>
      <c r="EM1266" s="22">
        <v>30.16</v>
      </c>
      <c r="EN1266" s="22">
        <v>71</v>
      </c>
      <c r="EP1266" s="6"/>
    </row>
    <row r="1267" spans="17:146" x14ac:dyDescent="0.25">
      <c r="Q1267" s="6"/>
      <c r="AI1267" s="6"/>
      <c r="BA1267" s="6"/>
      <c r="BS1267" s="22">
        <v>12.059999999999999</v>
      </c>
      <c r="BT1267" s="22">
        <v>97</v>
      </c>
      <c r="BV1267" s="6"/>
      <c r="CK1267" s="22">
        <v>17.16</v>
      </c>
      <c r="CL1267" s="22">
        <v>83</v>
      </c>
      <c r="CN1267" s="6"/>
      <c r="DC1267" s="22">
        <v>20.16</v>
      </c>
      <c r="DD1267" s="22">
        <v>81</v>
      </c>
      <c r="DF1267" s="6"/>
      <c r="DU1267" s="22">
        <v>24.21</v>
      </c>
      <c r="DV1267" s="22">
        <v>76</v>
      </c>
      <c r="DX1267" s="6"/>
      <c r="EM1267" s="22">
        <v>30.15</v>
      </c>
      <c r="EN1267" s="22">
        <v>71</v>
      </c>
      <c r="EP1267" s="6"/>
    </row>
    <row r="1268" spans="17:146" x14ac:dyDescent="0.25">
      <c r="Q1268" s="6"/>
      <c r="AI1268" s="6"/>
      <c r="BA1268" s="6"/>
      <c r="BS1268" s="22">
        <v>12.049999999999999</v>
      </c>
      <c r="BT1268" s="22">
        <v>98</v>
      </c>
      <c r="BV1268" s="6"/>
      <c r="CK1268" s="22">
        <v>17.149999999999999</v>
      </c>
      <c r="CL1268" s="22">
        <v>83</v>
      </c>
      <c r="CN1268" s="6"/>
      <c r="DC1268" s="22">
        <v>20.149999999999999</v>
      </c>
      <c r="DD1268" s="22">
        <v>81</v>
      </c>
      <c r="DF1268" s="6"/>
      <c r="DU1268" s="22">
        <v>24.2</v>
      </c>
      <c r="DV1268" s="22">
        <v>76</v>
      </c>
      <c r="DX1268" s="6"/>
      <c r="EM1268" s="22">
        <v>30.14</v>
      </c>
      <c r="EN1268" s="22">
        <v>71</v>
      </c>
      <c r="EP1268" s="6"/>
    </row>
    <row r="1269" spans="17:146" x14ac:dyDescent="0.25">
      <c r="Q1269" s="6"/>
      <c r="AI1269" s="6"/>
      <c r="BA1269" s="6"/>
      <c r="BS1269" s="22">
        <v>12.04</v>
      </c>
      <c r="BT1269" s="22">
        <v>98</v>
      </c>
      <c r="BV1269" s="6"/>
      <c r="CK1269" s="22">
        <v>17.14</v>
      </c>
      <c r="CL1269" s="22">
        <v>83</v>
      </c>
      <c r="CN1269" s="6"/>
      <c r="DC1269" s="22">
        <v>20.14</v>
      </c>
      <c r="DD1269" s="22">
        <v>81</v>
      </c>
      <c r="DF1269" s="6"/>
      <c r="DU1269" s="22">
        <v>24.19</v>
      </c>
      <c r="DV1269" s="22">
        <v>76</v>
      </c>
      <c r="DX1269" s="6"/>
      <c r="EM1269" s="22">
        <v>30.13</v>
      </c>
      <c r="EN1269" s="22">
        <v>71</v>
      </c>
      <c r="EP1269" s="6"/>
    </row>
    <row r="1270" spans="17:146" x14ac:dyDescent="0.25">
      <c r="Q1270" s="6"/>
      <c r="AI1270" s="6"/>
      <c r="BA1270" s="6"/>
      <c r="BS1270" s="22">
        <v>12.03</v>
      </c>
      <c r="BT1270" s="22">
        <v>98</v>
      </c>
      <c r="BV1270" s="6"/>
      <c r="CK1270" s="22">
        <v>17.13</v>
      </c>
      <c r="CL1270" s="22">
        <v>83</v>
      </c>
      <c r="CN1270" s="6"/>
      <c r="DC1270" s="22">
        <v>20.13</v>
      </c>
      <c r="DD1270" s="22">
        <v>81</v>
      </c>
      <c r="DF1270" s="6"/>
      <c r="DU1270" s="22">
        <v>24.18</v>
      </c>
      <c r="DV1270" s="22">
        <v>76</v>
      </c>
      <c r="DX1270" s="6"/>
      <c r="EM1270" s="22">
        <v>30.12</v>
      </c>
      <c r="EN1270" s="22">
        <v>71</v>
      </c>
      <c r="EP1270" s="6"/>
    </row>
    <row r="1271" spans="17:146" x14ac:dyDescent="0.25">
      <c r="Q1271" s="6"/>
      <c r="AI1271" s="6"/>
      <c r="BA1271" s="6"/>
      <c r="BS1271" s="22">
        <v>12.02</v>
      </c>
      <c r="BT1271" s="22">
        <v>98</v>
      </c>
      <c r="BV1271" s="6"/>
      <c r="CK1271" s="22">
        <v>17.12</v>
      </c>
      <c r="CL1271" s="22">
        <v>83</v>
      </c>
      <c r="CN1271" s="6"/>
      <c r="DC1271" s="22">
        <v>20.12</v>
      </c>
      <c r="DD1271" s="22">
        <v>81</v>
      </c>
      <c r="DF1271" s="6"/>
      <c r="DU1271" s="22">
        <v>24.169999999999998</v>
      </c>
      <c r="DV1271" s="22">
        <v>76</v>
      </c>
      <c r="DX1271" s="6"/>
      <c r="EM1271" s="22">
        <v>30.11</v>
      </c>
      <c r="EN1271" s="22">
        <v>71</v>
      </c>
      <c r="EP1271" s="6"/>
    </row>
    <row r="1272" spans="17:146" x14ac:dyDescent="0.25">
      <c r="Q1272" s="6"/>
      <c r="AI1272" s="6"/>
      <c r="BA1272" s="6"/>
      <c r="BS1272" s="22">
        <v>12.01</v>
      </c>
      <c r="BT1272" s="22">
        <v>98</v>
      </c>
      <c r="BV1272" s="6"/>
      <c r="CK1272" s="22">
        <v>17.11</v>
      </c>
      <c r="CL1272" s="22">
        <v>83</v>
      </c>
      <c r="CN1272" s="6"/>
      <c r="DC1272" s="22">
        <v>20.11</v>
      </c>
      <c r="DD1272" s="22">
        <v>81</v>
      </c>
      <c r="DF1272" s="6"/>
      <c r="DU1272" s="22">
        <v>24.16</v>
      </c>
      <c r="DV1272" s="22">
        <v>76</v>
      </c>
      <c r="DX1272" s="6"/>
      <c r="EM1272" s="22">
        <v>30.1</v>
      </c>
      <c r="EN1272" s="22">
        <v>71</v>
      </c>
      <c r="EP1272" s="6"/>
    </row>
    <row r="1273" spans="17:146" x14ac:dyDescent="0.25">
      <c r="Q1273" s="6"/>
      <c r="AI1273" s="6"/>
      <c r="BA1273" s="6"/>
      <c r="BS1273" s="22">
        <v>12</v>
      </c>
      <c r="BT1273" s="22">
        <v>98</v>
      </c>
      <c r="BV1273" s="6"/>
      <c r="CK1273" s="22">
        <v>17.100000000000001</v>
      </c>
      <c r="CL1273" s="22">
        <v>84</v>
      </c>
      <c r="CN1273" s="6"/>
      <c r="DC1273" s="22">
        <v>20.100000000000001</v>
      </c>
      <c r="DD1273" s="22">
        <v>81</v>
      </c>
      <c r="DF1273" s="6"/>
      <c r="DU1273" s="22">
        <v>24.15</v>
      </c>
      <c r="DV1273" s="22">
        <v>76</v>
      </c>
      <c r="DX1273" s="6"/>
      <c r="EM1273" s="22">
        <v>30.09</v>
      </c>
      <c r="EN1273" s="22">
        <v>71</v>
      </c>
      <c r="EP1273" s="6"/>
    </row>
    <row r="1274" spans="17:146" x14ac:dyDescent="0.25">
      <c r="Q1274" s="6"/>
      <c r="AI1274" s="6"/>
      <c r="BA1274" s="6"/>
      <c r="BS1274" s="22">
        <v>11.59</v>
      </c>
      <c r="BT1274" s="22">
        <v>98</v>
      </c>
      <c r="BV1274" s="6"/>
      <c r="CK1274" s="22">
        <v>17.09</v>
      </c>
      <c r="CL1274" s="22">
        <v>84</v>
      </c>
      <c r="CN1274" s="6"/>
      <c r="DC1274" s="22">
        <v>20.09</v>
      </c>
      <c r="DD1274" s="22">
        <v>81</v>
      </c>
      <c r="DF1274" s="6"/>
      <c r="DU1274" s="22">
        <v>24.14</v>
      </c>
      <c r="DV1274" s="22">
        <v>76</v>
      </c>
      <c r="DX1274" s="6"/>
      <c r="EM1274" s="22">
        <v>30.08</v>
      </c>
      <c r="EN1274" s="22">
        <v>71</v>
      </c>
      <c r="EP1274" s="6"/>
    </row>
    <row r="1275" spans="17:146" x14ac:dyDescent="0.25">
      <c r="Q1275" s="6"/>
      <c r="AI1275" s="6"/>
      <c r="BA1275" s="6"/>
      <c r="BS1275" s="22">
        <v>11.58</v>
      </c>
      <c r="BT1275" s="22">
        <v>98</v>
      </c>
      <c r="BV1275" s="6"/>
      <c r="CK1275" s="22">
        <v>17.079999999999998</v>
      </c>
      <c r="CL1275" s="22">
        <v>84</v>
      </c>
      <c r="CN1275" s="6"/>
      <c r="DC1275" s="22">
        <v>20.079999999999998</v>
      </c>
      <c r="DD1275" s="22">
        <v>81</v>
      </c>
      <c r="DF1275" s="6"/>
      <c r="DU1275" s="22">
        <v>24.13</v>
      </c>
      <c r="DV1275" s="22">
        <v>76</v>
      </c>
      <c r="DX1275" s="6"/>
      <c r="EM1275" s="22">
        <v>30.07</v>
      </c>
      <c r="EN1275" s="22">
        <v>71</v>
      </c>
      <c r="EP1275" s="6"/>
    </row>
    <row r="1276" spans="17:146" x14ac:dyDescent="0.25">
      <c r="Q1276" s="6"/>
      <c r="AI1276" s="6"/>
      <c r="BA1276" s="6"/>
      <c r="BS1276" s="22">
        <v>11.57</v>
      </c>
      <c r="BT1276" s="22">
        <v>98</v>
      </c>
      <c r="BV1276" s="6"/>
      <c r="CK1276" s="22">
        <v>17.07</v>
      </c>
      <c r="CL1276" s="22">
        <v>84</v>
      </c>
      <c r="CN1276" s="6"/>
      <c r="DC1276" s="22">
        <v>20.07</v>
      </c>
      <c r="DD1276" s="22">
        <v>81</v>
      </c>
      <c r="DF1276" s="6"/>
      <c r="DU1276" s="22">
        <v>24.12</v>
      </c>
      <c r="DV1276" s="22">
        <v>76</v>
      </c>
      <c r="DX1276" s="6"/>
      <c r="EM1276" s="22">
        <v>30.06</v>
      </c>
      <c r="EN1276" s="22">
        <v>71</v>
      </c>
      <c r="EP1276" s="6"/>
    </row>
    <row r="1277" spans="17:146" x14ac:dyDescent="0.25">
      <c r="Q1277" s="6"/>
      <c r="AI1277" s="6"/>
      <c r="BA1277" s="6"/>
      <c r="BS1277" s="22">
        <v>11.56</v>
      </c>
      <c r="BT1277" s="22">
        <v>98</v>
      </c>
      <c r="BV1277" s="6"/>
      <c r="CK1277" s="22">
        <v>17.059999999999999</v>
      </c>
      <c r="CL1277" s="22">
        <v>84</v>
      </c>
      <c r="CN1277" s="6"/>
      <c r="DC1277" s="22">
        <v>20.059999999999999</v>
      </c>
      <c r="DD1277" s="22">
        <v>81</v>
      </c>
      <c r="DF1277" s="6"/>
      <c r="DU1277" s="22">
        <v>24.11</v>
      </c>
      <c r="DV1277" s="22">
        <v>76</v>
      </c>
      <c r="DX1277" s="6"/>
      <c r="EM1277" s="22">
        <v>30.05</v>
      </c>
      <c r="EN1277" s="22">
        <v>71</v>
      </c>
      <c r="EP1277" s="6"/>
    </row>
    <row r="1278" spans="17:146" x14ac:dyDescent="0.25">
      <c r="Q1278" s="6"/>
      <c r="AI1278" s="6"/>
      <c r="BA1278" s="6"/>
      <c r="BS1278" s="22">
        <v>11.55</v>
      </c>
      <c r="BT1278" s="22">
        <v>99</v>
      </c>
      <c r="BV1278" s="6"/>
      <c r="CK1278" s="22">
        <v>17.05</v>
      </c>
      <c r="CL1278" s="22">
        <v>84</v>
      </c>
      <c r="CN1278" s="6"/>
      <c r="DC1278" s="22">
        <v>20.05</v>
      </c>
      <c r="DD1278" s="22">
        <v>82</v>
      </c>
      <c r="DF1278" s="6"/>
      <c r="DU1278" s="22">
        <v>24.1</v>
      </c>
      <c r="DV1278" s="22">
        <v>76</v>
      </c>
      <c r="DX1278" s="6"/>
      <c r="EM1278" s="22">
        <v>30.04</v>
      </c>
      <c r="EN1278" s="22">
        <v>71</v>
      </c>
      <c r="EP1278" s="6"/>
    </row>
    <row r="1279" spans="17:146" x14ac:dyDescent="0.25">
      <c r="Q1279" s="6"/>
      <c r="AI1279" s="6"/>
      <c r="BA1279" s="6"/>
      <c r="BS1279" s="22">
        <v>11.54</v>
      </c>
      <c r="BT1279" s="22">
        <v>99</v>
      </c>
      <c r="BV1279" s="6"/>
      <c r="CK1279" s="22">
        <v>17.04</v>
      </c>
      <c r="CL1279" s="22">
        <v>84</v>
      </c>
      <c r="CN1279" s="6"/>
      <c r="DC1279" s="22">
        <v>20.04</v>
      </c>
      <c r="DD1279" s="22">
        <v>82</v>
      </c>
      <c r="DF1279" s="6"/>
      <c r="DU1279" s="22">
        <v>24.09</v>
      </c>
      <c r="DV1279" s="22">
        <v>76</v>
      </c>
      <c r="DX1279" s="6"/>
      <c r="EM1279" s="22">
        <v>30.03</v>
      </c>
      <c r="EN1279" s="22">
        <v>71</v>
      </c>
      <c r="EP1279" s="6"/>
    </row>
    <row r="1280" spans="17:146" x14ac:dyDescent="0.25">
      <c r="Q1280" s="6"/>
      <c r="AI1280" s="6"/>
      <c r="BA1280" s="6"/>
      <c r="BS1280" s="22">
        <v>11.53</v>
      </c>
      <c r="BT1280" s="22">
        <v>99</v>
      </c>
      <c r="BV1280" s="6"/>
      <c r="CK1280" s="22">
        <v>17.03</v>
      </c>
      <c r="CL1280" s="22">
        <v>84</v>
      </c>
      <c r="CN1280" s="6"/>
      <c r="DC1280" s="22">
        <v>20.03</v>
      </c>
      <c r="DD1280" s="22">
        <v>82</v>
      </c>
      <c r="DF1280" s="6"/>
      <c r="DU1280" s="22">
        <v>24.08</v>
      </c>
      <c r="DV1280" s="22">
        <v>76</v>
      </c>
      <c r="DX1280" s="6"/>
      <c r="EM1280" s="22">
        <v>30.02</v>
      </c>
      <c r="EN1280" s="22">
        <v>71</v>
      </c>
      <c r="EP1280" s="6"/>
    </row>
    <row r="1281" spans="17:146" x14ac:dyDescent="0.25">
      <c r="Q1281" s="6"/>
      <c r="AI1281" s="6"/>
      <c r="BA1281" s="6"/>
      <c r="BS1281" s="22">
        <v>11.52</v>
      </c>
      <c r="BT1281" s="22">
        <v>99</v>
      </c>
      <c r="BV1281" s="6"/>
      <c r="CK1281" s="22">
        <v>17.02</v>
      </c>
      <c r="CL1281" s="22">
        <v>84</v>
      </c>
      <c r="CN1281" s="6"/>
      <c r="DC1281" s="22">
        <v>20.02</v>
      </c>
      <c r="DD1281" s="22">
        <v>82</v>
      </c>
      <c r="DF1281" s="6"/>
      <c r="DU1281" s="22">
        <v>24.07</v>
      </c>
      <c r="DV1281" s="22">
        <v>76</v>
      </c>
      <c r="DX1281" s="6"/>
      <c r="EM1281" s="22">
        <v>30.01</v>
      </c>
      <c r="EN1281" s="22">
        <v>71</v>
      </c>
      <c r="EP1281" s="6"/>
    </row>
    <row r="1282" spans="17:146" x14ac:dyDescent="0.25">
      <c r="Q1282" s="6"/>
      <c r="AI1282" s="6"/>
      <c r="BA1282" s="6"/>
      <c r="BS1282" s="22">
        <v>11.51</v>
      </c>
      <c r="BT1282" s="22">
        <v>99</v>
      </c>
      <c r="BV1282" s="6"/>
      <c r="CK1282" s="22">
        <v>17.010000000000002</v>
      </c>
      <c r="CL1282" s="22">
        <v>84</v>
      </c>
      <c r="CN1282" s="6"/>
      <c r="DC1282" s="22">
        <v>20.009999999999998</v>
      </c>
      <c r="DD1282" s="22">
        <v>82</v>
      </c>
      <c r="DF1282" s="6"/>
      <c r="DU1282" s="22">
        <v>24.06</v>
      </c>
      <c r="DV1282" s="22">
        <v>76</v>
      </c>
      <c r="DX1282" s="6"/>
      <c r="EM1282" s="58">
        <v>30</v>
      </c>
      <c r="EN1282" s="22">
        <v>71</v>
      </c>
      <c r="EP1282" s="6"/>
    </row>
    <row r="1283" spans="17:146" x14ac:dyDescent="0.25">
      <c r="Q1283" s="6"/>
      <c r="AI1283" s="6"/>
      <c r="BA1283" s="6"/>
      <c r="BS1283" s="22">
        <v>11.5</v>
      </c>
      <c r="BT1283" s="22">
        <v>99</v>
      </c>
      <c r="BV1283" s="6"/>
      <c r="CK1283" s="22">
        <v>17</v>
      </c>
      <c r="CL1283" s="22">
        <v>84</v>
      </c>
      <c r="CN1283" s="6"/>
      <c r="DC1283" s="22">
        <v>20</v>
      </c>
      <c r="DD1283" s="22">
        <v>82</v>
      </c>
      <c r="DF1283" s="6"/>
      <c r="DU1283" s="22">
        <v>24.05</v>
      </c>
      <c r="DV1283" s="22">
        <v>76</v>
      </c>
      <c r="DX1283" s="6"/>
      <c r="EM1283" s="59">
        <v>29.59</v>
      </c>
      <c r="EN1283" s="22">
        <v>71</v>
      </c>
      <c r="EP1283" s="6"/>
    </row>
    <row r="1284" spans="17:146" x14ac:dyDescent="0.25">
      <c r="Q1284" s="6"/>
      <c r="AI1284" s="6"/>
      <c r="BA1284" s="6"/>
      <c r="BS1284" s="22">
        <v>11.49</v>
      </c>
      <c r="BT1284" s="22">
        <v>99</v>
      </c>
      <c r="BV1284" s="6"/>
      <c r="CK1284" s="22">
        <v>16.59</v>
      </c>
      <c r="CL1284" s="22">
        <v>84</v>
      </c>
      <c r="CN1284" s="6"/>
      <c r="DC1284" s="22">
        <v>19.59</v>
      </c>
      <c r="DD1284" s="22">
        <v>82</v>
      </c>
      <c r="DF1284" s="6"/>
      <c r="DU1284" s="22">
        <v>24.04</v>
      </c>
      <c r="DV1284" s="22">
        <v>76</v>
      </c>
      <c r="DX1284" s="6"/>
      <c r="EM1284" s="58">
        <v>29.58</v>
      </c>
      <c r="EN1284" s="22">
        <v>71</v>
      </c>
      <c r="EP1284" s="6"/>
    </row>
    <row r="1285" spans="17:146" x14ac:dyDescent="0.25">
      <c r="Q1285" s="6"/>
      <c r="AI1285" s="6"/>
      <c r="BA1285" s="6"/>
      <c r="BS1285" s="22">
        <v>11.48</v>
      </c>
      <c r="BT1285" s="22">
        <v>99</v>
      </c>
      <c r="BV1285" s="6"/>
      <c r="CK1285" s="22">
        <v>16.579999999999998</v>
      </c>
      <c r="CL1285" s="22">
        <v>84</v>
      </c>
      <c r="CN1285" s="6"/>
      <c r="DC1285" s="22">
        <v>19.579999999999998</v>
      </c>
      <c r="DD1285" s="22">
        <v>82</v>
      </c>
      <c r="DF1285" s="6"/>
      <c r="DU1285" s="22">
        <v>24.03</v>
      </c>
      <c r="DV1285" s="22">
        <v>76</v>
      </c>
      <c r="DX1285" s="6"/>
      <c r="EM1285" s="59">
        <v>29.57</v>
      </c>
      <c r="EN1285" s="22">
        <v>71</v>
      </c>
      <c r="EP1285" s="6"/>
    </row>
    <row r="1286" spans="17:146" x14ac:dyDescent="0.25">
      <c r="Q1286" s="6"/>
      <c r="AI1286" s="6"/>
      <c r="BA1286" s="6"/>
      <c r="BS1286" s="22">
        <v>11.47</v>
      </c>
      <c r="BT1286" s="22">
        <v>99</v>
      </c>
      <c r="BV1286" s="6"/>
      <c r="CK1286" s="22">
        <v>16.57</v>
      </c>
      <c r="CL1286" s="22">
        <v>84</v>
      </c>
      <c r="CN1286" s="6"/>
      <c r="DC1286" s="22">
        <v>19.57</v>
      </c>
      <c r="DD1286" s="22">
        <v>82</v>
      </c>
      <c r="DF1286" s="6"/>
      <c r="DU1286" s="22">
        <v>24.02</v>
      </c>
      <c r="DV1286" s="22">
        <v>76</v>
      </c>
      <c r="DX1286" s="6"/>
      <c r="EM1286" s="58">
        <v>29.56</v>
      </c>
      <c r="EN1286" s="22">
        <v>71</v>
      </c>
      <c r="EP1286" s="6"/>
    </row>
    <row r="1287" spans="17:146" x14ac:dyDescent="0.25">
      <c r="Q1287" s="6"/>
      <c r="AI1287" s="6"/>
      <c r="BA1287" s="6"/>
      <c r="BS1287" s="22">
        <v>11.459999999999999</v>
      </c>
      <c r="BT1287" s="22">
        <v>99</v>
      </c>
      <c r="BV1287" s="6"/>
      <c r="CK1287" s="22">
        <v>16.559999999999999</v>
      </c>
      <c r="CL1287" s="22">
        <v>84</v>
      </c>
      <c r="CN1287" s="6"/>
      <c r="DC1287" s="22">
        <v>19.559999999999999</v>
      </c>
      <c r="DD1287" s="22">
        <v>82</v>
      </c>
      <c r="DF1287" s="6"/>
      <c r="DU1287" s="22">
        <v>24.01</v>
      </c>
      <c r="DV1287" s="22">
        <v>76</v>
      </c>
      <c r="DX1287" s="6"/>
      <c r="EM1287" s="59">
        <v>29.55</v>
      </c>
      <c r="EN1287" s="22">
        <v>71</v>
      </c>
      <c r="EP1287" s="6"/>
    </row>
    <row r="1288" spans="17:146" x14ac:dyDescent="0.25">
      <c r="Q1288" s="6"/>
      <c r="AI1288" s="6"/>
      <c r="BA1288" s="6"/>
      <c r="BS1288" s="22">
        <v>11.45</v>
      </c>
      <c r="BT1288" s="22">
        <v>100</v>
      </c>
      <c r="BV1288" s="6"/>
      <c r="CK1288" s="22">
        <v>16.55</v>
      </c>
      <c r="CL1288" s="22">
        <v>84</v>
      </c>
      <c r="CN1288" s="6"/>
      <c r="DC1288" s="22">
        <v>19.55</v>
      </c>
      <c r="DD1288" s="22">
        <v>82</v>
      </c>
      <c r="DF1288" s="6"/>
      <c r="DU1288" s="22">
        <v>24</v>
      </c>
      <c r="DV1288" s="22">
        <v>77</v>
      </c>
      <c r="DX1288" s="6"/>
      <c r="EM1288" s="58">
        <v>29.54</v>
      </c>
      <c r="EN1288" s="22">
        <v>71</v>
      </c>
      <c r="EP1288" s="6"/>
    </row>
    <row r="1289" spans="17:146" x14ac:dyDescent="0.25">
      <c r="Q1289" s="6"/>
      <c r="AI1289" s="6"/>
      <c r="BA1289" s="6"/>
      <c r="BS1289" s="22">
        <v>11.44</v>
      </c>
      <c r="BT1289" s="22">
        <v>100</v>
      </c>
      <c r="BV1289" s="6"/>
      <c r="CK1289" s="22">
        <v>16.54</v>
      </c>
      <c r="CL1289" s="22">
        <v>84</v>
      </c>
      <c r="CN1289" s="6"/>
      <c r="DC1289" s="22">
        <v>19.54</v>
      </c>
      <c r="DD1289" s="22">
        <v>82</v>
      </c>
      <c r="DF1289" s="6"/>
      <c r="DU1289" s="22">
        <v>23.59</v>
      </c>
      <c r="DV1289" s="22">
        <v>77</v>
      </c>
      <c r="DX1289" s="6"/>
      <c r="EM1289" s="59">
        <v>29.53</v>
      </c>
      <c r="EN1289" s="22">
        <v>71</v>
      </c>
      <c r="EP1289" s="6"/>
    </row>
    <row r="1290" spans="17:146" x14ac:dyDescent="0.25">
      <c r="Q1290" s="6"/>
      <c r="AI1290" s="6"/>
      <c r="BA1290" s="6"/>
      <c r="BS1290" s="22">
        <v>11.43</v>
      </c>
      <c r="BT1290" s="22">
        <v>100</v>
      </c>
      <c r="BV1290" s="6"/>
      <c r="CK1290" s="22">
        <v>16.53</v>
      </c>
      <c r="CL1290" s="22">
        <v>84</v>
      </c>
      <c r="CN1290" s="6"/>
      <c r="DC1290" s="22">
        <v>19.53</v>
      </c>
      <c r="DD1290" s="22">
        <v>82</v>
      </c>
      <c r="DF1290" s="6"/>
      <c r="DU1290" s="22">
        <v>23.58</v>
      </c>
      <c r="DV1290" s="22">
        <v>77</v>
      </c>
      <c r="DX1290" s="6"/>
      <c r="EM1290" s="58">
        <v>29.52</v>
      </c>
      <c r="EN1290" s="22">
        <v>71</v>
      </c>
      <c r="EP1290" s="6"/>
    </row>
    <row r="1291" spans="17:146" x14ac:dyDescent="0.25">
      <c r="Q1291" s="6"/>
      <c r="AI1291" s="6"/>
      <c r="BA1291" s="6"/>
      <c r="BS1291" s="22">
        <v>11.42</v>
      </c>
      <c r="BT1291" s="22">
        <v>100</v>
      </c>
      <c r="BV1291" s="6"/>
      <c r="CK1291" s="22">
        <v>16.52</v>
      </c>
      <c r="CL1291" s="22">
        <v>84</v>
      </c>
      <c r="CN1291" s="6"/>
      <c r="DC1291" s="22">
        <v>19.52</v>
      </c>
      <c r="DD1291" s="22">
        <v>82</v>
      </c>
      <c r="DF1291" s="6"/>
      <c r="DU1291" s="22">
        <v>23.57</v>
      </c>
      <c r="DV1291" s="22">
        <v>77</v>
      </c>
      <c r="DX1291" s="6"/>
      <c r="EM1291" s="59">
        <v>29.51</v>
      </c>
      <c r="EN1291" s="22">
        <v>71</v>
      </c>
      <c r="EP1291" s="6"/>
    </row>
    <row r="1292" spans="17:146" x14ac:dyDescent="0.25">
      <c r="Q1292" s="6"/>
      <c r="AI1292" s="6"/>
      <c r="BA1292" s="6"/>
      <c r="BS1292" s="22">
        <v>11.41</v>
      </c>
      <c r="BT1292" s="22">
        <v>100</v>
      </c>
      <c r="BV1292" s="6"/>
      <c r="CK1292" s="22">
        <v>16.510000000000002</v>
      </c>
      <c r="CL1292" s="22">
        <v>84</v>
      </c>
      <c r="CN1292" s="6"/>
      <c r="DC1292" s="22">
        <v>19.510000000000002</v>
      </c>
      <c r="DD1292" s="22">
        <v>82</v>
      </c>
      <c r="DF1292" s="6"/>
      <c r="DU1292" s="22">
        <v>23.56</v>
      </c>
      <c r="DV1292" s="22">
        <v>77</v>
      </c>
      <c r="DX1292" s="6"/>
      <c r="EM1292" s="58">
        <v>29.5</v>
      </c>
      <c r="EN1292" s="22">
        <v>72</v>
      </c>
      <c r="EP1292" s="6"/>
    </row>
    <row r="1293" spans="17:146" x14ac:dyDescent="0.25">
      <c r="Q1293" s="6"/>
      <c r="AI1293" s="6"/>
      <c r="BA1293" s="6"/>
      <c r="BS1293" s="22">
        <v>11.4</v>
      </c>
      <c r="BT1293" s="22">
        <v>100</v>
      </c>
      <c r="BV1293" s="6"/>
      <c r="CK1293" s="22">
        <v>16.5</v>
      </c>
      <c r="CL1293" s="22">
        <v>84</v>
      </c>
      <c r="CN1293" s="6"/>
      <c r="DC1293" s="22">
        <v>19.5</v>
      </c>
      <c r="DD1293" s="22">
        <v>82</v>
      </c>
      <c r="DF1293" s="6"/>
      <c r="DU1293" s="22">
        <v>23.55</v>
      </c>
      <c r="DV1293" s="22">
        <v>77</v>
      </c>
      <c r="DX1293" s="6"/>
      <c r="EM1293" s="59">
        <v>29.49</v>
      </c>
      <c r="EN1293" s="22">
        <v>72</v>
      </c>
      <c r="EP1293" s="6"/>
    </row>
    <row r="1294" spans="17:146" x14ac:dyDescent="0.25">
      <c r="Q1294" s="6"/>
      <c r="AI1294" s="6"/>
      <c r="BA1294" s="6"/>
      <c r="BS1294" s="22">
        <v>11.39</v>
      </c>
      <c r="BT1294" s="22">
        <v>100</v>
      </c>
      <c r="BV1294" s="6"/>
      <c r="CK1294" s="22">
        <v>16.489999999999998</v>
      </c>
      <c r="CL1294" s="22">
        <v>84</v>
      </c>
      <c r="CN1294" s="6"/>
      <c r="DC1294" s="22">
        <v>19.489999999999998</v>
      </c>
      <c r="DD1294" s="22">
        <v>82</v>
      </c>
      <c r="DF1294" s="6"/>
      <c r="DU1294" s="22">
        <v>23.54</v>
      </c>
      <c r="DV1294" s="22">
        <v>77</v>
      </c>
      <c r="DX1294" s="6"/>
      <c r="EM1294" s="58">
        <v>29.48</v>
      </c>
      <c r="EN1294" s="22">
        <v>72</v>
      </c>
      <c r="EP1294" s="6"/>
    </row>
    <row r="1295" spans="17:146" x14ac:dyDescent="0.25">
      <c r="Q1295" s="6"/>
      <c r="AI1295" s="6"/>
      <c r="BA1295" s="6"/>
      <c r="BS1295" s="22">
        <v>11.379999999999999</v>
      </c>
      <c r="BT1295" s="22">
        <v>100</v>
      </c>
      <c r="BV1295" s="6"/>
      <c r="CK1295" s="22">
        <v>16.48</v>
      </c>
      <c r="CL1295" s="22">
        <v>84</v>
      </c>
      <c r="CN1295" s="6"/>
      <c r="DC1295" s="22">
        <v>19.48</v>
      </c>
      <c r="DD1295" s="22">
        <v>82</v>
      </c>
      <c r="DF1295" s="6"/>
      <c r="DU1295" s="22">
        <v>23.53</v>
      </c>
      <c r="DV1295" s="22">
        <v>77</v>
      </c>
      <c r="DX1295" s="6"/>
      <c r="EM1295" s="59">
        <v>29.47</v>
      </c>
      <c r="EN1295" s="22">
        <v>72</v>
      </c>
      <c r="EP1295" s="6"/>
    </row>
    <row r="1296" spans="17:146" x14ac:dyDescent="0.25">
      <c r="Q1296" s="6"/>
      <c r="AI1296" s="6"/>
      <c r="BA1296" s="6"/>
      <c r="BS1296" s="22">
        <v>11.37</v>
      </c>
      <c r="BT1296" s="22">
        <v>100</v>
      </c>
      <c r="BV1296" s="6"/>
      <c r="CK1296" s="22">
        <v>16.47</v>
      </c>
      <c r="CL1296" s="22">
        <v>84</v>
      </c>
      <c r="CN1296" s="6"/>
      <c r="DC1296" s="22">
        <v>19.47</v>
      </c>
      <c r="DD1296" s="22">
        <v>82</v>
      </c>
      <c r="DF1296" s="6"/>
      <c r="DU1296" s="22">
        <v>23.52</v>
      </c>
      <c r="DV1296" s="22">
        <v>77</v>
      </c>
      <c r="DX1296" s="6"/>
      <c r="EM1296" s="58">
        <v>29.46</v>
      </c>
      <c r="EN1296" s="22">
        <v>72</v>
      </c>
      <c r="EP1296" s="6"/>
    </row>
    <row r="1297" spans="17:146" x14ac:dyDescent="0.25">
      <c r="Q1297" s="6"/>
      <c r="AI1297" s="6"/>
      <c r="BA1297" s="6"/>
      <c r="BS1297" s="22">
        <v>11.36</v>
      </c>
      <c r="BT1297" s="22">
        <v>100</v>
      </c>
      <c r="BV1297" s="6"/>
      <c r="CK1297" s="22">
        <v>16.46</v>
      </c>
      <c r="CL1297" s="22">
        <v>84</v>
      </c>
      <c r="CN1297" s="6"/>
      <c r="DC1297" s="22">
        <v>19.46</v>
      </c>
      <c r="DD1297" s="22">
        <v>82</v>
      </c>
      <c r="DF1297" s="6"/>
      <c r="DU1297" s="22">
        <v>23.51</v>
      </c>
      <c r="DV1297" s="22">
        <v>77</v>
      </c>
      <c r="DX1297" s="6"/>
      <c r="EM1297" s="59">
        <v>29.45</v>
      </c>
      <c r="EN1297" s="22">
        <v>72</v>
      </c>
      <c r="EP1297" s="6"/>
    </row>
    <row r="1298" spans="17:146" x14ac:dyDescent="0.25">
      <c r="Q1298" s="6"/>
      <c r="AI1298" s="6"/>
      <c r="BA1298" s="6"/>
      <c r="BS1298" s="22">
        <v>11.35</v>
      </c>
      <c r="BT1298" s="22">
        <v>100</v>
      </c>
      <c r="BV1298" s="6"/>
      <c r="CK1298" s="22">
        <v>16.45</v>
      </c>
      <c r="CL1298" s="22">
        <v>85</v>
      </c>
      <c r="CN1298" s="6"/>
      <c r="DC1298" s="22">
        <v>19.45</v>
      </c>
      <c r="DD1298" s="22">
        <v>82</v>
      </c>
      <c r="DF1298" s="6"/>
      <c r="DU1298" s="22">
        <v>23.5</v>
      </c>
      <c r="DV1298" s="22">
        <v>77</v>
      </c>
      <c r="DX1298" s="6"/>
      <c r="EM1298" s="58">
        <v>29.44</v>
      </c>
      <c r="EN1298" s="22">
        <v>72</v>
      </c>
      <c r="EP1298" s="6"/>
    </row>
    <row r="1299" spans="17:146" x14ac:dyDescent="0.25">
      <c r="Q1299" s="6"/>
      <c r="AI1299" s="6"/>
      <c r="BA1299" s="6"/>
      <c r="BS1299" s="22">
        <v>11.34</v>
      </c>
      <c r="BT1299" s="22">
        <v>100</v>
      </c>
      <c r="BV1299" s="6"/>
      <c r="CK1299" s="22">
        <v>16.440000000000001</v>
      </c>
      <c r="CL1299" s="22">
        <v>85</v>
      </c>
      <c r="CN1299" s="6"/>
      <c r="DC1299" s="22">
        <v>19.440000000000001</v>
      </c>
      <c r="DD1299" s="22">
        <v>82</v>
      </c>
      <c r="DF1299" s="6"/>
      <c r="DU1299" s="22">
        <v>23.49</v>
      </c>
      <c r="DV1299" s="22">
        <v>77</v>
      </c>
      <c r="DX1299" s="6"/>
      <c r="EM1299" s="59">
        <v>29.43</v>
      </c>
      <c r="EN1299" s="22">
        <v>72</v>
      </c>
      <c r="EP1299" s="6"/>
    </row>
    <row r="1300" spans="17:146" x14ac:dyDescent="0.25">
      <c r="Q1300" s="6"/>
      <c r="AI1300" s="6"/>
      <c r="BA1300" s="6"/>
      <c r="BS1300" s="22">
        <v>11.33</v>
      </c>
      <c r="BT1300" s="22">
        <v>100</v>
      </c>
      <c r="BV1300" s="6"/>
      <c r="CK1300" s="22">
        <v>16.43</v>
      </c>
      <c r="CL1300" s="22">
        <v>85</v>
      </c>
      <c r="CN1300" s="6"/>
      <c r="DC1300" s="22">
        <v>19.43</v>
      </c>
      <c r="DD1300" s="22">
        <v>82</v>
      </c>
      <c r="DF1300" s="6"/>
      <c r="DU1300" s="22">
        <v>23.48</v>
      </c>
      <c r="DV1300" s="22">
        <v>77</v>
      </c>
      <c r="DX1300" s="6"/>
      <c r="EM1300" s="58">
        <v>29.419999999999998</v>
      </c>
      <c r="EN1300" s="22">
        <v>72</v>
      </c>
      <c r="EP1300" s="6"/>
    </row>
    <row r="1301" spans="17:146" x14ac:dyDescent="0.25">
      <c r="Q1301" s="6"/>
      <c r="AI1301" s="6"/>
      <c r="BA1301" s="6"/>
      <c r="BS1301" s="22">
        <v>11.32</v>
      </c>
      <c r="BT1301" s="22">
        <v>100</v>
      </c>
      <c r="BV1301" s="6"/>
      <c r="CK1301" s="22">
        <v>16.419999999999998</v>
      </c>
      <c r="CL1301" s="22">
        <v>85</v>
      </c>
      <c r="CN1301" s="6"/>
      <c r="DC1301" s="22">
        <v>19.419999999999998</v>
      </c>
      <c r="DD1301" s="22">
        <v>82</v>
      </c>
      <c r="DF1301" s="6"/>
      <c r="DU1301" s="22">
        <v>23.47</v>
      </c>
      <c r="DV1301" s="22">
        <v>77</v>
      </c>
      <c r="DX1301" s="6"/>
      <c r="EM1301" s="59">
        <v>29.41</v>
      </c>
      <c r="EN1301" s="22">
        <v>72</v>
      </c>
      <c r="EP1301" s="6"/>
    </row>
    <row r="1302" spans="17:146" x14ac:dyDescent="0.25">
      <c r="Q1302" s="6"/>
      <c r="AI1302" s="6"/>
      <c r="BA1302" s="6"/>
      <c r="BS1302" s="22">
        <v>11.31</v>
      </c>
      <c r="BT1302" s="22">
        <v>100</v>
      </c>
      <c r="BV1302" s="6"/>
      <c r="CK1302" s="22">
        <v>16.41</v>
      </c>
      <c r="CL1302" s="22">
        <v>85</v>
      </c>
      <c r="CN1302" s="6"/>
      <c r="DC1302" s="22">
        <v>19.41</v>
      </c>
      <c r="DD1302" s="22">
        <v>82</v>
      </c>
      <c r="DF1302" s="6"/>
      <c r="DU1302" s="22">
        <v>23.46</v>
      </c>
      <c r="DV1302" s="22">
        <v>77</v>
      </c>
      <c r="DX1302" s="6"/>
      <c r="EM1302" s="58">
        <v>29.4</v>
      </c>
      <c r="EN1302" s="22">
        <v>72</v>
      </c>
      <c r="EP1302" s="6"/>
    </row>
    <row r="1303" spans="17:146" x14ac:dyDescent="0.25">
      <c r="Q1303" s="6"/>
      <c r="AI1303" s="6"/>
      <c r="BA1303" s="6"/>
      <c r="BS1303" s="22">
        <v>11.3</v>
      </c>
      <c r="BT1303" s="22">
        <v>100</v>
      </c>
      <c r="BV1303" s="6"/>
      <c r="CK1303" s="22">
        <v>16.399999999999999</v>
      </c>
      <c r="CL1303" s="22">
        <v>85</v>
      </c>
      <c r="CN1303" s="6"/>
      <c r="DC1303" s="22">
        <v>19.399999999999999</v>
      </c>
      <c r="DD1303" s="22">
        <v>83</v>
      </c>
      <c r="DF1303" s="6"/>
      <c r="DU1303" s="22">
        <v>23.45</v>
      </c>
      <c r="DV1303" s="22">
        <v>77</v>
      </c>
      <c r="DX1303" s="6"/>
      <c r="EM1303" s="59">
        <v>29.39</v>
      </c>
      <c r="EN1303" s="22">
        <v>72</v>
      </c>
      <c r="EP1303" s="6"/>
    </row>
    <row r="1304" spans="17:146" x14ac:dyDescent="0.25">
      <c r="Q1304" s="6"/>
      <c r="AI1304" s="6"/>
      <c r="BA1304" s="6"/>
      <c r="BS1304" s="22">
        <v>11.29</v>
      </c>
      <c r="BT1304" s="22">
        <v>100</v>
      </c>
      <c r="BV1304" s="6"/>
      <c r="CK1304" s="22">
        <v>16.39</v>
      </c>
      <c r="CL1304" s="22">
        <v>85</v>
      </c>
      <c r="CN1304" s="6"/>
      <c r="DC1304" s="22">
        <v>19.39</v>
      </c>
      <c r="DD1304" s="22">
        <v>83</v>
      </c>
      <c r="DF1304" s="6"/>
      <c r="DU1304" s="22">
        <v>23.44</v>
      </c>
      <c r="DV1304" s="22">
        <v>77</v>
      </c>
      <c r="DX1304" s="6"/>
      <c r="EM1304" s="58">
        <v>29.38</v>
      </c>
      <c r="EN1304" s="22">
        <v>72</v>
      </c>
      <c r="EP1304" s="6"/>
    </row>
    <row r="1305" spans="17:146" x14ac:dyDescent="0.25">
      <c r="Q1305" s="6"/>
      <c r="AI1305" s="6"/>
      <c r="BA1305" s="6"/>
      <c r="BS1305" s="22">
        <v>11.28</v>
      </c>
      <c r="BT1305" s="22">
        <v>100</v>
      </c>
      <c r="BV1305" s="6"/>
      <c r="CK1305" s="22">
        <v>16.38</v>
      </c>
      <c r="CL1305" s="22">
        <v>85</v>
      </c>
      <c r="CN1305" s="6"/>
      <c r="DC1305" s="22">
        <v>19.38</v>
      </c>
      <c r="DD1305" s="22">
        <v>83</v>
      </c>
      <c r="DF1305" s="6"/>
      <c r="DU1305" s="22">
        <v>23.43</v>
      </c>
      <c r="DV1305" s="22">
        <v>77</v>
      </c>
      <c r="DX1305" s="6"/>
      <c r="EM1305" s="59">
        <v>29.37</v>
      </c>
      <c r="EN1305" s="22">
        <v>72</v>
      </c>
      <c r="EP1305" s="6"/>
    </row>
    <row r="1306" spans="17:146" x14ac:dyDescent="0.25">
      <c r="Q1306" s="6"/>
      <c r="AI1306" s="6"/>
      <c r="BA1306" s="6"/>
      <c r="BS1306" s="22">
        <v>11.27</v>
      </c>
      <c r="BT1306" s="22">
        <v>100</v>
      </c>
      <c r="BV1306" s="6"/>
      <c r="CK1306" s="22">
        <v>16.37</v>
      </c>
      <c r="CL1306" s="22">
        <v>85</v>
      </c>
      <c r="CN1306" s="6"/>
      <c r="DC1306" s="22">
        <v>19.37</v>
      </c>
      <c r="DD1306" s="22">
        <v>83</v>
      </c>
      <c r="DF1306" s="6"/>
      <c r="DU1306" s="22">
        <v>23.419999999999998</v>
      </c>
      <c r="DV1306" s="22">
        <v>77</v>
      </c>
      <c r="DX1306" s="6"/>
      <c r="EM1306" s="58">
        <v>29.36</v>
      </c>
      <c r="EN1306" s="22">
        <v>72</v>
      </c>
      <c r="EP1306" s="6"/>
    </row>
    <row r="1307" spans="17:146" x14ac:dyDescent="0.25">
      <c r="Q1307" s="6"/>
      <c r="AI1307" s="6"/>
      <c r="BA1307" s="6"/>
      <c r="BS1307" s="22">
        <v>11.26</v>
      </c>
      <c r="BT1307" s="22">
        <v>100</v>
      </c>
      <c r="BV1307" s="6"/>
      <c r="CK1307" s="22">
        <v>16.36</v>
      </c>
      <c r="CL1307" s="22">
        <v>85</v>
      </c>
      <c r="CN1307" s="6"/>
      <c r="DC1307" s="22">
        <v>19.36</v>
      </c>
      <c r="DD1307" s="22">
        <v>83</v>
      </c>
      <c r="DF1307" s="6"/>
      <c r="DU1307" s="22">
        <v>23.41</v>
      </c>
      <c r="DV1307" s="22">
        <v>77</v>
      </c>
      <c r="DX1307" s="6"/>
      <c r="EM1307" s="59">
        <v>29.35</v>
      </c>
      <c r="EN1307" s="22">
        <v>72</v>
      </c>
      <c r="EP1307" s="6"/>
    </row>
    <row r="1308" spans="17:146" x14ac:dyDescent="0.25">
      <c r="Q1308" s="6"/>
      <c r="AI1308" s="6"/>
      <c r="BA1308" s="6"/>
      <c r="BS1308" s="22">
        <v>11.25</v>
      </c>
      <c r="BT1308" s="22">
        <v>100</v>
      </c>
      <c r="BV1308" s="6"/>
      <c r="CK1308" s="22">
        <v>16.350000000000001</v>
      </c>
      <c r="CL1308" s="22">
        <v>85</v>
      </c>
      <c r="CN1308" s="6"/>
      <c r="DC1308" s="22">
        <v>19.350000000000001</v>
      </c>
      <c r="DD1308" s="22">
        <v>83</v>
      </c>
      <c r="DF1308" s="6"/>
      <c r="DU1308" s="22">
        <v>23.4</v>
      </c>
      <c r="DV1308" s="22">
        <v>77</v>
      </c>
      <c r="DX1308" s="6"/>
      <c r="EM1308" s="58">
        <v>29.34</v>
      </c>
      <c r="EN1308" s="22">
        <v>72</v>
      </c>
      <c r="EP1308" s="6"/>
    </row>
    <row r="1309" spans="17:146" x14ac:dyDescent="0.25">
      <c r="Q1309" s="6"/>
      <c r="AI1309" s="6"/>
      <c r="BA1309" s="6"/>
      <c r="BS1309" s="22">
        <v>11.24</v>
      </c>
      <c r="BT1309" s="22">
        <v>100</v>
      </c>
      <c r="BV1309" s="6"/>
      <c r="CK1309" s="22">
        <v>16.34</v>
      </c>
      <c r="CL1309" s="22">
        <v>85</v>
      </c>
      <c r="CN1309" s="6"/>
      <c r="DC1309" s="22">
        <v>19.34</v>
      </c>
      <c r="DD1309" s="22">
        <v>83</v>
      </c>
      <c r="DF1309" s="6"/>
      <c r="DU1309" s="22">
        <v>23.39</v>
      </c>
      <c r="DV1309" s="22">
        <v>77</v>
      </c>
      <c r="DX1309" s="6"/>
      <c r="EM1309" s="59">
        <v>29.33</v>
      </c>
      <c r="EN1309" s="22">
        <v>72</v>
      </c>
      <c r="EP1309" s="6"/>
    </row>
    <row r="1310" spans="17:146" x14ac:dyDescent="0.25">
      <c r="Q1310" s="6"/>
      <c r="AI1310" s="6"/>
      <c r="BA1310" s="6"/>
      <c r="BS1310" s="22">
        <v>11.23</v>
      </c>
      <c r="BT1310" s="22">
        <v>100</v>
      </c>
      <c r="BV1310" s="6"/>
      <c r="CK1310" s="22">
        <v>16.329999999999998</v>
      </c>
      <c r="CL1310" s="22">
        <v>85</v>
      </c>
      <c r="CN1310" s="6"/>
      <c r="DC1310" s="22">
        <v>19.329999999999998</v>
      </c>
      <c r="DD1310" s="22">
        <v>83</v>
      </c>
      <c r="DF1310" s="6"/>
      <c r="DU1310" s="22">
        <v>23.38</v>
      </c>
      <c r="DV1310" s="22">
        <v>77</v>
      </c>
      <c r="DX1310" s="6"/>
      <c r="EM1310" s="58">
        <v>29.32</v>
      </c>
      <c r="EN1310" s="22">
        <v>72</v>
      </c>
      <c r="EP1310" s="6"/>
    </row>
    <row r="1311" spans="17:146" x14ac:dyDescent="0.25">
      <c r="Q1311" s="6"/>
      <c r="AI1311" s="6"/>
      <c r="BA1311" s="6"/>
      <c r="BS1311" s="22">
        <v>11.22</v>
      </c>
      <c r="BT1311" s="22">
        <v>100</v>
      </c>
      <c r="BV1311" s="6"/>
      <c r="CK1311" s="22">
        <v>16.32</v>
      </c>
      <c r="CL1311" s="22">
        <v>85</v>
      </c>
      <c r="CN1311" s="6"/>
      <c r="DC1311" s="22">
        <v>19.32</v>
      </c>
      <c r="DD1311" s="22">
        <v>83</v>
      </c>
      <c r="DF1311" s="6"/>
      <c r="DU1311" s="22">
        <v>23.37</v>
      </c>
      <c r="DV1311" s="22">
        <v>77</v>
      </c>
      <c r="DX1311" s="6"/>
      <c r="EM1311" s="59">
        <v>29.31</v>
      </c>
      <c r="EN1311" s="22">
        <v>72</v>
      </c>
      <c r="EP1311" s="6"/>
    </row>
    <row r="1312" spans="17:146" x14ac:dyDescent="0.25">
      <c r="Q1312" s="6"/>
      <c r="AI1312" s="6"/>
      <c r="BA1312" s="6"/>
      <c r="BS1312" s="22">
        <v>11.209999999999999</v>
      </c>
      <c r="BT1312" s="22">
        <v>100</v>
      </c>
      <c r="BV1312" s="6"/>
      <c r="CK1312" s="22">
        <v>16.309999999999999</v>
      </c>
      <c r="CL1312" s="22">
        <v>85</v>
      </c>
      <c r="CN1312" s="6"/>
      <c r="DC1312" s="22">
        <v>19.309999999999999</v>
      </c>
      <c r="DD1312" s="22">
        <v>83</v>
      </c>
      <c r="DF1312" s="6"/>
      <c r="DU1312" s="22">
        <v>23.36</v>
      </c>
      <c r="DV1312" s="22">
        <v>77</v>
      </c>
      <c r="DX1312" s="6"/>
      <c r="EM1312" s="58">
        <v>29.3</v>
      </c>
      <c r="EN1312" s="22">
        <v>72</v>
      </c>
      <c r="EP1312" s="6"/>
    </row>
    <row r="1313" spans="17:146" x14ac:dyDescent="0.25">
      <c r="Q1313" s="6"/>
      <c r="AI1313" s="6"/>
      <c r="BA1313" s="6"/>
      <c r="BS1313" s="22">
        <v>11.2</v>
      </c>
      <c r="BT1313" s="22">
        <v>100</v>
      </c>
      <c r="BV1313" s="6"/>
      <c r="CK1313" s="22">
        <v>16.3</v>
      </c>
      <c r="CL1313" s="22">
        <v>85</v>
      </c>
      <c r="CN1313" s="6"/>
      <c r="DC1313" s="22">
        <v>19.3</v>
      </c>
      <c r="DD1313" s="22">
        <v>83</v>
      </c>
      <c r="DF1313" s="6"/>
      <c r="DU1313" s="22">
        <v>23.35</v>
      </c>
      <c r="DV1313" s="22">
        <v>77</v>
      </c>
      <c r="DX1313" s="6"/>
      <c r="EM1313" s="59">
        <v>29.29</v>
      </c>
      <c r="EN1313" s="22">
        <v>72</v>
      </c>
      <c r="EP1313" s="6"/>
    </row>
    <row r="1314" spans="17:146" x14ac:dyDescent="0.25">
      <c r="Q1314" s="6"/>
      <c r="AI1314" s="6"/>
      <c r="BA1314" s="6"/>
      <c r="BS1314" s="22">
        <v>11.19</v>
      </c>
      <c r="BT1314" s="22">
        <v>100</v>
      </c>
      <c r="BV1314" s="6"/>
      <c r="CK1314" s="22">
        <v>16.29</v>
      </c>
      <c r="CL1314" s="22">
        <v>85</v>
      </c>
      <c r="CN1314" s="6"/>
      <c r="DC1314" s="22">
        <v>19.29</v>
      </c>
      <c r="DD1314" s="22">
        <v>83</v>
      </c>
      <c r="DF1314" s="6"/>
      <c r="DU1314" s="22">
        <v>23.34</v>
      </c>
      <c r="DV1314" s="22">
        <v>77</v>
      </c>
      <c r="DX1314" s="6"/>
      <c r="EM1314" s="58">
        <v>29.28</v>
      </c>
      <c r="EN1314" s="22">
        <v>72</v>
      </c>
      <c r="EP1314" s="6"/>
    </row>
    <row r="1315" spans="17:146" x14ac:dyDescent="0.25">
      <c r="Q1315" s="6"/>
      <c r="AI1315" s="6"/>
      <c r="BA1315" s="6"/>
      <c r="BS1315" s="22">
        <v>11.18</v>
      </c>
      <c r="BT1315" s="22">
        <v>100</v>
      </c>
      <c r="BV1315" s="6"/>
      <c r="CK1315" s="22">
        <v>16.28</v>
      </c>
      <c r="CL1315" s="22">
        <v>85</v>
      </c>
      <c r="CN1315" s="6"/>
      <c r="DC1315" s="22">
        <v>19.28</v>
      </c>
      <c r="DD1315" s="22">
        <v>83</v>
      </c>
      <c r="DF1315" s="6"/>
      <c r="DU1315" s="22">
        <v>23.33</v>
      </c>
      <c r="DV1315" s="22">
        <v>77</v>
      </c>
      <c r="DX1315" s="6"/>
      <c r="EM1315" s="59">
        <v>29.27</v>
      </c>
      <c r="EN1315" s="22">
        <v>72</v>
      </c>
      <c r="EP1315" s="6"/>
    </row>
    <row r="1316" spans="17:146" x14ac:dyDescent="0.25">
      <c r="Q1316" s="6"/>
      <c r="AI1316" s="6"/>
      <c r="BA1316" s="6"/>
      <c r="BS1316" s="22">
        <v>11.17</v>
      </c>
      <c r="BT1316" s="22">
        <v>100</v>
      </c>
      <c r="BV1316" s="6"/>
      <c r="CK1316" s="22">
        <v>16.27</v>
      </c>
      <c r="CL1316" s="22">
        <v>85</v>
      </c>
      <c r="CN1316" s="6"/>
      <c r="DC1316" s="22">
        <v>19.27</v>
      </c>
      <c r="DD1316" s="22">
        <v>83</v>
      </c>
      <c r="DF1316" s="6"/>
      <c r="DU1316" s="22">
        <v>23.32</v>
      </c>
      <c r="DV1316" s="22">
        <v>77</v>
      </c>
      <c r="DX1316" s="6"/>
      <c r="EM1316" s="58">
        <v>29.26</v>
      </c>
      <c r="EN1316" s="22">
        <v>72</v>
      </c>
      <c r="EP1316" s="6"/>
    </row>
    <row r="1317" spans="17:146" x14ac:dyDescent="0.25">
      <c r="Q1317" s="6"/>
      <c r="AI1317" s="6"/>
      <c r="BA1317" s="6"/>
      <c r="BS1317" s="22">
        <v>11.16</v>
      </c>
      <c r="BT1317" s="22">
        <v>100</v>
      </c>
      <c r="BV1317" s="6"/>
      <c r="CK1317" s="22">
        <v>16.260000000000002</v>
      </c>
      <c r="CL1317" s="22">
        <v>85</v>
      </c>
      <c r="CN1317" s="6"/>
      <c r="DC1317" s="22">
        <v>19.260000000000002</v>
      </c>
      <c r="DD1317" s="22">
        <v>83</v>
      </c>
      <c r="DF1317" s="6"/>
      <c r="DU1317" s="22">
        <v>23.31</v>
      </c>
      <c r="DV1317" s="22">
        <v>77</v>
      </c>
      <c r="DX1317" s="6"/>
      <c r="EM1317" s="59">
        <v>29.25</v>
      </c>
      <c r="EN1317" s="22">
        <v>72</v>
      </c>
      <c r="EP1317" s="6"/>
    </row>
    <row r="1318" spans="17:146" x14ac:dyDescent="0.25">
      <c r="Q1318" s="6"/>
      <c r="AI1318" s="6"/>
      <c r="BA1318" s="6"/>
      <c r="BS1318" s="22">
        <v>11.15</v>
      </c>
      <c r="BT1318" s="22">
        <v>100</v>
      </c>
      <c r="BV1318" s="6"/>
      <c r="CK1318" s="22">
        <v>16.25</v>
      </c>
      <c r="CL1318" s="22">
        <v>85</v>
      </c>
      <c r="CN1318" s="6"/>
      <c r="DC1318" s="22">
        <v>19.25</v>
      </c>
      <c r="DD1318" s="22">
        <v>83</v>
      </c>
      <c r="DF1318" s="6"/>
      <c r="DU1318" s="22">
        <v>23.3</v>
      </c>
      <c r="DV1318" s="22">
        <v>78</v>
      </c>
      <c r="DX1318" s="6"/>
      <c r="EM1318" s="58">
        <v>29.24</v>
      </c>
      <c r="EN1318" s="22">
        <v>72</v>
      </c>
      <c r="EP1318" s="6"/>
    </row>
    <row r="1319" spans="17:146" x14ac:dyDescent="0.25">
      <c r="Q1319" s="6"/>
      <c r="AI1319" s="6"/>
      <c r="BA1319" s="6"/>
      <c r="BS1319" s="22">
        <v>11.14</v>
      </c>
      <c r="BT1319" s="22">
        <v>100</v>
      </c>
      <c r="BV1319" s="6"/>
      <c r="CK1319" s="22">
        <v>16.239999999999998</v>
      </c>
      <c r="CL1319" s="22">
        <v>85</v>
      </c>
      <c r="CN1319" s="6"/>
      <c r="DC1319" s="22">
        <v>19.239999999999998</v>
      </c>
      <c r="DD1319" s="22">
        <v>83</v>
      </c>
      <c r="DF1319" s="6"/>
      <c r="DU1319" s="22">
        <v>23.29</v>
      </c>
      <c r="DV1319" s="22">
        <v>78</v>
      </c>
      <c r="DX1319" s="6"/>
      <c r="EM1319" s="59">
        <v>29.23</v>
      </c>
      <c r="EN1319" s="22">
        <v>72</v>
      </c>
      <c r="EP1319" s="6"/>
    </row>
    <row r="1320" spans="17:146" x14ac:dyDescent="0.25">
      <c r="Q1320" s="6"/>
      <c r="AI1320" s="6"/>
      <c r="BA1320" s="6"/>
      <c r="BS1320" s="22">
        <v>11.129999999999999</v>
      </c>
      <c r="BT1320" s="22">
        <v>100</v>
      </c>
      <c r="BV1320" s="6"/>
      <c r="CK1320" s="22">
        <v>16.23</v>
      </c>
      <c r="CL1320" s="22">
        <v>85</v>
      </c>
      <c r="CN1320" s="6"/>
      <c r="DC1320" s="22">
        <v>19.23</v>
      </c>
      <c r="DD1320" s="22">
        <v>83</v>
      </c>
      <c r="DF1320" s="6"/>
      <c r="DU1320" s="22">
        <v>23.28</v>
      </c>
      <c r="DV1320" s="22">
        <v>78</v>
      </c>
      <c r="DX1320" s="6"/>
      <c r="EM1320" s="58">
        <v>29.22</v>
      </c>
      <c r="EN1320" s="22">
        <v>72</v>
      </c>
      <c r="EP1320" s="6"/>
    </row>
    <row r="1321" spans="17:146" x14ac:dyDescent="0.25">
      <c r="Q1321" s="6"/>
      <c r="AI1321" s="6"/>
      <c r="BA1321" s="6"/>
      <c r="BS1321" s="22">
        <v>11.12</v>
      </c>
      <c r="BT1321" s="22">
        <v>100</v>
      </c>
      <c r="BV1321" s="6"/>
      <c r="CK1321" s="22">
        <v>16.22</v>
      </c>
      <c r="CL1321" s="22">
        <v>85</v>
      </c>
      <c r="CN1321" s="6"/>
      <c r="DC1321" s="22">
        <v>19.22</v>
      </c>
      <c r="DD1321" s="22">
        <v>83</v>
      </c>
      <c r="DF1321" s="6"/>
      <c r="DU1321" s="22">
        <v>23.27</v>
      </c>
      <c r="DV1321" s="22">
        <v>78</v>
      </c>
      <c r="DX1321" s="6"/>
      <c r="EM1321" s="59">
        <v>29.21</v>
      </c>
      <c r="EN1321" s="22">
        <v>72</v>
      </c>
      <c r="EP1321" s="6"/>
    </row>
    <row r="1322" spans="17:146" x14ac:dyDescent="0.25">
      <c r="Q1322" s="6"/>
      <c r="AI1322" s="6"/>
      <c r="BA1322" s="6"/>
      <c r="BS1322" s="22">
        <v>11.11</v>
      </c>
      <c r="BT1322" s="22">
        <v>100</v>
      </c>
      <c r="BV1322" s="6"/>
      <c r="CK1322" s="22">
        <v>16.21</v>
      </c>
      <c r="CL1322" s="22">
        <v>85</v>
      </c>
      <c r="CN1322" s="6"/>
      <c r="DC1322" s="22">
        <v>19.21</v>
      </c>
      <c r="DD1322" s="22">
        <v>83</v>
      </c>
      <c r="DF1322" s="6"/>
      <c r="DU1322" s="22">
        <v>23.26</v>
      </c>
      <c r="DV1322" s="22">
        <v>78</v>
      </c>
      <c r="DX1322" s="6"/>
      <c r="EM1322" s="58">
        <v>29.2</v>
      </c>
      <c r="EN1322" s="22">
        <v>72</v>
      </c>
      <c r="EP1322" s="6"/>
    </row>
    <row r="1323" spans="17:146" x14ac:dyDescent="0.25">
      <c r="Q1323" s="6"/>
      <c r="AI1323" s="6"/>
      <c r="BA1323" s="6"/>
      <c r="BS1323" s="22">
        <v>11.1</v>
      </c>
      <c r="BT1323" s="22">
        <v>100</v>
      </c>
      <c r="BV1323" s="6"/>
      <c r="CK1323" s="22">
        <v>16.2</v>
      </c>
      <c r="CL1323" s="22">
        <v>86</v>
      </c>
      <c r="CN1323" s="6"/>
      <c r="DC1323" s="22">
        <v>19.2</v>
      </c>
      <c r="DD1323" s="22">
        <v>83</v>
      </c>
      <c r="DF1323" s="6"/>
      <c r="DU1323" s="22">
        <v>23.25</v>
      </c>
      <c r="DV1323" s="22">
        <v>78</v>
      </c>
      <c r="DX1323" s="6"/>
      <c r="EM1323" s="59">
        <v>29.19</v>
      </c>
      <c r="EN1323" s="22">
        <v>72</v>
      </c>
      <c r="EP1323" s="6"/>
    </row>
    <row r="1324" spans="17:146" x14ac:dyDescent="0.25">
      <c r="Q1324" s="6"/>
      <c r="AI1324" s="6"/>
      <c r="BA1324" s="6"/>
      <c r="BS1324" s="22">
        <v>11.09</v>
      </c>
      <c r="BT1324" s="22">
        <v>100</v>
      </c>
      <c r="BV1324" s="6"/>
      <c r="CK1324" s="22">
        <v>16.190000000000001</v>
      </c>
      <c r="CL1324" s="22">
        <v>86</v>
      </c>
      <c r="CN1324" s="6"/>
      <c r="DC1324" s="22">
        <v>19.190000000000001</v>
      </c>
      <c r="DD1324" s="22">
        <v>83</v>
      </c>
      <c r="DF1324" s="6"/>
      <c r="DU1324" s="22">
        <v>23.24</v>
      </c>
      <c r="DV1324" s="22">
        <v>78</v>
      </c>
      <c r="DX1324" s="6"/>
      <c r="EM1324" s="58">
        <v>29.18</v>
      </c>
      <c r="EN1324" s="22">
        <v>72</v>
      </c>
      <c r="EP1324" s="6"/>
    </row>
    <row r="1325" spans="17:146" x14ac:dyDescent="0.25">
      <c r="Q1325" s="6"/>
      <c r="AI1325" s="6"/>
      <c r="BA1325" s="6"/>
      <c r="BS1325" s="22">
        <v>11.08</v>
      </c>
      <c r="BT1325" s="22">
        <v>100</v>
      </c>
      <c r="BV1325" s="6"/>
      <c r="CK1325" s="22">
        <v>16.18</v>
      </c>
      <c r="CL1325" s="22">
        <v>86</v>
      </c>
      <c r="CN1325" s="6"/>
      <c r="DC1325" s="22">
        <v>19.18</v>
      </c>
      <c r="DD1325" s="22">
        <v>83</v>
      </c>
      <c r="DF1325" s="6"/>
      <c r="DU1325" s="22">
        <v>23.23</v>
      </c>
      <c r="DV1325" s="22">
        <v>78</v>
      </c>
      <c r="DX1325" s="6"/>
      <c r="EM1325" s="59">
        <v>29.169999999999998</v>
      </c>
      <c r="EN1325" s="22">
        <v>72</v>
      </c>
      <c r="EP1325" s="6"/>
    </row>
    <row r="1326" spans="17:146" x14ac:dyDescent="0.25">
      <c r="Q1326" s="6"/>
      <c r="AI1326" s="6"/>
      <c r="BA1326" s="6"/>
      <c r="BS1326" s="22">
        <v>11.07</v>
      </c>
      <c r="BT1326" s="22">
        <v>100</v>
      </c>
      <c r="BV1326" s="6"/>
      <c r="CK1326" s="22">
        <v>16.169999999999998</v>
      </c>
      <c r="CL1326" s="22">
        <v>86</v>
      </c>
      <c r="CN1326" s="6"/>
      <c r="DC1326" s="22">
        <v>19.169999999999998</v>
      </c>
      <c r="DD1326" s="22">
        <v>83</v>
      </c>
      <c r="DF1326" s="6"/>
      <c r="DU1326" s="22">
        <v>23.22</v>
      </c>
      <c r="DV1326" s="22">
        <v>78</v>
      </c>
      <c r="DX1326" s="6"/>
      <c r="EM1326" s="58">
        <v>29.16</v>
      </c>
      <c r="EN1326" s="22">
        <v>72</v>
      </c>
      <c r="EP1326" s="6"/>
    </row>
    <row r="1327" spans="17:146" x14ac:dyDescent="0.25">
      <c r="Q1327" s="6"/>
      <c r="AI1327" s="6"/>
      <c r="BA1327" s="6"/>
      <c r="BS1327" s="22">
        <v>11.06</v>
      </c>
      <c r="BT1327" s="22">
        <v>100</v>
      </c>
      <c r="BV1327" s="6"/>
      <c r="CK1327" s="22">
        <v>16.16</v>
      </c>
      <c r="CL1327" s="22">
        <v>86</v>
      </c>
      <c r="CN1327" s="6"/>
      <c r="DC1327" s="22">
        <v>19.16</v>
      </c>
      <c r="DD1327" s="22">
        <v>83</v>
      </c>
      <c r="DF1327" s="6"/>
      <c r="DU1327" s="22">
        <v>23.21</v>
      </c>
      <c r="DV1327" s="22">
        <v>78</v>
      </c>
      <c r="DX1327" s="6"/>
      <c r="EM1327" s="59">
        <v>29.15</v>
      </c>
      <c r="EN1327" s="22">
        <v>73</v>
      </c>
      <c r="EP1327" s="6"/>
    </row>
    <row r="1328" spans="17:146" x14ac:dyDescent="0.25">
      <c r="Q1328" s="6"/>
      <c r="AI1328" s="6"/>
      <c r="BA1328" s="6"/>
      <c r="BS1328" s="22">
        <v>11.05</v>
      </c>
      <c r="BT1328" s="22">
        <v>100</v>
      </c>
      <c r="BV1328" s="6"/>
      <c r="CK1328" s="22">
        <v>16.149999999999999</v>
      </c>
      <c r="CL1328" s="22">
        <v>86</v>
      </c>
      <c r="CN1328" s="6"/>
      <c r="DC1328" s="22">
        <v>19.149999999999999</v>
      </c>
      <c r="DD1328" s="22">
        <v>84</v>
      </c>
      <c r="DF1328" s="6"/>
      <c r="DU1328" s="22">
        <v>23.2</v>
      </c>
      <c r="DV1328" s="22">
        <v>78</v>
      </c>
      <c r="DX1328" s="6"/>
      <c r="EM1328" s="58">
        <v>29.14</v>
      </c>
      <c r="EN1328" s="22">
        <v>73</v>
      </c>
      <c r="EP1328" s="6"/>
    </row>
    <row r="1329" spans="17:146" x14ac:dyDescent="0.25">
      <c r="Q1329" s="6"/>
      <c r="AI1329" s="6"/>
      <c r="BA1329" s="6"/>
      <c r="BS1329" s="22">
        <v>11.040000000000001</v>
      </c>
      <c r="BT1329" s="22">
        <v>100</v>
      </c>
      <c r="BV1329" s="6"/>
      <c r="CK1329" s="22">
        <v>16.14</v>
      </c>
      <c r="CL1329" s="22">
        <v>86</v>
      </c>
      <c r="CN1329" s="6"/>
      <c r="DC1329" s="22">
        <v>19.14</v>
      </c>
      <c r="DD1329" s="22">
        <v>84</v>
      </c>
      <c r="DF1329" s="6"/>
      <c r="DU1329" s="22">
        <v>23.19</v>
      </c>
      <c r="DV1329" s="22">
        <v>78</v>
      </c>
      <c r="DX1329" s="6"/>
      <c r="EM1329" s="59">
        <v>29.13</v>
      </c>
      <c r="EN1329" s="22">
        <v>73</v>
      </c>
      <c r="EP1329" s="6"/>
    </row>
    <row r="1330" spans="17:146" x14ac:dyDescent="0.25">
      <c r="Q1330" s="6"/>
      <c r="AI1330" s="6"/>
      <c r="BA1330" s="6"/>
      <c r="BS1330" s="22">
        <v>11.030000000000001</v>
      </c>
      <c r="BT1330" s="22">
        <v>100</v>
      </c>
      <c r="BV1330" s="6"/>
      <c r="CK1330" s="22">
        <v>16.13</v>
      </c>
      <c r="CL1330" s="22">
        <v>86</v>
      </c>
      <c r="CN1330" s="6"/>
      <c r="DC1330" s="22">
        <v>19.13</v>
      </c>
      <c r="DD1330" s="22">
        <v>84</v>
      </c>
      <c r="DF1330" s="6"/>
      <c r="DU1330" s="22">
        <v>23.18</v>
      </c>
      <c r="DV1330" s="22">
        <v>78</v>
      </c>
      <c r="DX1330" s="6"/>
      <c r="EM1330" s="58">
        <v>29.12</v>
      </c>
      <c r="EN1330" s="22">
        <v>73</v>
      </c>
      <c r="EP1330" s="6"/>
    </row>
    <row r="1331" spans="17:146" x14ac:dyDescent="0.25">
      <c r="Q1331" s="6"/>
      <c r="AI1331" s="6"/>
      <c r="BA1331" s="6"/>
      <c r="BS1331" s="22">
        <v>11.020000000000001</v>
      </c>
      <c r="BT1331" s="22">
        <v>100</v>
      </c>
      <c r="BV1331" s="6"/>
      <c r="CK1331" s="22">
        <v>16.12</v>
      </c>
      <c r="CL1331" s="22">
        <v>86</v>
      </c>
      <c r="CN1331" s="6"/>
      <c r="DC1331" s="22">
        <v>19.12</v>
      </c>
      <c r="DD1331" s="22">
        <v>84</v>
      </c>
      <c r="DF1331" s="6"/>
      <c r="DU1331" s="22">
        <v>23.169999999999998</v>
      </c>
      <c r="DV1331" s="22">
        <v>78</v>
      </c>
      <c r="DX1331" s="6"/>
      <c r="EM1331" s="59">
        <v>29.11</v>
      </c>
      <c r="EN1331" s="22">
        <v>73</v>
      </c>
      <c r="EP1331" s="6"/>
    </row>
    <row r="1332" spans="17:146" x14ac:dyDescent="0.25">
      <c r="Q1332" s="6"/>
      <c r="AI1332" s="6"/>
      <c r="BA1332" s="6"/>
      <c r="BS1332" s="22">
        <v>11.01</v>
      </c>
      <c r="BT1332" s="22">
        <v>100</v>
      </c>
      <c r="BV1332" s="6"/>
      <c r="CK1332" s="22">
        <v>16.11</v>
      </c>
      <c r="CL1332" s="22">
        <v>86</v>
      </c>
      <c r="CN1332" s="6"/>
      <c r="DC1332" s="22">
        <v>19.11</v>
      </c>
      <c r="DD1332" s="22">
        <v>84</v>
      </c>
      <c r="DF1332" s="6"/>
      <c r="DU1332" s="22">
        <v>23.16</v>
      </c>
      <c r="DV1332" s="22">
        <v>78</v>
      </c>
      <c r="DX1332" s="6"/>
      <c r="EM1332" s="58">
        <v>29.1</v>
      </c>
      <c r="EN1332" s="22">
        <v>73</v>
      </c>
      <c r="EP1332" s="6"/>
    </row>
    <row r="1333" spans="17:146" x14ac:dyDescent="0.25">
      <c r="Q1333" s="6"/>
      <c r="AI1333" s="6"/>
      <c r="BA1333" s="6"/>
      <c r="BS1333" s="22">
        <v>11</v>
      </c>
      <c r="BT1333" s="22">
        <v>100</v>
      </c>
      <c r="BV1333" s="6"/>
      <c r="CK1333" s="22">
        <v>16.100000000000001</v>
      </c>
      <c r="CL1333" s="22">
        <v>86</v>
      </c>
      <c r="CN1333" s="6"/>
      <c r="DC1333" s="22">
        <v>19.100000000000001</v>
      </c>
      <c r="DD1333" s="22">
        <v>84</v>
      </c>
      <c r="DF1333" s="6"/>
      <c r="DU1333" s="22">
        <v>23.15</v>
      </c>
      <c r="DV1333" s="22">
        <v>78</v>
      </c>
      <c r="DX1333" s="6"/>
      <c r="EM1333" s="59">
        <v>29.09</v>
      </c>
      <c r="EN1333" s="22">
        <v>73</v>
      </c>
      <c r="EP1333" s="6"/>
    </row>
    <row r="1334" spans="17:146" x14ac:dyDescent="0.25">
      <c r="Q1334" s="6"/>
      <c r="AI1334" s="6"/>
      <c r="BA1334" s="6"/>
      <c r="BS1334" s="22">
        <v>10.59</v>
      </c>
      <c r="BT1334" s="22">
        <v>100</v>
      </c>
      <c r="BV1334" s="6"/>
      <c r="CK1334" s="22">
        <v>16.09</v>
      </c>
      <c r="CL1334" s="22">
        <v>86</v>
      </c>
      <c r="CN1334" s="6"/>
      <c r="DC1334" s="22">
        <v>19.09</v>
      </c>
      <c r="DD1334" s="22">
        <v>84</v>
      </c>
      <c r="DF1334" s="6"/>
      <c r="DU1334" s="22">
        <v>23.14</v>
      </c>
      <c r="DV1334" s="22">
        <v>78</v>
      </c>
      <c r="DX1334" s="6"/>
      <c r="EM1334" s="58">
        <v>29.08</v>
      </c>
      <c r="EN1334" s="22">
        <v>73</v>
      </c>
      <c r="EP1334" s="6"/>
    </row>
    <row r="1335" spans="17:146" x14ac:dyDescent="0.25">
      <c r="Q1335" s="6"/>
      <c r="AI1335" s="6"/>
      <c r="BA1335" s="6"/>
      <c r="BS1335" s="22">
        <v>10.58</v>
      </c>
      <c r="BT1335" s="22">
        <v>100</v>
      </c>
      <c r="BV1335" s="6"/>
      <c r="CK1335" s="22">
        <v>16.079999999999998</v>
      </c>
      <c r="CL1335" s="22">
        <v>86</v>
      </c>
      <c r="CN1335" s="6"/>
      <c r="DC1335" s="22">
        <v>19.079999999999998</v>
      </c>
      <c r="DD1335" s="22">
        <v>84</v>
      </c>
      <c r="DF1335" s="6"/>
      <c r="DU1335" s="22">
        <v>23.13</v>
      </c>
      <c r="DV1335" s="22">
        <v>78</v>
      </c>
      <c r="DX1335" s="6"/>
      <c r="EM1335" s="59">
        <v>29.07</v>
      </c>
      <c r="EN1335" s="22">
        <v>73</v>
      </c>
      <c r="EP1335" s="6"/>
    </row>
    <row r="1336" spans="17:146" x14ac:dyDescent="0.25">
      <c r="Q1336" s="6"/>
      <c r="AI1336" s="6"/>
      <c r="BA1336" s="6"/>
      <c r="BS1336" s="22">
        <v>10.57</v>
      </c>
      <c r="BT1336" s="22">
        <v>100</v>
      </c>
      <c r="BV1336" s="6"/>
      <c r="CK1336" s="22">
        <v>16.07</v>
      </c>
      <c r="CL1336" s="22">
        <v>86</v>
      </c>
      <c r="CN1336" s="6"/>
      <c r="DC1336" s="22">
        <v>19.07</v>
      </c>
      <c r="DD1336" s="22">
        <v>84</v>
      </c>
      <c r="DF1336" s="6"/>
      <c r="DU1336" s="22">
        <v>23.12</v>
      </c>
      <c r="DV1336" s="22">
        <v>78</v>
      </c>
      <c r="DX1336" s="6"/>
      <c r="EM1336" s="58">
        <v>29.06</v>
      </c>
      <c r="EN1336" s="22">
        <v>73</v>
      </c>
      <c r="EP1336" s="6"/>
    </row>
    <row r="1337" spans="17:146" x14ac:dyDescent="0.25">
      <c r="Q1337" s="6"/>
      <c r="AI1337" s="6"/>
      <c r="BA1337" s="6"/>
      <c r="BS1337" s="22">
        <v>10.56</v>
      </c>
      <c r="BT1337" s="22">
        <v>100</v>
      </c>
      <c r="BV1337" s="6"/>
      <c r="CK1337" s="22">
        <v>16.059999999999999</v>
      </c>
      <c r="CL1337" s="22">
        <v>86</v>
      </c>
      <c r="CN1337" s="6"/>
      <c r="DC1337" s="22">
        <v>19.059999999999999</v>
      </c>
      <c r="DD1337" s="22">
        <v>84</v>
      </c>
      <c r="DF1337" s="6"/>
      <c r="DU1337" s="22">
        <v>23.11</v>
      </c>
      <c r="DV1337" s="22">
        <v>78</v>
      </c>
      <c r="DX1337" s="6"/>
      <c r="EM1337" s="59">
        <v>29.05</v>
      </c>
      <c r="EN1337" s="22">
        <v>73</v>
      </c>
      <c r="EP1337" s="6"/>
    </row>
    <row r="1338" spans="17:146" x14ac:dyDescent="0.25">
      <c r="Q1338" s="6"/>
      <c r="AI1338" s="6"/>
      <c r="BA1338" s="6"/>
      <c r="BS1338" s="22">
        <v>10.55</v>
      </c>
      <c r="BT1338" s="22">
        <v>100</v>
      </c>
      <c r="BV1338" s="6"/>
      <c r="CK1338" s="22">
        <v>16.05</v>
      </c>
      <c r="CL1338" s="22">
        <v>86</v>
      </c>
      <c r="CN1338" s="6"/>
      <c r="DC1338" s="22">
        <v>19.05</v>
      </c>
      <c r="DD1338" s="22">
        <v>84</v>
      </c>
      <c r="DF1338" s="6"/>
      <c r="DU1338" s="22">
        <v>23.1</v>
      </c>
      <c r="DV1338" s="22">
        <v>78</v>
      </c>
      <c r="DX1338" s="6"/>
      <c r="EM1338" s="58">
        <v>29.04</v>
      </c>
      <c r="EN1338" s="22">
        <v>73</v>
      </c>
      <c r="EP1338" s="6"/>
    </row>
    <row r="1339" spans="17:146" x14ac:dyDescent="0.25">
      <c r="Q1339" s="6"/>
      <c r="AI1339" s="6"/>
      <c r="BA1339" s="6"/>
      <c r="BS1339" s="22">
        <v>10.54</v>
      </c>
      <c r="BT1339" s="22">
        <v>100</v>
      </c>
      <c r="BV1339" s="6"/>
      <c r="CK1339" s="22">
        <v>16.04</v>
      </c>
      <c r="CL1339" s="22">
        <v>86</v>
      </c>
      <c r="CN1339" s="6"/>
      <c r="DC1339" s="22">
        <v>19.04</v>
      </c>
      <c r="DD1339" s="22">
        <v>84</v>
      </c>
      <c r="DF1339" s="6"/>
      <c r="DU1339" s="22">
        <v>23.09</v>
      </c>
      <c r="DV1339" s="22">
        <v>78</v>
      </c>
      <c r="DX1339" s="6"/>
      <c r="EM1339" s="59">
        <v>29.03</v>
      </c>
      <c r="EN1339" s="22">
        <v>73</v>
      </c>
      <c r="EP1339" s="6"/>
    </row>
    <row r="1340" spans="17:146" x14ac:dyDescent="0.25">
      <c r="Q1340" s="6"/>
      <c r="AI1340" s="6"/>
      <c r="BA1340" s="6"/>
      <c r="BS1340" s="22">
        <v>10.53</v>
      </c>
      <c r="BT1340" s="22">
        <v>100</v>
      </c>
      <c r="BV1340" s="6"/>
      <c r="CK1340" s="22">
        <v>16.03</v>
      </c>
      <c r="CL1340" s="22">
        <v>86</v>
      </c>
      <c r="CN1340" s="6"/>
      <c r="DC1340" s="22">
        <v>19.03</v>
      </c>
      <c r="DD1340" s="22">
        <v>84</v>
      </c>
      <c r="DF1340" s="6"/>
      <c r="DU1340" s="22">
        <v>23.08</v>
      </c>
      <c r="DV1340" s="22">
        <v>78</v>
      </c>
      <c r="DX1340" s="6"/>
      <c r="EM1340" s="58">
        <v>29.02</v>
      </c>
      <c r="EN1340" s="22">
        <v>73</v>
      </c>
      <c r="EP1340" s="6"/>
    </row>
    <row r="1341" spans="17:146" x14ac:dyDescent="0.25">
      <c r="Q1341" s="6"/>
      <c r="AI1341" s="6"/>
      <c r="BA1341" s="6"/>
      <c r="BS1341" s="22">
        <v>10.52</v>
      </c>
      <c r="BT1341" s="22">
        <v>100</v>
      </c>
      <c r="BV1341" s="6"/>
      <c r="CK1341" s="22">
        <v>16.02</v>
      </c>
      <c r="CL1341" s="22">
        <v>86</v>
      </c>
      <c r="CN1341" s="6"/>
      <c r="DC1341" s="22">
        <v>19.02</v>
      </c>
      <c r="DD1341" s="22">
        <v>84</v>
      </c>
      <c r="DF1341" s="6"/>
      <c r="DU1341" s="22">
        <v>23.07</v>
      </c>
      <c r="DV1341" s="22">
        <v>78</v>
      </c>
      <c r="DX1341" s="6"/>
      <c r="EM1341" s="59">
        <v>29.01</v>
      </c>
      <c r="EN1341" s="22">
        <v>73</v>
      </c>
      <c r="EP1341" s="6"/>
    </row>
    <row r="1342" spans="17:146" x14ac:dyDescent="0.25">
      <c r="Q1342" s="6"/>
      <c r="AI1342" s="6"/>
      <c r="BA1342" s="6"/>
      <c r="BS1342" s="22">
        <v>10.51</v>
      </c>
      <c r="BT1342" s="22">
        <v>100</v>
      </c>
      <c r="BV1342" s="6"/>
      <c r="CK1342" s="22">
        <v>16.010000000000002</v>
      </c>
      <c r="CL1342" s="22">
        <v>86</v>
      </c>
      <c r="CN1342" s="6"/>
      <c r="DC1342" s="22">
        <v>19.009999999999998</v>
      </c>
      <c r="DD1342" s="22">
        <v>84</v>
      </c>
      <c r="DF1342" s="6"/>
      <c r="DU1342" s="22">
        <v>23.06</v>
      </c>
      <c r="DV1342" s="22">
        <v>78</v>
      </c>
      <c r="DX1342" s="6"/>
      <c r="EM1342" s="58">
        <v>29</v>
      </c>
      <c r="EN1342" s="22">
        <v>73</v>
      </c>
      <c r="EP1342" s="6"/>
    </row>
    <row r="1343" spans="17:146" x14ac:dyDescent="0.25">
      <c r="Q1343" s="6"/>
      <c r="AI1343" s="6"/>
      <c r="BA1343" s="6"/>
      <c r="BS1343" s="22">
        <v>10.5</v>
      </c>
      <c r="BT1343" s="22">
        <v>100</v>
      </c>
      <c r="BV1343" s="6"/>
      <c r="CK1343" s="22">
        <v>16</v>
      </c>
      <c r="CL1343" s="22">
        <v>86</v>
      </c>
      <c r="CN1343" s="6"/>
      <c r="DC1343" s="22">
        <v>19</v>
      </c>
      <c r="DD1343" s="22">
        <v>84</v>
      </c>
      <c r="DF1343" s="6"/>
      <c r="DU1343" s="22">
        <v>23.05</v>
      </c>
      <c r="DV1343" s="22">
        <v>78</v>
      </c>
      <c r="DX1343" s="6"/>
      <c r="EM1343" s="59">
        <v>28.59</v>
      </c>
      <c r="EN1343" s="22">
        <v>73</v>
      </c>
      <c r="EP1343" s="6"/>
    </row>
    <row r="1344" spans="17:146" x14ac:dyDescent="0.25">
      <c r="Q1344" s="6"/>
      <c r="AI1344" s="6"/>
      <c r="BA1344" s="6"/>
      <c r="BS1344" s="22">
        <v>10.49</v>
      </c>
      <c r="BT1344" s="22">
        <v>100</v>
      </c>
      <c r="BV1344" s="6"/>
      <c r="CK1344" s="22">
        <v>15.59</v>
      </c>
      <c r="CL1344" s="22">
        <v>86</v>
      </c>
      <c r="CN1344" s="6"/>
      <c r="DC1344" s="22">
        <v>18.59</v>
      </c>
      <c r="DD1344" s="22">
        <v>84</v>
      </c>
      <c r="DF1344" s="6"/>
      <c r="DU1344" s="22">
        <v>23.04</v>
      </c>
      <c r="DV1344" s="22">
        <v>78</v>
      </c>
      <c r="DX1344" s="6"/>
      <c r="EM1344" s="58">
        <v>28.58</v>
      </c>
      <c r="EN1344" s="22">
        <v>73</v>
      </c>
      <c r="EP1344" s="6"/>
    </row>
    <row r="1345" spans="17:146" x14ac:dyDescent="0.25">
      <c r="Q1345" s="6"/>
      <c r="AI1345" s="6"/>
      <c r="BA1345" s="6"/>
      <c r="BS1345" s="22">
        <v>10.48</v>
      </c>
      <c r="BT1345" s="22">
        <v>100</v>
      </c>
      <c r="BV1345" s="6"/>
      <c r="CK1345" s="22">
        <v>15.58</v>
      </c>
      <c r="CL1345" s="22">
        <v>86</v>
      </c>
      <c r="CN1345" s="6"/>
      <c r="DC1345" s="22">
        <v>18.579999999999998</v>
      </c>
      <c r="DD1345" s="22">
        <v>84</v>
      </c>
      <c r="DF1345" s="6"/>
      <c r="DU1345" s="22">
        <v>23.03</v>
      </c>
      <c r="DV1345" s="22">
        <v>78</v>
      </c>
      <c r="DX1345" s="6"/>
      <c r="EM1345" s="59">
        <v>28.57</v>
      </c>
      <c r="EN1345" s="22">
        <v>73</v>
      </c>
      <c r="EP1345" s="6"/>
    </row>
    <row r="1346" spans="17:146" x14ac:dyDescent="0.25">
      <c r="Q1346" s="6"/>
      <c r="AI1346" s="6"/>
      <c r="BA1346" s="6"/>
      <c r="BS1346" s="22">
        <v>10.47</v>
      </c>
      <c r="BT1346" s="22">
        <v>100</v>
      </c>
      <c r="BV1346" s="6"/>
      <c r="CK1346" s="22">
        <v>15.57</v>
      </c>
      <c r="CL1346" s="22">
        <v>86</v>
      </c>
      <c r="CN1346" s="6"/>
      <c r="DC1346" s="22">
        <v>18.57</v>
      </c>
      <c r="DD1346" s="22">
        <v>84</v>
      </c>
      <c r="DF1346" s="6"/>
      <c r="DU1346" s="22">
        <v>23.02</v>
      </c>
      <c r="DV1346" s="22">
        <v>78</v>
      </c>
      <c r="DX1346" s="6"/>
      <c r="EM1346" s="58">
        <v>28.56</v>
      </c>
      <c r="EN1346" s="22">
        <v>73</v>
      </c>
      <c r="EP1346" s="6"/>
    </row>
    <row r="1347" spans="17:146" x14ac:dyDescent="0.25">
      <c r="Q1347" s="6"/>
      <c r="AI1347" s="6"/>
      <c r="BA1347" s="6"/>
      <c r="BS1347" s="22">
        <v>10.459999999999999</v>
      </c>
      <c r="BT1347" s="22">
        <v>100</v>
      </c>
      <c r="BV1347" s="6"/>
      <c r="CK1347" s="22">
        <v>15.56</v>
      </c>
      <c r="CL1347" s="22">
        <v>86</v>
      </c>
      <c r="CN1347" s="6"/>
      <c r="DC1347" s="22">
        <v>18.559999999999999</v>
      </c>
      <c r="DD1347" s="22">
        <v>84</v>
      </c>
      <c r="DF1347" s="6"/>
      <c r="DU1347" s="22">
        <v>23.01</v>
      </c>
      <c r="DV1347" s="22">
        <v>78</v>
      </c>
      <c r="DX1347" s="6"/>
      <c r="EM1347" s="59">
        <v>28.55</v>
      </c>
      <c r="EN1347" s="22">
        <v>73</v>
      </c>
      <c r="EP1347" s="6"/>
    </row>
    <row r="1348" spans="17:146" x14ac:dyDescent="0.25">
      <c r="Q1348" s="6"/>
      <c r="AI1348" s="6"/>
      <c r="BA1348" s="6"/>
      <c r="BS1348" s="22">
        <v>10.45</v>
      </c>
      <c r="BT1348" s="22">
        <v>100</v>
      </c>
      <c r="BV1348" s="6"/>
      <c r="CK1348" s="22">
        <v>15.55</v>
      </c>
      <c r="CL1348" s="22">
        <v>87</v>
      </c>
      <c r="CN1348" s="6"/>
      <c r="DC1348" s="22">
        <v>18.55</v>
      </c>
      <c r="DD1348" s="22">
        <v>84</v>
      </c>
      <c r="DF1348" s="6"/>
      <c r="DU1348" s="22">
        <v>23</v>
      </c>
      <c r="DV1348" s="22">
        <v>79</v>
      </c>
      <c r="DX1348" s="6"/>
      <c r="EM1348" s="58">
        <v>28.54</v>
      </c>
      <c r="EN1348" s="22">
        <v>73</v>
      </c>
      <c r="EP1348" s="6"/>
    </row>
    <row r="1349" spans="17:146" x14ac:dyDescent="0.25">
      <c r="Q1349" s="6"/>
      <c r="AI1349" s="6"/>
      <c r="BA1349" s="6"/>
      <c r="BS1349" s="22">
        <v>10.44</v>
      </c>
      <c r="BT1349" s="22">
        <v>100</v>
      </c>
      <c r="BV1349" s="6"/>
      <c r="CK1349" s="22">
        <v>15.54</v>
      </c>
      <c r="CL1349" s="22">
        <v>87</v>
      </c>
      <c r="CN1349" s="6"/>
      <c r="DC1349" s="22">
        <v>18.54</v>
      </c>
      <c r="DD1349" s="22">
        <v>84</v>
      </c>
      <c r="DF1349" s="6"/>
      <c r="DU1349" s="22">
        <v>22.59</v>
      </c>
      <c r="DV1349" s="22">
        <v>79</v>
      </c>
      <c r="DX1349" s="6"/>
      <c r="EM1349" s="59">
        <v>28.53</v>
      </c>
      <c r="EN1349" s="22">
        <v>73</v>
      </c>
      <c r="EP1349" s="6"/>
    </row>
    <row r="1350" spans="17:146" x14ac:dyDescent="0.25">
      <c r="Q1350" s="6"/>
      <c r="AI1350" s="6"/>
      <c r="BA1350" s="6"/>
      <c r="BS1350" s="22">
        <v>10.43</v>
      </c>
      <c r="BT1350" s="22">
        <v>100</v>
      </c>
      <c r="BV1350" s="6"/>
      <c r="CK1350" s="22">
        <v>15.53</v>
      </c>
      <c r="CL1350" s="22">
        <v>87</v>
      </c>
      <c r="CN1350" s="6"/>
      <c r="DC1350" s="22">
        <v>18.53</v>
      </c>
      <c r="DD1350" s="22">
        <v>84</v>
      </c>
      <c r="DF1350" s="6"/>
      <c r="DU1350" s="22">
        <v>22.58</v>
      </c>
      <c r="DV1350" s="22">
        <v>79</v>
      </c>
      <c r="DX1350" s="6"/>
      <c r="EM1350" s="58">
        <v>28.52</v>
      </c>
      <c r="EN1350" s="22">
        <v>73</v>
      </c>
      <c r="EP1350" s="6"/>
    </row>
    <row r="1351" spans="17:146" x14ac:dyDescent="0.25">
      <c r="Q1351" s="6"/>
      <c r="AI1351" s="6"/>
      <c r="BA1351" s="6"/>
      <c r="BS1351" s="22">
        <v>10.42</v>
      </c>
      <c r="BT1351" s="22">
        <v>100</v>
      </c>
      <c r="BV1351" s="6"/>
      <c r="CK1351" s="22">
        <v>15.52</v>
      </c>
      <c r="CL1351" s="22">
        <v>87</v>
      </c>
      <c r="CN1351" s="6"/>
      <c r="DC1351" s="22">
        <v>18.52</v>
      </c>
      <c r="DD1351" s="22">
        <v>84</v>
      </c>
      <c r="DF1351" s="6"/>
      <c r="DU1351" s="22">
        <v>22.57</v>
      </c>
      <c r="DV1351" s="22">
        <v>79</v>
      </c>
      <c r="DX1351" s="6"/>
      <c r="EM1351" s="22">
        <v>28.52</v>
      </c>
      <c r="EN1351" s="22">
        <v>73</v>
      </c>
      <c r="EP1351" s="6"/>
    </row>
    <row r="1352" spans="17:146" x14ac:dyDescent="0.25">
      <c r="Q1352" s="6"/>
      <c r="AI1352" s="6"/>
      <c r="BA1352" s="6"/>
      <c r="BS1352" s="22">
        <v>10.41</v>
      </c>
      <c r="BT1352" s="22">
        <v>100</v>
      </c>
      <c r="BV1352" s="6"/>
      <c r="CK1352" s="22">
        <v>15.51</v>
      </c>
      <c r="CL1352" s="22">
        <v>87</v>
      </c>
      <c r="CN1352" s="6"/>
      <c r="DC1352" s="22">
        <v>18.510000000000002</v>
      </c>
      <c r="DD1352" s="22">
        <v>84</v>
      </c>
      <c r="DF1352" s="6"/>
      <c r="DU1352" s="22">
        <v>22.56</v>
      </c>
      <c r="DV1352" s="22">
        <v>79</v>
      </c>
      <c r="DX1352" s="6"/>
      <c r="EM1352" s="22">
        <v>28.51</v>
      </c>
      <c r="EN1352" s="22">
        <v>73</v>
      </c>
      <c r="EP1352" s="6"/>
    </row>
    <row r="1353" spans="17:146" x14ac:dyDescent="0.25">
      <c r="Q1353" s="6"/>
      <c r="AI1353" s="6"/>
      <c r="BA1353" s="6"/>
      <c r="BS1353" s="22">
        <v>10.4</v>
      </c>
      <c r="BT1353" s="22">
        <v>100</v>
      </c>
      <c r="BV1353" s="6"/>
      <c r="CK1353" s="22">
        <v>15.5</v>
      </c>
      <c r="CL1353" s="22">
        <v>87</v>
      </c>
      <c r="CN1353" s="6"/>
      <c r="DC1353" s="22">
        <v>18.5</v>
      </c>
      <c r="DD1353" s="22">
        <v>85</v>
      </c>
      <c r="DF1353" s="6"/>
      <c r="DU1353" s="22">
        <v>22.55</v>
      </c>
      <c r="DV1353" s="22">
        <v>79</v>
      </c>
      <c r="DX1353" s="6"/>
      <c r="EM1353" s="22">
        <v>28.5</v>
      </c>
      <c r="EN1353" s="22">
        <v>73</v>
      </c>
      <c r="EP1353" s="6"/>
    </row>
    <row r="1354" spans="17:146" x14ac:dyDescent="0.25">
      <c r="Q1354" s="6"/>
      <c r="AI1354" s="6"/>
      <c r="BA1354" s="6"/>
      <c r="BS1354" s="22">
        <v>10.39</v>
      </c>
      <c r="BT1354" s="22">
        <v>100</v>
      </c>
      <c r="BV1354" s="6"/>
      <c r="CK1354" s="22">
        <v>15.49</v>
      </c>
      <c r="CL1354" s="22">
        <v>87</v>
      </c>
      <c r="CN1354" s="6"/>
      <c r="DC1354" s="22">
        <v>18.489999999999998</v>
      </c>
      <c r="DD1354" s="22">
        <v>85</v>
      </c>
      <c r="DF1354" s="6"/>
      <c r="DU1354" s="22">
        <v>22.54</v>
      </c>
      <c r="DV1354" s="22">
        <v>79</v>
      </c>
      <c r="DX1354" s="6"/>
      <c r="EM1354" s="22">
        <v>28.49</v>
      </c>
      <c r="EN1354" s="22">
        <v>73</v>
      </c>
      <c r="EP1354" s="6"/>
    </row>
    <row r="1355" spans="17:146" x14ac:dyDescent="0.25">
      <c r="Q1355" s="6"/>
      <c r="AI1355" s="6"/>
      <c r="BA1355" s="6"/>
      <c r="BS1355" s="22">
        <v>10.379999999999999</v>
      </c>
      <c r="BT1355" s="22">
        <v>100</v>
      </c>
      <c r="BV1355" s="6"/>
      <c r="CK1355" s="22">
        <v>15.48</v>
      </c>
      <c r="CL1355" s="22">
        <v>87</v>
      </c>
      <c r="CN1355" s="6"/>
      <c r="DC1355" s="22">
        <v>18.48</v>
      </c>
      <c r="DD1355" s="22">
        <v>85</v>
      </c>
      <c r="DF1355" s="6"/>
      <c r="DU1355" s="22">
        <v>22.53</v>
      </c>
      <c r="DV1355" s="22">
        <v>79</v>
      </c>
      <c r="DX1355" s="6"/>
      <c r="EM1355" s="22">
        <v>28.48</v>
      </c>
      <c r="EN1355" s="22">
        <v>73</v>
      </c>
      <c r="EP1355" s="6"/>
    </row>
    <row r="1356" spans="17:146" x14ac:dyDescent="0.25">
      <c r="Q1356" s="6"/>
      <c r="AI1356" s="6"/>
      <c r="BA1356" s="6"/>
      <c r="BS1356" s="22">
        <v>10.37</v>
      </c>
      <c r="BT1356" s="22">
        <v>100</v>
      </c>
      <c r="BV1356" s="6"/>
      <c r="CK1356" s="22">
        <v>15.47</v>
      </c>
      <c r="CL1356" s="22">
        <v>87</v>
      </c>
      <c r="CN1356" s="6"/>
      <c r="DC1356" s="22">
        <v>18.47</v>
      </c>
      <c r="DD1356" s="22">
        <v>85</v>
      </c>
      <c r="DF1356" s="6"/>
      <c r="DU1356" s="22">
        <v>22.52</v>
      </c>
      <c r="DV1356" s="22">
        <v>79</v>
      </c>
      <c r="DX1356" s="6"/>
      <c r="EM1356" s="22">
        <v>28.47</v>
      </c>
      <c r="EN1356" s="22">
        <v>73</v>
      </c>
      <c r="EP1356" s="6"/>
    </row>
    <row r="1357" spans="17:146" x14ac:dyDescent="0.25">
      <c r="Q1357" s="6"/>
      <c r="AI1357" s="6"/>
      <c r="BA1357" s="6"/>
      <c r="BS1357" s="22">
        <v>10.36</v>
      </c>
      <c r="BT1357" s="22">
        <v>100</v>
      </c>
      <c r="BV1357" s="6"/>
      <c r="CK1357" s="22">
        <v>15.459999999999999</v>
      </c>
      <c r="CL1357" s="22">
        <v>87</v>
      </c>
      <c r="CN1357" s="6"/>
      <c r="DC1357" s="22">
        <v>18.46</v>
      </c>
      <c r="DD1357" s="22">
        <v>85</v>
      </c>
      <c r="DF1357" s="6"/>
      <c r="DU1357" s="22">
        <v>22.51</v>
      </c>
      <c r="DV1357" s="22">
        <v>79</v>
      </c>
      <c r="DX1357" s="6"/>
      <c r="EM1357" s="22">
        <v>28.46</v>
      </c>
      <c r="EN1357" s="22">
        <v>73</v>
      </c>
      <c r="EP1357" s="6"/>
    </row>
    <row r="1358" spans="17:146" x14ac:dyDescent="0.25">
      <c r="Q1358" s="6"/>
      <c r="AI1358" s="6"/>
      <c r="BA1358" s="6"/>
      <c r="BS1358" s="22">
        <v>10.35</v>
      </c>
      <c r="BT1358" s="22">
        <v>100</v>
      </c>
      <c r="BV1358" s="6"/>
      <c r="CK1358" s="22">
        <v>15.45</v>
      </c>
      <c r="CL1358" s="22">
        <v>87</v>
      </c>
      <c r="CN1358" s="6"/>
      <c r="DC1358" s="22">
        <v>18.45</v>
      </c>
      <c r="DD1358" s="22">
        <v>85</v>
      </c>
      <c r="DF1358" s="6"/>
      <c r="DU1358" s="22">
        <v>22.5</v>
      </c>
      <c r="DV1358" s="22">
        <v>79</v>
      </c>
      <c r="DX1358" s="6"/>
      <c r="EM1358" s="22">
        <v>28.45</v>
      </c>
      <c r="EN1358" s="22">
        <v>73</v>
      </c>
      <c r="EP1358" s="6"/>
    </row>
    <row r="1359" spans="17:146" x14ac:dyDescent="0.25">
      <c r="Q1359" s="6"/>
      <c r="AI1359" s="6"/>
      <c r="BA1359" s="6"/>
      <c r="BS1359" s="22">
        <v>10.34</v>
      </c>
      <c r="BT1359" s="22">
        <v>100</v>
      </c>
      <c r="BV1359" s="6"/>
      <c r="CK1359" s="22">
        <v>15.44</v>
      </c>
      <c r="CL1359" s="22">
        <v>87</v>
      </c>
      <c r="CN1359" s="6"/>
      <c r="DC1359" s="22">
        <v>18.440000000000001</v>
      </c>
      <c r="DD1359" s="22">
        <v>85</v>
      </c>
      <c r="DF1359" s="6"/>
      <c r="DU1359" s="22">
        <v>22.49</v>
      </c>
      <c r="DV1359" s="22">
        <v>79</v>
      </c>
      <c r="DX1359" s="6"/>
      <c r="EM1359" s="22">
        <v>28.44</v>
      </c>
      <c r="EN1359" s="22">
        <v>73</v>
      </c>
      <c r="EP1359" s="6"/>
    </row>
    <row r="1360" spans="17:146" x14ac:dyDescent="0.25">
      <c r="Q1360" s="6"/>
      <c r="AI1360" s="6"/>
      <c r="BA1360" s="6"/>
      <c r="BS1360" s="22">
        <v>10.33</v>
      </c>
      <c r="BT1360" s="22">
        <v>100</v>
      </c>
      <c r="BV1360" s="6"/>
      <c r="CK1360" s="22">
        <v>15.43</v>
      </c>
      <c r="CL1360" s="22">
        <v>87</v>
      </c>
      <c r="CN1360" s="6"/>
      <c r="DC1360" s="22">
        <v>18.43</v>
      </c>
      <c r="DD1360" s="22">
        <v>85</v>
      </c>
      <c r="DF1360" s="6"/>
      <c r="DU1360" s="22">
        <v>22.48</v>
      </c>
      <c r="DV1360" s="22">
        <v>79</v>
      </c>
      <c r="DX1360" s="6"/>
      <c r="EM1360" s="22">
        <v>28.43</v>
      </c>
      <c r="EN1360" s="22">
        <v>73</v>
      </c>
      <c r="EP1360" s="6"/>
    </row>
    <row r="1361" spans="17:146" x14ac:dyDescent="0.25">
      <c r="Q1361" s="6"/>
      <c r="AI1361" s="6"/>
      <c r="BA1361" s="6"/>
      <c r="BS1361" s="22">
        <v>10.32</v>
      </c>
      <c r="BT1361" s="22">
        <v>100</v>
      </c>
      <c r="BV1361" s="6"/>
      <c r="CK1361" s="22">
        <v>15.42</v>
      </c>
      <c r="CL1361" s="22">
        <v>87</v>
      </c>
      <c r="CN1361" s="6"/>
      <c r="DC1361" s="22">
        <v>18.419999999999998</v>
      </c>
      <c r="DD1361" s="22">
        <v>85</v>
      </c>
      <c r="DF1361" s="6"/>
      <c r="DU1361" s="22">
        <v>22.47</v>
      </c>
      <c r="DV1361" s="22">
        <v>79</v>
      </c>
      <c r="DX1361" s="6"/>
      <c r="EM1361" s="22">
        <v>28.419999999999998</v>
      </c>
      <c r="EN1361" s="22">
        <v>73</v>
      </c>
      <c r="EP1361" s="6"/>
    </row>
    <row r="1362" spans="17:146" x14ac:dyDescent="0.25">
      <c r="Q1362" s="6"/>
      <c r="AI1362" s="6"/>
      <c r="BA1362" s="6"/>
      <c r="BS1362" s="22">
        <v>10.31</v>
      </c>
      <c r="BT1362" s="22">
        <v>100</v>
      </c>
      <c r="BV1362" s="6"/>
      <c r="CK1362" s="22">
        <v>15.41</v>
      </c>
      <c r="CL1362" s="22">
        <v>87</v>
      </c>
      <c r="CN1362" s="6"/>
      <c r="DC1362" s="22">
        <v>18.41</v>
      </c>
      <c r="DD1362" s="22">
        <v>85</v>
      </c>
      <c r="DF1362" s="6"/>
      <c r="DU1362" s="22">
        <v>22.46</v>
      </c>
      <c r="DV1362" s="22">
        <v>79</v>
      </c>
      <c r="DX1362" s="6"/>
      <c r="EM1362" s="22">
        <v>28.41</v>
      </c>
      <c r="EN1362" s="22">
        <v>73</v>
      </c>
      <c r="EP1362" s="6"/>
    </row>
    <row r="1363" spans="17:146" x14ac:dyDescent="0.25">
      <c r="Q1363" s="6"/>
      <c r="AI1363" s="6"/>
      <c r="BA1363" s="6"/>
      <c r="BS1363" s="22">
        <v>10.3</v>
      </c>
      <c r="BT1363" s="22">
        <v>100</v>
      </c>
      <c r="BV1363" s="6"/>
      <c r="CK1363" s="22">
        <v>15.4</v>
      </c>
      <c r="CL1363" s="22">
        <v>87</v>
      </c>
      <c r="CN1363" s="6"/>
      <c r="DC1363" s="22">
        <v>18.399999999999999</v>
      </c>
      <c r="DD1363" s="22">
        <v>85</v>
      </c>
      <c r="DF1363" s="6"/>
      <c r="DU1363" s="22">
        <v>22.45</v>
      </c>
      <c r="DV1363" s="22">
        <v>79</v>
      </c>
      <c r="DX1363" s="6"/>
      <c r="EM1363" s="22">
        <v>28.4</v>
      </c>
      <c r="EN1363" s="22">
        <v>74</v>
      </c>
      <c r="EP1363" s="6"/>
    </row>
    <row r="1364" spans="17:146" x14ac:dyDescent="0.25">
      <c r="Q1364" s="6"/>
      <c r="AI1364" s="6"/>
      <c r="BA1364" s="6"/>
      <c r="BS1364" s="22">
        <v>10.29</v>
      </c>
      <c r="BT1364" s="22">
        <v>100</v>
      </c>
      <c r="BV1364" s="6"/>
      <c r="CK1364" s="22">
        <v>15.39</v>
      </c>
      <c r="CL1364" s="22">
        <v>87</v>
      </c>
      <c r="CN1364" s="6"/>
      <c r="DC1364" s="22">
        <v>18.39</v>
      </c>
      <c r="DD1364" s="22">
        <v>85</v>
      </c>
      <c r="DF1364" s="6"/>
      <c r="DU1364" s="22">
        <v>22.44</v>
      </c>
      <c r="DV1364" s="22">
        <v>79</v>
      </c>
      <c r="DX1364" s="6"/>
      <c r="EM1364" s="22">
        <v>28.39</v>
      </c>
      <c r="EN1364" s="22">
        <v>74</v>
      </c>
      <c r="EP1364" s="6"/>
    </row>
    <row r="1365" spans="17:146" x14ac:dyDescent="0.25">
      <c r="Q1365" s="6"/>
      <c r="AI1365" s="6"/>
      <c r="BA1365" s="6"/>
      <c r="BS1365" s="22">
        <v>10.28</v>
      </c>
      <c r="BT1365" s="22">
        <v>100</v>
      </c>
      <c r="BV1365" s="6"/>
      <c r="CK1365" s="22">
        <v>15.379999999999999</v>
      </c>
      <c r="CL1365" s="22">
        <v>87</v>
      </c>
      <c r="CN1365" s="6"/>
      <c r="DC1365" s="22">
        <v>18.38</v>
      </c>
      <c r="DD1365" s="22">
        <v>85</v>
      </c>
      <c r="DF1365" s="6"/>
      <c r="DU1365" s="22">
        <v>22.43</v>
      </c>
      <c r="DV1365" s="22">
        <v>79</v>
      </c>
      <c r="DX1365" s="6"/>
      <c r="EM1365" s="22">
        <v>28.38</v>
      </c>
      <c r="EN1365" s="22">
        <v>74</v>
      </c>
      <c r="EP1365" s="6"/>
    </row>
    <row r="1366" spans="17:146" x14ac:dyDescent="0.25">
      <c r="Q1366" s="6"/>
      <c r="AI1366" s="6"/>
      <c r="BA1366" s="6"/>
      <c r="BS1366" s="22">
        <v>10.27</v>
      </c>
      <c r="BT1366" s="22">
        <v>100</v>
      </c>
      <c r="BV1366" s="6"/>
      <c r="CK1366" s="22">
        <v>15.37</v>
      </c>
      <c r="CL1366" s="22">
        <v>87</v>
      </c>
      <c r="CN1366" s="6"/>
      <c r="DC1366" s="22">
        <v>18.37</v>
      </c>
      <c r="DD1366" s="22">
        <v>85</v>
      </c>
      <c r="DF1366" s="6"/>
      <c r="DU1366" s="22">
        <v>22.419999999999998</v>
      </c>
      <c r="DV1366" s="22">
        <v>79</v>
      </c>
      <c r="DX1366" s="6"/>
      <c r="EM1366" s="22">
        <v>28.37</v>
      </c>
      <c r="EN1366" s="22">
        <v>74</v>
      </c>
      <c r="EP1366" s="6"/>
    </row>
    <row r="1367" spans="17:146" x14ac:dyDescent="0.25">
      <c r="Q1367" s="6"/>
      <c r="AI1367" s="6"/>
      <c r="BA1367" s="6"/>
      <c r="BS1367" s="22">
        <v>10.26</v>
      </c>
      <c r="BT1367" s="22">
        <v>100</v>
      </c>
      <c r="BV1367" s="6"/>
      <c r="CK1367" s="22">
        <v>15.36</v>
      </c>
      <c r="CL1367" s="22">
        <v>87</v>
      </c>
      <c r="CN1367" s="6"/>
      <c r="DC1367" s="22">
        <v>18.36</v>
      </c>
      <c r="DD1367" s="22">
        <v>85</v>
      </c>
      <c r="DF1367" s="6"/>
      <c r="DU1367" s="22">
        <v>22.41</v>
      </c>
      <c r="DV1367" s="22">
        <v>79</v>
      </c>
      <c r="DX1367" s="6"/>
      <c r="EM1367" s="22">
        <v>28.36</v>
      </c>
      <c r="EN1367" s="22">
        <v>74</v>
      </c>
      <c r="EP1367" s="6"/>
    </row>
    <row r="1368" spans="17:146" x14ac:dyDescent="0.25">
      <c r="Q1368" s="6"/>
      <c r="AI1368" s="6"/>
      <c r="BA1368" s="6"/>
      <c r="BS1368" s="22">
        <v>10.25</v>
      </c>
      <c r="BT1368" s="22">
        <v>100</v>
      </c>
      <c r="BV1368" s="6"/>
      <c r="CK1368" s="22">
        <v>15.35</v>
      </c>
      <c r="CL1368" s="22">
        <v>87</v>
      </c>
      <c r="CN1368" s="6"/>
      <c r="DC1368" s="22">
        <v>18.350000000000001</v>
      </c>
      <c r="DD1368" s="22">
        <v>85</v>
      </c>
      <c r="DF1368" s="6"/>
      <c r="DU1368" s="22">
        <v>22.4</v>
      </c>
      <c r="DV1368" s="22">
        <v>79</v>
      </c>
      <c r="DX1368" s="6"/>
      <c r="EM1368" s="22">
        <v>28.35</v>
      </c>
      <c r="EN1368" s="22">
        <v>74</v>
      </c>
      <c r="EP1368" s="6"/>
    </row>
    <row r="1369" spans="17:146" x14ac:dyDescent="0.25">
      <c r="Q1369" s="6"/>
      <c r="AI1369" s="6"/>
      <c r="BA1369" s="6"/>
      <c r="BS1369" s="22">
        <v>10.24</v>
      </c>
      <c r="BT1369" s="22">
        <v>100</v>
      </c>
      <c r="BV1369" s="6"/>
      <c r="CK1369" s="22">
        <v>15.34</v>
      </c>
      <c r="CL1369" s="22">
        <v>87</v>
      </c>
      <c r="CN1369" s="6"/>
      <c r="DC1369" s="22">
        <v>18.34</v>
      </c>
      <c r="DD1369" s="22">
        <v>85</v>
      </c>
      <c r="DF1369" s="6"/>
      <c r="DU1369" s="22">
        <v>22.39</v>
      </c>
      <c r="DV1369" s="22">
        <v>79</v>
      </c>
      <c r="DX1369" s="6"/>
      <c r="EM1369" s="22">
        <v>28.34</v>
      </c>
      <c r="EN1369" s="22">
        <v>74</v>
      </c>
      <c r="EP1369" s="6"/>
    </row>
    <row r="1370" spans="17:146" x14ac:dyDescent="0.25">
      <c r="Q1370" s="6"/>
      <c r="AI1370" s="6"/>
      <c r="BA1370" s="6"/>
      <c r="BS1370" s="22">
        <v>10.229999999999999</v>
      </c>
      <c r="BT1370" s="22">
        <v>100</v>
      </c>
      <c r="BV1370" s="6"/>
      <c r="CK1370" s="22">
        <v>15.33</v>
      </c>
      <c r="CL1370" s="22">
        <v>87</v>
      </c>
      <c r="CN1370" s="6"/>
      <c r="DC1370" s="22">
        <v>18.329999999999998</v>
      </c>
      <c r="DD1370" s="22">
        <v>85</v>
      </c>
      <c r="DF1370" s="6"/>
      <c r="DU1370" s="22">
        <v>22.38</v>
      </c>
      <c r="DV1370" s="22">
        <v>79</v>
      </c>
      <c r="DX1370" s="6"/>
      <c r="EM1370" s="22">
        <v>28.33</v>
      </c>
      <c r="EN1370" s="22">
        <v>74</v>
      </c>
      <c r="EP1370" s="6"/>
    </row>
    <row r="1371" spans="17:146" x14ac:dyDescent="0.25">
      <c r="Q1371" s="6"/>
      <c r="AI1371" s="6"/>
      <c r="BA1371" s="6"/>
      <c r="BS1371" s="22">
        <v>10.219999999999999</v>
      </c>
      <c r="BT1371" s="22">
        <v>100</v>
      </c>
      <c r="BV1371" s="6"/>
      <c r="CK1371" s="22">
        <v>15.32</v>
      </c>
      <c r="CL1371" s="22">
        <v>87</v>
      </c>
      <c r="CN1371" s="6"/>
      <c r="DC1371" s="22">
        <v>18.32</v>
      </c>
      <c r="DD1371" s="22">
        <v>85</v>
      </c>
      <c r="DF1371" s="6"/>
      <c r="DU1371" s="22">
        <v>22.37</v>
      </c>
      <c r="DV1371" s="22">
        <v>79</v>
      </c>
      <c r="DX1371" s="6"/>
      <c r="EM1371" s="22">
        <v>28.32</v>
      </c>
      <c r="EN1371" s="22">
        <v>74</v>
      </c>
      <c r="EP1371" s="6"/>
    </row>
    <row r="1372" spans="17:146" x14ac:dyDescent="0.25">
      <c r="Q1372" s="6"/>
      <c r="AI1372" s="6"/>
      <c r="BA1372" s="6"/>
      <c r="BS1372" s="22">
        <v>10.209999999999999</v>
      </c>
      <c r="BT1372" s="22">
        <v>100</v>
      </c>
      <c r="BV1372" s="6"/>
      <c r="CK1372" s="22">
        <v>15.31</v>
      </c>
      <c r="CL1372" s="22">
        <v>87</v>
      </c>
      <c r="CN1372" s="6"/>
      <c r="DC1372" s="22">
        <v>18.309999999999999</v>
      </c>
      <c r="DD1372" s="22">
        <v>85</v>
      </c>
      <c r="DF1372" s="6"/>
      <c r="DU1372" s="22">
        <v>22.36</v>
      </c>
      <c r="DV1372" s="22">
        <v>79</v>
      </c>
      <c r="DX1372" s="6"/>
      <c r="EM1372" s="22">
        <v>28.31</v>
      </c>
      <c r="EN1372" s="22">
        <v>74</v>
      </c>
      <c r="EP1372" s="6"/>
    </row>
    <row r="1373" spans="17:146" x14ac:dyDescent="0.25">
      <c r="Q1373" s="6"/>
      <c r="AI1373" s="6"/>
      <c r="BA1373" s="6"/>
      <c r="BS1373" s="22">
        <v>10.199999999999999</v>
      </c>
      <c r="BT1373" s="22">
        <v>100</v>
      </c>
      <c r="BV1373" s="6"/>
      <c r="CK1373" s="22">
        <v>15.3</v>
      </c>
      <c r="CL1373" s="22">
        <v>88</v>
      </c>
      <c r="CN1373" s="6"/>
      <c r="DC1373" s="22">
        <v>18.3</v>
      </c>
      <c r="DD1373" s="22">
        <v>85</v>
      </c>
      <c r="DF1373" s="6"/>
      <c r="DU1373" s="22">
        <v>22.35</v>
      </c>
      <c r="DV1373" s="22">
        <v>79</v>
      </c>
      <c r="DX1373" s="6"/>
      <c r="EM1373" s="22">
        <v>28.3</v>
      </c>
      <c r="EN1373" s="22">
        <v>74</v>
      </c>
      <c r="EP1373" s="6"/>
    </row>
    <row r="1374" spans="17:146" x14ac:dyDescent="0.25">
      <c r="Q1374" s="6"/>
      <c r="AI1374" s="6"/>
      <c r="BA1374" s="6"/>
      <c r="BS1374" s="22">
        <v>10.19</v>
      </c>
      <c r="BT1374" s="22">
        <v>100</v>
      </c>
      <c r="BV1374" s="6"/>
      <c r="CK1374" s="22">
        <v>15.29</v>
      </c>
      <c r="CL1374" s="22">
        <v>88</v>
      </c>
      <c r="CN1374" s="6"/>
      <c r="DC1374" s="22">
        <v>18.29</v>
      </c>
      <c r="DD1374" s="22">
        <v>85</v>
      </c>
      <c r="DF1374" s="6"/>
      <c r="DU1374" s="22">
        <v>22.34</v>
      </c>
      <c r="DV1374" s="22">
        <v>79</v>
      </c>
      <c r="DX1374" s="6"/>
      <c r="EM1374" s="22">
        <v>28.29</v>
      </c>
      <c r="EN1374" s="22">
        <v>74</v>
      </c>
      <c r="EP1374" s="6"/>
    </row>
    <row r="1375" spans="17:146" x14ac:dyDescent="0.25">
      <c r="Q1375" s="6"/>
      <c r="AI1375" s="6"/>
      <c r="BA1375" s="6"/>
      <c r="BS1375" s="22">
        <v>10.18</v>
      </c>
      <c r="BT1375" s="22">
        <v>100</v>
      </c>
      <c r="BV1375" s="6"/>
      <c r="CK1375" s="22">
        <v>15.28</v>
      </c>
      <c r="CL1375" s="22">
        <v>88</v>
      </c>
      <c r="CN1375" s="6"/>
      <c r="DC1375" s="22">
        <v>18.28</v>
      </c>
      <c r="DD1375" s="22">
        <v>85</v>
      </c>
      <c r="DF1375" s="6"/>
      <c r="DU1375" s="22">
        <v>22.33</v>
      </c>
      <c r="DV1375" s="22">
        <v>79</v>
      </c>
      <c r="DX1375" s="6"/>
      <c r="EM1375" s="22">
        <v>28.28</v>
      </c>
      <c r="EN1375" s="22">
        <v>74</v>
      </c>
      <c r="EP1375" s="6"/>
    </row>
    <row r="1376" spans="17:146" x14ac:dyDescent="0.25">
      <c r="Q1376" s="6"/>
      <c r="AI1376" s="6"/>
      <c r="BA1376" s="6"/>
      <c r="BS1376" s="22">
        <v>10.17</v>
      </c>
      <c r="BT1376" s="22">
        <v>100</v>
      </c>
      <c r="BV1376" s="6"/>
      <c r="CK1376" s="22">
        <v>15.27</v>
      </c>
      <c r="CL1376" s="22">
        <v>88</v>
      </c>
      <c r="CN1376" s="6"/>
      <c r="DC1376" s="22">
        <v>18.27</v>
      </c>
      <c r="DD1376" s="22">
        <v>85</v>
      </c>
      <c r="DF1376" s="6"/>
      <c r="DU1376" s="22">
        <v>22.32</v>
      </c>
      <c r="DV1376" s="22">
        <v>79</v>
      </c>
      <c r="DX1376" s="6"/>
      <c r="EM1376" s="22">
        <v>28.27</v>
      </c>
      <c r="EN1376" s="22">
        <v>74</v>
      </c>
      <c r="EP1376" s="6"/>
    </row>
    <row r="1377" spans="17:146" x14ac:dyDescent="0.25">
      <c r="Q1377" s="6"/>
      <c r="AI1377" s="6"/>
      <c r="BA1377" s="6"/>
      <c r="BS1377" s="22">
        <v>10.16</v>
      </c>
      <c r="BT1377" s="22">
        <v>100</v>
      </c>
      <c r="BV1377" s="6"/>
      <c r="CK1377" s="22">
        <v>15.26</v>
      </c>
      <c r="CL1377" s="22">
        <v>88</v>
      </c>
      <c r="CN1377" s="6"/>
      <c r="DC1377" s="22">
        <v>18.260000000000002</v>
      </c>
      <c r="DD1377" s="22">
        <v>85</v>
      </c>
      <c r="DF1377" s="6"/>
      <c r="DU1377" s="22">
        <v>22.31</v>
      </c>
      <c r="DV1377" s="22">
        <v>79</v>
      </c>
      <c r="DX1377" s="6"/>
      <c r="EM1377" s="22">
        <v>28.26</v>
      </c>
      <c r="EN1377" s="22">
        <v>74</v>
      </c>
      <c r="EP1377" s="6"/>
    </row>
    <row r="1378" spans="17:146" x14ac:dyDescent="0.25">
      <c r="Q1378" s="6"/>
      <c r="AI1378" s="6"/>
      <c r="BA1378" s="6"/>
      <c r="BS1378" s="22">
        <v>10.149999999999999</v>
      </c>
      <c r="BT1378" s="22">
        <v>100</v>
      </c>
      <c r="BV1378" s="6"/>
      <c r="CK1378" s="22">
        <v>15.25</v>
      </c>
      <c r="CL1378" s="22">
        <v>88</v>
      </c>
      <c r="CN1378" s="6"/>
      <c r="DC1378" s="22">
        <v>18.25</v>
      </c>
      <c r="DD1378" s="22">
        <v>86</v>
      </c>
      <c r="DF1378" s="6"/>
      <c r="DU1378" s="22">
        <v>22.3</v>
      </c>
      <c r="DV1378" s="22">
        <v>80</v>
      </c>
      <c r="DX1378" s="6"/>
      <c r="EM1378" s="22">
        <v>28.25</v>
      </c>
      <c r="EN1378" s="22">
        <v>74</v>
      </c>
      <c r="EP1378" s="6"/>
    </row>
    <row r="1379" spans="17:146" x14ac:dyDescent="0.25">
      <c r="Q1379" s="6"/>
      <c r="AI1379" s="6"/>
      <c r="BA1379" s="6"/>
      <c r="BS1379" s="22">
        <v>10.139999999999999</v>
      </c>
      <c r="BT1379" s="22">
        <v>100</v>
      </c>
      <c r="BV1379" s="6"/>
      <c r="CK1379" s="22">
        <v>15.24</v>
      </c>
      <c r="CL1379" s="22">
        <v>88</v>
      </c>
      <c r="CN1379" s="6"/>
      <c r="DC1379" s="22">
        <v>18.239999999999998</v>
      </c>
      <c r="DD1379" s="22">
        <v>86</v>
      </c>
      <c r="DF1379" s="6"/>
      <c r="DU1379" s="22">
        <v>22.29</v>
      </c>
      <c r="DV1379" s="22">
        <v>80</v>
      </c>
      <c r="DX1379" s="6"/>
      <c r="EM1379" s="22">
        <v>28.24</v>
      </c>
      <c r="EN1379" s="22">
        <v>74</v>
      </c>
      <c r="EP1379" s="6"/>
    </row>
    <row r="1380" spans="17:146" x14ac:dyDescent="0.25">
      <c r="Q1380" s="6"/>
      <c r="AI1380" s="6"/>
      <c r="BA1380" s="6"/>
      <c r="BS1380" s="22">
        <v>10.129999999999999</v>
      </c>
      <c r="BT1380" s="22">
        <v>100</v>
      </c>
      <c r="BV1380" s="6"/>
      <c r="CK1380" s="22">
        <v>15.23</v>
      </c>
      <c r="CL1380" s="22">
        <v>88</v>
      </c>
      <c r="CN1380" s="6"/>
      <c r="DC1380" s="22">
        <v>18.23</v>
      </c>
      <c r="DD1380" s="22">
        <v>86</v>
      </c>
      <c r="DF1380" s="6"/>
      <c r="DU1380" s="22">
        <v>22.28</v>
      </c>
      <c r="DV1380" s="22">
        <v>80</v>
      </c>
      <c r="DX1380" s="6"/>
      <c r="EM1380" s="22">
        <v>28.23</v>
      </c>
      <c r="EN1380" s="22">
        <v>74</v>
      </c>
      <c r="EP1380" s="6"/>
    </row>
    <row r="1381" spans="17:146" x14ac:dyDescent="0.25">
      <c r="Q1381" s="6"/>
      <c r="AI1381" s="6"/>
      <c r="BA1381" s="6"/>
      <c r="BS1381" s="22">
        <v>10.119999999999999</v>
      </c>
      <c r="BT1381" s="22">
        <v>100</v>
      </c>
      <c r="BV1381" s="6"/>
      <c r="CK1381" s="22">
        <v>15.22</v>
      </c>
      <c r="CL1381" s="22">
        <v>88</v>
      </c>
      <c r="CN1381" s="6"/>
      <c r="DC1381" s="22">
        <v>18.22</v>
      </c>
      <c r="DD1381" s="22">
        <v>86</v>
      </c>
      <c r="DF1381" s="6"/>
      <c r="DU1381" s="22">
        <v>22.27</v>
      </c>
      <c r="DV1381" s="22">
        <v>80</v>
      </c>
      <c r="DX1381" s="6"/>
      <c r="EM1381" s="22">
        <v>28.22</v>
      </c>
      <c r="EN1381" s="22">
        <v>74</v>
      </c>
      <c r="EP1381" s="6"/>
    </row>
    <row r="1382" spans="17:146" x14ac:dyDescent="0.25">
      <c r="Q1382" s="6"/>
      <c r="AI1382" s="6"/>
      <c r="BA1382" s="6"/>
      <c r="BS1382" s="22">
        <v>10.11</v>
      </c>
      <c r="BT1382" s="22">
        <v>100</v>
      </c>
      <c r="BV1382" s="6"/>
      <c r="CK1382" s="22">
        <v>15.209999999999999</v>
      </c>
      <c r="CL1382" s="22">
        <v>88</v>
      </c>
      <c r="CN1382" s="6"/>
      <c r="DC1382" s="22">
        <v>18.21</v>
      </c>
      <c r="DD1382" s="22">
        <v>86</v>
      </c>
      <c r="DF1382" s="6"/>
      <c r="DU1382" s="22">
        <v>22.26</v>
      </c>
      <c r="DV1382" s="22">
        <v>80</v>
      </c>
      <c r="DX1382" s="6"/>
      <c r="EM1382" s="22">
        <v>28.21</v>
      </c>
      <c r="EN1382" s="22">
        <v>74</v>
      </c>
      <c r="EP1382" s="6"/>
    </row>
    <row r="1383" spans="17:146" x14ac:dyDescent="0.25">
      <c r="Q1383" s="6"/>
      <c r="AI1383" s="6"/>
      <c r="BA1383" s="6"/>
      <c r="BS1383" s="22">
        <v>10.1</v>
      </c>
      <c r="BT1383" s="22">
        <v>100</v>
      </c>
      <c r="BV1383" s="6"/>
      <c r="CK1383" s="22">
        <v>15.2</v>
      </c>
      <c r="CL1383" s="22">
        <v>88</v>
      </c>
      <c r="CN1383" s="6"/>
      <c r="DC1383" s="22">
        <v>18.2</v>
      </c>
      <c r="DD1383" s="22">
        <v>86</v>
      </c>
      <c r="DF1383" s="6"/>
      <c r="DU1383" s="22">
        <v>22.25</v>
      </c>
      <c r="DV1383" s="22">
        <v>80</v>
      </c>
      <c r="DX1383" s="6"/>
      <c r="EM1383" s="22">
        <v>28.2</v>
      </c>
      <c r="EN1383" s="22">
        <v>74</v>
      </c>
      <c r="EP1383" s="6"/>
    </row>
    <row r="1384" spans="17:146" x14ac:dyDescent="0.25">
      <c r="Q1384" s="6"/>
      <c r="AI1384" s="6"/>
      <c r="BA1384" s="6"/>
      <c r="BS1384" s="22">
        <v>10.09</v>
      </c>
      <c r="BT1384" s="22">
        <v>100</v>
      </c>
      <c r="BV1384" s="6"/>
      <c r="CK1384" s="22">
        <v>15.19</v>
      </c>
      <c r="CL1384" s="22">
        <v>88</v>
      </c>
      <c r="CN1384" s="6"/>
      <c r="DC1384" s="22">
        <v>18.190000000000001</v>
      </c>
      <c r="DD1384" s="22">
        <v>86</v>
      </c>
      <c r="DF1384" s="6"/>
      <c r="DU1384" s="22">
        <v>22.24</v>
      </c>
      <c r="DV1384" s="22">
        <v>80</v>
      </c>
      <c r="DX1384" s="6"/>
      <c r="EM1384" s="22">
        <v>28.19</v>
      </c>
      <c r="EN1384" s="22">
        <v>74</v>
      </c>
      <c r="EP1384" s="6"/>
    </row>
    <row r="1385" spans="17:146" x14ac:dyDescent="0.25">
      <c r="Q1385" s="6"/>
      <c r="AI1385" s="6"/>
      <c r="BA1385" s="6"/>
      <c r="BS1385" s="22">
        <v>10.08</v>
      </c>
      <c r="BT1385" s="22">
        <v>100</v>
      </c>
      <c r="BV1385" s="6"/>
      <c r="CK1385" s="22">
        <v>15.18</v>
      </c>
      <c r="CL1385" s="22">
        <v>88</v>
      </c>
      <c r="CN1385" s="6"/>
      <c r="DC1385" s="22">
        <v>18.18</v>
      </c>
      <c r="DD1385" s="22">
        <v>86</v>
      </c>
      <c r="DF1385" s="6"/>
      <c r="DU1385" s="22">
        <v>22.23</v>
      </c>
      <c r="DV1385" s="22">
        <v>80</v>
      </c>
      <c r="DX1385" s="6"/>
      <c r="EM1385" s="22">
        <v>28.18</v>
      </c>
      <c r="EN1385" s="22">
        <v>74</v>
      </c>
      <c r="EP1385" s="6"/>
    </row>
    <row r="1386" spans="17:146" x14ac:dyDescent="0.25">
      <c r="Q1386" s="6"/>
      <c r="AI1386" s="6"/>
      <c r="BA1386" s="6"/>
      <c r="BS1386" s="22">
        <v>10.069999999999999</v>
      </c>
      <c r="BT1386" s="22">
        <v>100</v>
      </c>
      <c r="BV1386" s="6"/>
      <c r="CK1386" s="22">
        <v>15.17</v>
      </c>
      <c r="CL1386" s="22">
        <v>88</v>
      </c>
      <c r="CN1386" s="6"/>
      <c r="DC1386" s="22">
        <v>18.169999999999998</v>
      </c>
      <c r="DD1386" s="22">
        <v>86</v>
      </c>
      <c r="DF1386" s="6"/>
      <c r="DU1386" s="22">
        <v>22.22</v>
      </c>
      <c r="DV1386" s="22">
        <v>80</v>
      </c>
      <c r="DX1386" s="6"/>
      <c r="EM1386" s="22">
        <v>28.169999999999998</v>
      </c>
      <c r="EN1386" s="22">
        <v>74</v>
      </c>
      <c r="EP1386" s="6"/>
    </row>
    <row r="1387" spans="17:146" x14ac:dyDescent="0.25">
      <c r="Q1387" s="6"/>
      <c r="AI1387" s="6"/>
      <c r="BA1387" s="6"/>
      <c r="BS1387" s="22">
        <v>10.059999999999999</v>
      </c>
      <c r="BT1387" s="22">
        <v>100</v>
      </c>
      <c r="BV1387" s="6"/>
      <c r="CK1387" s="22">
        <v>15.16</v>
      </c>
      <c r="CL1387" s="22">
        <v>88</v>
      </c>
      <c r="CN1387" s="6"/>
      <c r="DC1387" s="22">
        <v>18.16</v>
      </c>
      <c r="DD1387" s="22">
        <v>86</v>
      </c>
      <c r="DF1387" s="6"/>
      <c r="DU1387" s="22">
        <v>22.21</v>
      </c>
      <c r="DV1387" s="22">
        <v>80</v>
      </c>
      <c r="DX1387" s="6"/>
      <c r="EM1387" s="22">
        <v>28.16</v>
      </c>
      <c r="EN1387" s="22">
        <v>74</v>
      </c>
      <c r="EP1387" s="6"/>
    </row>
    <row r="1388" spans="17:146" x14ac:dyDescent="0.25">
      <c r="Q1388" s="6"/>
      <c r="AI1388" s="6"/>
      <c r="BA1388" s="6"/>
      <c r="BS1388" s="22">
        <v>10.049999999999999</v>
      </c>
      <c r="BT1388" s="22">
        <v>100</v>
      </c>
      <c r="BV1388" s="6"/>
      <c r="CK1388" s="22">
        <v>15.15</v>
      </c>
      <c r="CL1388" s="22">
        <v>88</v>
      </c>
      <c r="CN1388" s="6"/>
      <c r="DC1388" s="22">
        <v>18.149999999999999</v>
      </c>
      <c r="DD1388" s="22">
        <v>86</v>
      </c>
      <c r="DF1388" s="6"/>
      <c r="DU1388" s="22">
        <v>22.2</v>
      </c>
      <c r="DV1388" s="22">
        <v>80</v>
      </c>
      <c r="DX1388" s="6"/>
      <c r="EM1388" s="22">
        <v>28.15</v>
      </c>
      <c r="EN1388" s="22">
        <v>74</v>
      </c>
      <c r="EP1388" s="6"/>
    </row>
    <row r="1389" spans="17:146" x14ac:dyDescent="0.25">
      <c r="Q1389" s="6"/>
      <c r="AI1389" s="6"/>
      <c r="BA1389" s="6"/>
      <c r="BS1389" s="22">
        <v>10.039999999999999</v>
      </c>
      <c r="BT1389" s="22">
        <v>100</v>
      </c>
      <c r="BV1389" s="6"/>
      <c r="CK1389" s="22">
        <v>15.14</v>
      </c>
      <c r="CL1389" s="22">
        <v>88</v>
      </c>
      <c r="CN1389" s="6"/>
      <c r="DC1389" s="22">
        <v>18.14</v>
      </c>
      <c r="DD1389" s="22">
        <v>86</v>
      </c>
      <c r="DF1389" s="6"/>
      <c r="DU1389" s="22">
        <v>22.19</v>
      </c>
      <c r="DV1389" s="22">
        <v>80</v>
      </c>
      <c r="DX1389" s="6"/>
      <c r="EM1389" s="22">
        <v>28.14</v>
      </c>
      <c r="EN1389" s="22">
        <v>74</v>
      </c>
      <c r="EP1389" s="6"/>
    </row>
    <row r="1390" spans="17:146" x14ac:dyDescent="0.25">
      <c r="Q1390" s="6"/>
      <c r="AI1390" s="6"/>
      <c r="BA1390" s="6"/>
      <c r="BS1390" s="22">
        <v>10.029999999999999</v>
      </c>
      <c r="BT1390" s="22">
        <v>100</v>
      </c>
      <c r="BV1390" s="6"/>
      <c r="CK1390" s="22">
        <v>15.13</v>
      </c>
      <c r="CL1390" s="22">
        <v>88</v>
      </c>
      <c r="CN1390" s="6"/>
      <c r="DC1390" s="22">
        <v>18.13</v>
      </c>
      <c r="DD1390" s="22">
        <v>86</v>
      </c>
      <c r="DF1390" s="6"/>
      <c r="DU1390" s="22">
        <v>22.18</v>
      </c>
      <c r="DV1390" s="22">
        <v>80</v>
      </c>
      <c r="DX1390" s="6"/>
      <c r="EM1390" s="22">
        <v>28.13</v>
      </c>
      <c r="EN1390" s="22">
        <v>74</v>
      </c>
      <c r="EP1390" s="6"/>
    </row>
    <row r="1391" spans="17:146" x14ac:dyDescent="0.25">
      <c r="Q1391" s="6"/>
      <c r="AI1391" s="6"/>
      <c r="BA1391" s="6"/>
      <c r="BS1391" s="22">
        <v>10.02</v>
      </c>
      <c r="BT1391" s="22">
        <v>100</v>
      </c>
      <c r="BV1391" s="6"/>
      <c r="CK1391" s="22">
        <v>15.120000000000001</v>
      </c>
      <c r="CL1391" s="22">
        <v>88</v>
      </c>
      <c r="CN1391" s="6"/>
      <c r="DC1391" s="22">
        <v>18.12</v>
      </c>
      <c r="DD1391" s="22">
        <v>86</v>
      </c>
      <c r="DF1391" s="6"/>
      <c r="DU1391" s="22">
        <v>22.169999999999998</v>
      </c>
      <c r="DV1391" s="22">
        <v>80</v>
      </c>
      <c r="DX1391" s="6"/>
      <c r="EM1391" s="22">
        <v>28.12</v>
      </c>
      <c r="EN1391" s="22">
        <v>74</v>
      </c>
      <c r="EP1391" s="6"/>
    </row>
    <row r="1392" spans="17:146" x14ac:dyDescent="0.25">
      <c r="Q1392" s="6"/>
      <c r="AI1392" s="6"/>
      <c r="BA1392" s="6"/>
      <c r="BS1392" s="22">
        <v>10.01</v>
      </c>
      <c r="BT1392" s="22">
        <v>100</v>
      </c>
      <c r="BV1392" s="6"/>
      <c r="CK1392" s="22">
        <v>15.11</v>
      </c>
      <c r="CL1392" s="22">
        <v>88</v>
      </c>
      <c r="CN1392" s="6"/>
      <c r="DC1392" s="22">
        <v>18.11</v>
      </c>
      <c r="DD1392" s="22">
        <v>86</v>
      </c>
      <c r="DF1392" s="6"/>
      <c r="DU1392" s="22">
        <v>22.16</v>
      </c>
      <c r="DV1392" s="22">
        <v>80</v>
      </c>
      <c r="DX1392" s="6"/>
      <c r="EM1392" s="22">
        <v>28.11</v>
      </c>
      <c r="EN1392" s="22">
        <v>74</v>
      </c>
      <c r="EP1392" s="6"/>
    </row>
    <row r="1393" spans="17:146" x14ac:dyDescent="0.25">
      <c r="Q1393" s="6"/>
      <c r="AI1393" s="6"/>
      <c r="BA1393" s="6"/>
      <c r="BS1393" s="22">
        <v>10</v>
      </c>
      <c r="BT1393" s="22">
        <v>100</v>
      </c>
      <c r="BV1393" s="6"/>
      <c r="CK1393" s="22">
        <v>15.1</v>
      </c>
      <c r="CL1393" s="22">
        <v>89</v>
      </c>
      <c r="CN1393" s="6"/>
      <c r="DC1393" s="22">
        <v>18.100000000000001</v>
      </c>
      <c r="DD1393" s="22">
        <v>86</v>
      </c>
      <c r="DF1393" s="6"/>
      <c r="DU1393" s="22">
        <v>22.15</v>
      </c>
      <c r="DV1393" s="22">
        <v>80</v>
      </c>
      <c r="DX1393" s="6"/>
      <c r="EM1393" s="22">
        <v>28.1</v>
      </c>
      <c r="EN1393" s="22">
        <v>74</v>
      </c>
      <c r="EP1393" s="6"/>
    </row>
    <row r="1394" spans="17:146" x14ac:dyDescent="0.25">
      <c r="Q1394" s="6"/>
      <c r="AI1394" s="6"/>
      <c r="BA1394" s="6"/>
      <c r="BV1394" s="6"/>
      <c r="CK1394" s="22">
        <v>15.09</v>
      </c>
      <c r="CL1394" s="22">
        <v>89</v>
      </c>
      <c r="CN1394" s="6"/>
      <c r="DC1394" s="22">
        <v>18.09</v>
      </c>
      <c r="DD1394" s="22">
        <v>86</v>
      </c>
      <c r="DF1394" s="6"/>
      <c r="DU1394" s="22">
        <v>22.14</v>
      </c>
      <c r="DV1394" s="22">
        <v>80</v>
      </c>
      <c r="DX1394" s="6"/>
      <c r="EM1394" s="22">
        <v>28.09</v>
      </c>
      <c r="EN1394" s="22">
        <v>74</v>
      </c>
      <c r="EP1394" s="6"/>
    </row>
    <row r="1395" spans="17:146" x14ac:dyDescent="0.25">
      <c r="Q1395" s="6"/>
      <c r="AI1395" s="6"/>
      <c r="BA1395" s="6"/>
      <c r="BV1395" s="6"/>
      <c r="CK1395" s="22">
        <v>15.08</v>
      </c>
      <c r="CL1395" s="22">
        <v>89</v>
      </c>
      <c r="CN1395" s="6"/>
      <c r="DC1395" s="22">
        <v>18.079999999999998</v>
      </c>
      <c r="DD1395" s="22">
        <v>86</v>
      </c>
      <c r="DF1395" s="6"/>
      <c r="DU1395" s="22">
        <v>22.13</v>
      </c>
      <c r="DV1395" s="22">
        <v>80</v>
      </c>
      <c r="DX1395" s="6"/>
      <c r="EM1395" s="22">
        <v>28.08</v>
      </c>
      <c r="EN1395" s="22">
        <v>74</v>
      </c>
      <c r="EP1395" s="6"/>
    </row>
    <row r="1396" spans="17:146" x14ac:dyDescent="0.25">
      <c r="Q1396" s="6"/>
      <c r="AI1396" s="6"/>
      <c r="BA1396" s="6"/>
      <c r="BV1396" s="6"/>
      <c r="CK1396" s="22">
        <v>15.07</v>
      </c>
      <c r="CL1396" s="22">
        <v>89</v>
      </c>
      <c r="CN1396" s="6"/>
      <c r="DC1396" s="22">
        <v>18.07</v>
      </c>
      <c r="DD1396" s="22">
        <v>86</v>
      </c>
      <c r="DF1396" s="6"/>
      <c r="DU1396" s="22">
        <v>22.12</v>
      </c>
      <c r="DV1396" s="22">
        <v>80</v>
      </c>
      <c r="DX1396" s="6"/>
      <c r="EM1396" s="22">
        <v>28.07</v>
      </c>
      <c r="EN1396" s="22">
        <v>74</v>
      </c>
      <c r="EP1396" s="6"/>
    </row>
    <row r="1397" spans="17:146" x14ac:dyDescent="0.25">
      <c r="Q1397" s="6"/>
      <c r="AI1397" s="6"/>
      <c r="BA1397" s="6"/>
      <c r="BV1397" s="6"/>
      <c r="CK1397" s="22">
        <v>15.06</v>
      </c>
      <c r="CL1397" s="22">
        <v>89</v>
      </c>
      <c r="CN1397" s="6"/>
      <c r="DC1397" s="22">
        <v>18.059999999999999</v>
      </c>
      <c r="DD1397" s="22">
        <v>86</v>
      </c>
      <c r="DF1397" s="6"/>
      <c r="DU1397" s="22">
        <v>22.11</v>
      </c>
      <c r="DV1397" s="22">
        <v>80</v>
      </c>
      <c r="DX1397" s="6"/>
      <c r="EM1397" s="22">
        <v>28.06</v>
      </c>
      <c r="EN1397" s="22">
        <v>74</v>
      </c>
      <c r="EP1397" s="6"/>
    </row>
    <row r="1398" spans="17:146" x14ac:dyDescent="0.25">
      <c r="Q1398" s="6"/>
      <c r="AI1398" s="6"/>
      <c r="BA1398" s="6"/>
      <c r="BV1398" s="6"/>
      <c r="CK1398" s="22">
        <v>15.05</v>
      </c>
      <c r="CL1398" s="22">
        <v>89</v>
      </c>
      <c r="CN1398" s="6"/>
      <c r="DC1398" s="22">
        <v>18.05</v>
      </c>
      <c r="DD1398" s="22">
        <v>86</v>
      </c>
      <c r="DF1398" s="6"/>
      <c r="DU1398" s="22">
        <v>22.1</v>
      </c>
      <c r="DV1398" s="22">
        <v>80</v>
      </c>
      <c r="DX1398" s="6"/>
      <c r="EM1398" s="22">
        <v>28.05</v>
      </c>
      <c r="EN1398" s="22">
        <v>75</v>
      </c>
      <c r="EP1398" s="6"/>
    </row>
    <row r="1399" spans="17:146" x14ac:dyDescent="0.25">
      <c r="Q1399" s="6"/>
      <c r="AI1399" s="6"/>
      <c r="BA1399" s="6"/>
      <c r="BV1399" s="6"/>
      <c r="CK1399" s="22">
        <v>15.040000000000001</v>
      </c>
      <c r="CL1399" s="22">
        <v>89</v>
      </c>
      <c r="CN1399" s="6"/>
      <c r="DC1399" s="22">
        <v>18.04</v>
      </c>
      <c r="DD1399" s="22">
        <v>86</v>
      </c>
      <c r="DF1399" s="6"/>
      <c r="DU1399" s="22">
        <v>22.09</v>
      </c>
      <c r="DV1399" s="22">
        <v>80</v>
      </c>
      <c r="DX1399" s="6"/>
      <c r="EM1399" s="22">
        <v>28.04</v>
      </c>
      <c r="EN1399" s="22">
        <v>75</v>
      </c>
      <c r="EP1399" s="6"/>
    </row>
    <row r="1400" spans="17:146" x14ac:dyDescent="0.25">
      <c r="Q1400" s="6"/>
      <c r="AI1400" s="6"/>
      <c r="BA1400" s="6"/>
      <c r="BV1400" s="6"/>
      <c r="CK1400" s="22">
        <v>15.03</v>
      </c>
      <c r="CL1400" s="22">
        <v>89</v>
      </c>
      <c r="CN1400" s="6"/>
      <c r="DC1400" s="22">
        <v>18.03</v>
      </c>
      <c r="DD1400" s="22">
        <v>86</v>
      </c>
      <c r="DF1400" s="6"/>
      <c r="DU1400" s="22">
        <v>22.08</v>
      </c>
      <c r="DV1400" s="22">
        <v>80</v>
      </c>
      <c r="DX1400" s="6"/>
      <c r="EM1400" s="22">
        <v>28.03</v>
      </c>
      <c r="EN1400" s="22">
        <v>75</v>
      </c>
      <c r="EP1400" s="6"/>
    </row>
    <row r="1401" spans="17:146" x14ac:dyDescent="0.25">
      <c r="Q1401" s="6"/>
      <c r="AI1401" s="6"/>
      <c r="BA1401" s="6"/>
      <c r="BV1401" s="6"/>
      <c r="CK1401" s="22">
        <v>15.02</v>
      </c>
      <c r="CL1401" s="22">
        <v>89</v>
      </c>
      <c r="CN1401" s="6"/>
      <c r="DC1401" s="22">
        <v>18.02</v>
      </c>
      <c r="DD1401" s="22">
        <v>86</v>
      </c>
      <c r="DF1401" s="6"/>
      <c r="DU1401" s="22">
        <v>22.07</v>
      </c>
      <c r="DV1401" s="22">
        <v>80</v>
      </c>
      <c r="DX1401" s="6"/>
      <c r="EM1401" s="22">
        <v>28.02</v>
      </c>
      <c r="EN1401" s="22">
        <v>75</v>
      </c>
      <c r="EP1401" s="6"/>
    </row>
    <row r="1402" spans="17:146" x14ac:dyDescent="0.25">
      <c r="Q1402" s="6"/>
      <c r="AI1402" s="6"/>
      <c r="BA1402" s="6"/>
      <c r="BV1402" s="6"/>
      <c r="CK1402" s="22">
        <v>15.01</v>
      </c>
      <c r="CL1402" s="22">
        <v>89</v>
      </c>
      <c r="CN1402" s="6"/>
      <c r="DC1402" s="22">
        <v>18.010000000000002</v>
      </c>
      <c r="DD1402" s="22">
        <v>86</v>
      </c>
      <c r="DF1402" s="6"/>
      <c r="DU1402" s="22">
        <v>22.06</v>
      </c>
      <c r="DV1402" s="22">
        <v>80</v>
      </c>
      <c r="DX1402" s="6"/>
      <c r="EM1402" s="22">
        <v>28.01</v>
      </c>
      <c r="EN1402" s="22">
        <v>75</v>
      </c>
      <c r="EP1402" s="6"/>
    </row>
    <row r="1403" spans="17:146" x14ac:dyDescent="0.25">
      <c r="Q1403" s="6"/>
      <c r="AI1403" s="6"/>
      <c r="BA1403" s="6"/>
      <c r="BV1403" s="6"/>
      <c r="CK1403" s="22">
        <v>15</v>
      </c>
      <c r="CL1403" s="22">
        <v>89</v>
      </c>
      <c r="CN1403" s="6"/>
      <c r="DC1403" s="22">
        <v>18</v>
      </c>
      <c r="DD1403" s="22">
        <v>87</v>
      </c>
      <c r="DF1403" s="6"/>
      <c r="DU1403" s="22">
        <v>22.05</v>
      </c>
      <c r="DV1403" s="22">
        <v>80</v>
      </c>
      <c r="DX1403" s="6"/>
      <c r="EM1403" s="22">
        <v>28</v>
      </c>
      <c r="EN1403" s="22">
        <v>75</v>
      </c>
      <c r="EP1403" s="6"/>
    </row>
    <row r="1404" spans="17:146" x14ac:dyDescent="0.25">
      <c r="Q1404" s="6"/>
      <c r="AI1404" s="6"/>
      <c r="BA1404" s="6"/>
      <c r="BV1404" s="6"/>
      <c r="CK1404" s="22">
        <v>14.59</v>
      </c>
      <c r="CL1404" s="22">
        <v>89</v>
      </c>
      <c r="CN1404" s="6"/>
      <c r="DC1404" s="22">
        <v>17.59</v>
      </c>
      <c r="DD1404" s="22">
        <v>87</v>
      </c>
      <c r="DF1404" s="6"/>
      <c r="DU1404" s="22">
        <v>22.04</v>
      </c>
      <c r="DV1404" s="22">
        <v>80</v>
      </c>
      <c r="DX1404" s="6"/>
      <c r="EM1404" s="22">
        <v>27.59</v>
      </c>
      <c r="EN1404" s="22">
        <v>75</v>
      </c>
      <c r="EP1404" s="6"/>
    </row>
    <row r="1405" spans="17:146" x14ac:dyDescent="0.25">
      <c r="Q1405" s="6"/>
      <c r="AI1405" s="6"/>
      <c r="BA1405" s="6"/>
      <c r="BV1405" s="6"/>
      <c r="CK1405" s="22">
        <v>14.58</v>
      </c>
      <c r="CL1405" s="22">
        <v>89</v>
      </c>
      <c r="CN1405" s="6"/>
      <c r="DC1405" s="22">
        <v>17.579999999999998</v>
      </c>
      <c r="DD1405" s="22">
        <v>87</v>
      </c>
      <c r="DF1405" s="6"/>
      <c r="DU1405" s="22">
        <v>22.03</v>
      </c>
      <c r="DV1405" s="22">
        <v>80</v>
      </c>
      <c r="DX1405" s="6"/>
      <c r="EM1405" s="22">
        <v>27.58</v>
      </c>
      <c r="EN1405" s="22">
        <v>75</v>
      </c>
      <c r="EP1405" s="6"/>
    </row>
    <row r="1406" spans="17:146" x14ac:dyDescent="0.25">
      <c r="Q1406" s="6"/>
      <c r="AI1406" s="6"/>
      <c r="BA1406" s="6"/>
      <c r="BV1406" s="6"/>
      <c r="CK1406" s="22">
        <v>14.57</v>
      </c>
      <c r="CL1406" s="22">
        <v>89</v>
      </c>
      <c r="CN1406" s="6"/>
      <c r="DC1406" s="22">
        <v>17.57</v>
      </c>
      <c r="DD1406" s="22">
        <v>87</v>
      </c>
      <c r="DF1406" s="6"/>
      <c r="DU1406" s="22">
        <v>22.02</v>
      </c>
      <c r="DV1406" s="22">
        <v>80</v>
      </c>
      <c r="DX1406" s="6"/>
      <c r="EM1406" s="22">
        <v>27.57</v>
      </c>
      <c r="EN1406" s="22">
        <v>75</v>
      </c>
      <c r="EP1406" s="6"/>
    </row>
    <row r="1407" spans="17:146" x14ac:dyDescent="0.25">
      <c r="Q1407" s="6"/>
      <c r="AI1407" s="6"/>
      <c r="BA1407" s="6"/>
      <c r="BV1407" s="6"/>
      <c r="CK1407" s="22">
        <v>14.56</v>
      </c>
      <c r="CL1407" s="22">
        <v>89</v>
      </c>
      <c r="CN1407" s="6"/>
      <c r="DC1407" s="22">
        <v>17.559999999999999</v>
      </c>
      <c r="DD1407" s="22">
        <v>87</v>
      </c>
      <c r="DF1407" s="6"/>
      <c r="DU1407" s="22">
        <v>22.01</v>
      </c>
      <c r="DV1407" s="22">
        <v>80</v>
      </c>
      <c r="DX1407" s="6"/>
      <c r="EM1407" s="22">
        <v>27.56</v>
      </c>
      <c r="EN1407" s="22">
        <v>75</v>
      </c>
      <c r="EP1407" s="6"/>
    </row>
    <row r="1408" spans="17:146" x14ac:dyDescent="0.25">
      <c r="Q1408" s="6"/>
      <c r="AI1408" s="6"/>
      <c r="BA1408" s="6"/>
      <c r="BV1408" s="6"/>
      <c r="CK1408" s="22">
        <v>14.55</v>
      </c>
      <c r="CL1408" s="22">
        <v>89</v>
      </c>
      <c r="CN1408" s="6"/>
      <c r="DC1408" s="22">
        <v>17.55</v>
      </c>
      <c r="DD1408" s="22">
        <v>87</v>
      </c>
      <c r="DF1408" s="6"/>
      <c r="DU1408" s="22">
        <v>22</v>
      </c>
      <c r="DV1408" s="22">
        <v>81</v>
      </c>
      <c r="DX1408" s="6"/>
      <c r="EM1408" s="22">
        <v>27.55</v>
      </c>
      <c r="EN1408" s="22">
        <v>75</v>
      </c>
      <c r="EP1408" s="6"/>
    </row>
    <row r="1409" spans="17:146" x14ac:dyDescent="0.25">
      <c r="Q1409" s="6"/>
      <c r="AI1409" s="6"/>
      <c r="BA1409" s="6"/>
      <c r="BV1409" s="6"/>
      <c r="CK1409" s="22">
        <v>14.54</v>
      </c>
      <c r="CL1409" s="22">
        <v>89</v>
      </c>
      <c r="CN1409" s="6"/>
      <c r="DC1409" s="22">
        <v>17.54</v>
      </c>
      <c r="DD1409" s="22">
        <v>87</v>
      </c>
      <c r="DF1409" s="6"/>
      <c r="DU1409" s="22">
        <v>21.59</v>
      </c>
      <c r="DV1409" s="22">
        <v>81</v>
      </c>
      <c r="DX1409" s="6"/>
      <c r="EM1409" s="22">
        <v>27.54</v>
      </c>
      <c r="EN1409" s="22">
        <v>75</v>
      </c>
      <c r="EP1409" s="6"/>
    </row>
    <row r="1410" spans="17:146" x14ac:dyDescent="0.25">
      <c r="Q1410" s="6"/>
      <c r="AI1410" s="6"/>
      <c r="BA1410" s="6"/>
      <c r="BV1410" s="6"/>
      <c r="CK1410" s="22">
        <v>14.53</v>
      </c>
      <c r="CL1410" s="22">
        <v>89</v>
      </c>
      <c r="CN1410" s="6"/>
      <c r="DC1410" s="22">
        <v>17.53</v>
      </c>
      <c r="DD1410" s="22">
        <v>87</v>
      </c>
      <c r="DF1410" s="6"/>
      <c r="DU1410" s="22">
        <v>21.58</v>
      </c>
      <c r="DV1410" s="22">
        <v>81</v>
      </c>
      <c r="DX1410" s="6"/>
      <c r="EM1410" s="22">
        <v>27.53</v>
      </c>
      <c r="EN1410" s="22">
        <v>75</v>
      </c>
      <c r="EP1410" s="6"/>
    </row>
    <row r="1411" spans="17:146" x14ac:dyDescent="0.25">
      <c r="Q1411" s="6"/>
      <c r="AI1411" s="6"/>
      <c r="BA1411" s="6"/>
      <c r="BV1411" s="6"/>
      <c r="CK1411" s="22">
        <v>14.52</v>
      </c>
      <c r="CL1411" s="22">
        <v>89</v>
      </c>
      <c r="CN1411" s="6"/>
      <c r="DC1411" s="22">
        <v>17.52</v>
      </c>
      <c r="DD1411" s="22">
        <v>87</v>
      </c>
      <c r="DF1411" s="6"/>
      <c r="DU1411" s="22">
        <v>21.57</v>
      </c>
      <c r="DV1411" s="22">
        <v>81</v>
      </c>
      <c r="DX1411" s="6"/>
      <c r="EM1411" s="22">
        <v>27.52</v>
      </c>
      <c r="EN1411" s="22">
        <v>75</v>
      </c>
      <c r="EP1411" s="6"/>
    </row>
    <row r="1412" spans="17:146" x14ac:dyDescent="0.25">
      <c r="Q1412" s="6"/>
      <c r="AI1412" s="6"/>
      <c r="BA1412" s="6"/>
      <c r="BV1412" s="6"/>
      <c r="CK1412" s="22">
        <v>14.51</v>
      </c>
      <c r="CL1412" s="22">
        <v>89</v>
      </c>
      <c r="CN1412" s="6"/>
      <c r="DC1412" s="22">
        <v>17.510000000000002</v>
      </c>
      <c r="DD1412" s="22">
        <v>87</v>
      </c>
      <c r="DF1412" s="6"/>
      <c r="DU1412" s="22">
        <v>21.56</v>
      </c>
      <c r="DV1412" s="22">
        <v>81</v>
      </c>
      <c r="DX1412" s="6"/>
      <c r="EM1412" s="22">
        <v>27.51</v>
      </c>
      <c r="EN1412" s="22">
        <v>75</v>
      </c>
      <c r="EP1412" s="6"/>
    </row>
    <row r="1413" spans="17:146" x14ac:dyDescent="0.25">
      <c r="Q1413" s="6"/>
      <c r="AI1413" s="6"/>
      <c r="BA1413" s="6"/>
      <c r="BV1413" s="6"/>
      <c r="CK1413" s="22">
        <v>14.5</v>
      </c>
      <c r="CL1413" s="22">
        <v>90</v>
      </c>
      <c r="CN1413" s="6"/>
      <c r="DC1413" s="22">
        <v>17.5</v>
      </c>
      <c r="DD1413" s="22">
        <v>87</v>
      </c>
      <c r="DF1413" s="6"/>
      <c r="DU1413" s="22">
        <v>21.55</v>
      </c>
      <c r="DV1413" s="22">
        <v>81</v>
      </c>
      <c r="DX1413" s="6"/>
      <c r="EM1413" s="22">
        <v>27.5</v>
      </c>
      <c r="EN1413" s="22">
        <v>75</v>
      </c>
      <c r="EP1413" s="6"/>
    </row>
    <row r="1414" spans="17:146" x14ac:dyDescent="0.25">
      <c r="Q1414" s="6"/>
      <c r="AI1414" s="6"/>
      <c r="BA1414" s="6"/>
      <c r="BV1414" s="6"/>
      <c r="CK1414" s="22">
        <v>14.49</v>
      </c>
      <c r="CL1414" s="22">
        <v>90</v>
      </c>
      <c r="CN1414" s="6"/>
      <c r="DC1414" s="22">
        <v>17.489999999999998</v>
      </c>
      <c r="DD1414" s="22">
        <v>87</v>
      </c>
      <c r="DF1414" s="6"/>
      <c r="DU1414" s="22">
        <v>21.54</v>
      </c>
      <c r="DV1414" s="22">
        <v>81</v>
      </c>
      <c r="DX1414" s="6"/>
      <c r="EM1414" s="22">
        <v>27.49</v>
      </c>
      <c r="EN1414" s="22">
        <v>75</v>
      </c>
      <c r="EP1414" s="6"/>
    </row>
    <row r="1415" spans="17:146" x14ac:dyDescent="0.25">
      <c r="Q1415" s="6"/>
      <c r="AI1415" s="6"/>
      <c r="BA1415" s="6"/>
      <c r="BV1415" s="6"/>
      <c r="CK1415" s="22">
        <v>14.48</v>
      </c>
      <c r="CL1415" s="22">
        <v>90</v>
      </c>
      <c r="CN1415" s="6"/>
      <c r="DC1415" s="22">
        <v>17.48</v>
      </c>
      <c r="DD1415" s="22">
        <v>87</v>
      </c>
      <c r="DF1415" s="6"/>
      <c r="DU1415" s="22">
        <v>21.53</v>
      </c>
      <c r="DV1415" s="22">
        <v>81</v>
      </c>
      <c r="DX1415" s="6"/>
      <c r="EM1415" s="22">
        <v>27.48</v>
      </c>
      <c r="EN1415" s="22">
        <v>75</v>
      </c>
      <c r="EP1415" s="6"/>
    </row>
    <row r="1416" spans="17:146" x14ac:dyDescent="0.25">
      <c r="Q1416" s="6"/>
      <c r="AI1416" s="6"/>
      <c r="BA1416" s="6"/>
      <c r="BV1416" s="6"/>
      <c r="CK1416" s="22">
        <v>14.47</v>
      </c>
      <c r="CL1416" s="22">
        <v>90</v>
      </c>
      <c r="CN1416" s="6"/>
      <c r="DC1416" s="22">
        <v>17.47</v>
      </c>
      <c r="DD1416" s="22">
        <v>87</v>
      </c>
      <c r="DF1416" s="6"/>
      <c r="DU1416" s="22">
        <v>21.52</v>
      </c>
      <c r="DV1416" s="22">
        <v>81</v>
      </c>
      <c r="DX1416" s="6"/>
      <c r="EM1416" s="22">
        <v>27.47</v>
      </c>
      <c r="EN1416" s="22">
        <v>75</v>
      </c>
      <c r="EP1416" s="6"/>
    </row>
    <row r="1417" spans="17:146" x14ac:dyDescent="0.25">
      <c r="Q1417" s="6"/>
      <c r="AI1417" s="6"/>
      <c r="BA1417" s="6"/>
      <c r="BV1417" s="6"/>
      <c r="CK1417" s="22">
        <v>14.459999999999999</v>
      </c>
      <c r="CL1417" s="22">
        <v>90</v>
      </c>
      <c r="CN1417" s="6"/>
      <c r="DC1417" s="22">
        <v>17.46</v>
      </c>
      <c r="DD1417" s="22">
        <v>87</v>
      </c>
      <c r="DF1417" s="6"/>
      <c r="DU1417" s="22">
        <v>21.51</v>
      </c>
      <c r="DV1417" s="22">
        <v>81</v>
      </c>
      <c r="DX1417" s="6"/>
      <c r="EM1417" s="22">
        <v>27.46</v>
      </c>
      <c r="EN1417" s="22">
        <v>75</v>
      </c>
      <c r="EP1417" s="6"/>
    </row>
    <row r="1418" spans="17:146" x14ac:dyDescent="0.25">
      <c r="Q1418" s="6"/>
      <c r="AI1418" s="6"/>
      <c r="BA1418" s="6"/>
      <c r="BV1418" s="6"/>
      <c r="CK1418" s="22">
        <v>14.45</v>
      </c>
      <c r="CL1418" s="22">
        <v>90</v>
      </c>
      <c r="CN1418" s="6"/>
      <c r="DC1418" s="22">
        <v>17.45</v>
      </c>
      <c r="DD1418" s="22">
        <v>87</v>
      </c>
      <c r="DF1418" s="6"/>
      <c r="DU1418" s="22">
        <v>21.5</v>
      </c>
      <c r="DV1418" s="22">
        <v>81</v>
      </c>
      <c r="DX1418" s="6"/>
      <c r="EM1418" s="22">
        <v>27.45</v>
      </c>
      <c r="EN1418" s="22">
        <v>75</v>
      </c>
      <c r="EP1418" s="6"/>
    </row>
    <row r="1419" spans="17:146" x14ac:dyDescent="0.25">
      <c r="Q1419" s="6"/>
      <c r="AI1419" s="6"/>
      <c r="BA1419" s="6"/>
      <c r="BV1419" s="6"/>
      <c r="CK1419" s="22">
        <v>14.44</v>
      </c>
      <c r="CL1419" s="22">
        <v>90</v>
      </c>
      <c r="CN1419" s="6"/>
      <c r="DC1419" s="22">
        <v>17.440000000000001</v>
      </c>
      <c r="DD1419" s="22">
        <v>87</v>
      </c>
      <c r="DF1419" s="6"/>
      <c r="DU1419" s="22">
        <v>21.49</v>
      </c>
      <c r="DV1419" s="22">
        <v>81</v>
      </c>
      <c r="DX1419" s="6"/>
      <c r="EM1419" s="22">
        <v>27.44</v>
      </c>
      <c r="EN1419" s="22">
        <v>75</v>
      </c>
      <c r="EP1419" s="6"/>
    </row>
    <row r="1420" spans="17:146" x14ac:dyDescent="0.25">
      <c r="Q1420" s="6"/>
      <c r="AI1420" s="6"/>
      <c r="BA1420" s="6"/>
      <c r="BV1420" s="6"/>
      <c r="CK1420" s="22">
        <v>14.43</v>
      </c>
      <c r="CL1420" s="22">
        <v>90</v>
      </c>
      <c r="CN1420" s="6"/>
      <c r="DC1420" s="22">
        <v>17.43</v>
      </c>
      <c r="DD1420" s="22">
        <v>87</v>
      </c>
      <c r="DF1420" s="6"/>
      <c r="DU1420" s="22">
        <v>21.48</v>
      </c>
      <c r="DV1420" s="22">
        <v>81</v>
      </c>
      <c r="DX1420" s="6"/>
      <c r="EM1420" s="22">
        <v>27.43</v>
      </c>
      <c r="EN1420" s="22">
        <v>75</v>
      </c>
      <c r="EP1420" s="6"/>
    </row>
    <row r="1421" spans="17:146" x14ac:dyDescent="0.25">
      <c r="Q1421" s="6"/>
      <c r="AI1421" s="6"/>
      <c r="BA1421" s="6"/>
      <c r="BV1421" s="6"/>
      <c r="CK1421" s="22">
        <v>14.42</v>
      </c>
      <c r="CL1421" s="22">
        <v>90</v>
      </c>
      <c r="CN1421" s="6"/>
      <c r="DC1421" s="22">
        <v>17.419999999999998</v>
      </c>
      <c r="DD1421" s="22">
        <v>87</v>
      </c>
      <c r="DF1421" s="6"/>
      <c r="DU1421" s="22">
        <v>21.47</v>
      </c>
      <c r="DV1421" s="22">
        <v>81</v>
      </c>
      <c r="DX1421" s="6"/>
      <c r="EM1421" s="22">
        <v>27.419999999999998</v>
      </c>
      <c r="EN1421" s="22">
        <v>75</v>
      </c>
      <c r="EP1421" s="6"/>
    </row>
    <row r="1422" spans="17:146" x14ac:dyDescent="0.25">
      <c r="Q1422" s="6"/>
      <c r="AI1422" s="6"/>
      <c r="BA1422" s="6"/>
      <c r="BV1422" s="6"/>
      <c r="CK1422" s="22">
        <v>14.41</v>
      </c>
      <c r="CL1422" s="22">
        <v>90</v>
      </c>
      <c r="CN1422" s="6"/>
      <c r="DC1422" s="22">
        <v>17.41</v>
      </c>
      <c r="DD1422" s="22">
        <v>87</v>
      </c>
      <c r="DF1422" s="6"/>
      <c r="DU1422" s="22">
        <v>21.46</v>
      </c>
      <c r="DV1422" s="22">
        <v>81</v>
      </c>
      <c r="DX1422" s="6"/>
      <c r="EM1422" s="22">
        <v>27.41</v>
      </c>
      <c r="EN1422" s="22">
        <v>75</v>
      </c>
      <c r="EP1422" s="6"/>
    </row>
    <row r="1423" spans="17:146" x14ac:dyDescent="0.25">
      <c r="Q1423" s="6"/>
      <c r="AI1423" s="6"/>
      <c r="BA1423" s="6"/>
      <c r="BV1423" s="6"/>
      <c r="CK1423" s="22">
        <v>14.4</v>
      </c>
      <c r="CL1423" s="22">
        <v>90</v>
      </c>
      <c r="CN1423" s="6"/>
      <c r="DC1423" s="22">
        <v>17.399999999999999</v>
      </c>
      <c r="DD1423" s="22">
        <v>87</v>
      </c>
      <c r="DF1423" s="6"/>
      <c r="DU1423" s="22">
        <v>21.45</v>
      </c>
      <c r="DV1423" s="22">
        <v>81</v>
      </c>
      <c r="DX1423" s="6"/>
      <c r="EM1423" s="22">
        <v>27.4</v>
      </c>
      <c r="EN1423" s="22">
        <v>75</v>
      </c>
      <c r="EP1423" s="6"/>
    </row>
    <row r="1424" spans="17:146" x14ac:dyDescent="0.25">
      <c r="Q1424" s="6"/>
      <c r="AI1424" s="6"/>
      <c r="BA1424" s="6"/>
      <c r="BV1424" s="6"/>
      <c r="CK1424" s="22">
        <v>14.39</v>
      </c>
      <c r="CL1424" s="22">
        <v>90</v>
      </c>
      <c r="CN1424" s="6"/>
      <c r="DC1424" s="22">
        <v>17.39</v>
      </c>
      <c r="DD1424" s="22">
        <v>87</v>
      </c>
      <c r="DF1424" s="6"/>
      <c r="DU1424" s="22">
        <v>21.44</v>
      </c>
      <c r="DV1424" s="22">
        <v>81</v>
      </c>
      <c r="DX1424" s="6"/>
      <c r="EM1424" s="22">
        <v>27.39</v>
      </c>
      <c r="EN1424" s="22">
        <v>75</v>
      </c>
      <c r="EP1424" s="6"/>
    </row>
    <row r="1425" spans="17:146" x14ac:dyDescent="0.25">
      <c r="Q1425" s="6"/>
      <c r="AI1425" s="6"/>
      <c r="BA1425" s="6"/>
      <c r="BV1425" s="6"/>
      <c r="CK1425" s="22">
        <v>14.379999999999999</v>
      </c>
      <c r="CL1425" s="22">
        <v>90</v>
      </c>
      <c r="CN1425" s="6"/>
      <c r="DC1425" s="22">
        <v>17.38</v>
      </c>
      <c r="DD1425" s="22">
        <v>87</v>
      </c>
      <c r="DF1425" s="6"/>
      <c r="DU1425" s="22">
        <v>21.43</v>
      </c>
      <c r="DV1425" s="22">
        <v>81</v>
      </c>
      <c r="DX1425" s="6"/>
      <c r="EM1425" s="22">
        <v>27.38</v>
      </c>
      <c r="EN1425" s="22">
        <v>75</v>
      </c>
      <c r="EP1425" s="6"/>
    </row>
    <row r="1426" spans="17:146" x14ac:dyDescent="0.25">
      <c r="Q1426" s="6"/>
      <c r="AI1426" s="6"/>
      <c r="BA1426" s="6"/>
      <c r="BV1426" s="6"/>
      <c r="CK1426" s="22">
        <v>14.37</v>
      </c>
      <c r="CL1426" s="22">
        <v>90</v>
      </c>
      <c r="CN1426" s="6"/>
      <c r="DC1426" s="22">
        <v>17.37</v>
      </c>
      <c r="DD1426" s="22">
        <v>87</v>
      </c>
      <c r="DF1426" s="6"/>
      <c r="DU1426" s="22">
        <v>21.419999999999998</v>
      </c>
      <c r="DV1426" s="22">
        <v>81</v>
      </c>
      <c r="DX1426" s="6"/>
      <c r="EM1426" s="22">
        <v>27.37</v>
      </c>
      <c r="EN1426" s="22">
        <v>75</v>
      </c>
      <c r="EP1426" s="6"/>
    </row>
    <row r="1427" spans="17:146" x14ac:dyDescent="0.25">
      <c r="Q1427" s="6"/>
      <c r="AI1427" s="6"/>
      <c r="BA1427" s="6"/>
      <c r="BV1427" s="6"/>
      <c r="CK1427" s="22">
        <v>14.36</v>
      </c>
      <c r="CL1427" s="22">
        <v>90</v>
      </c>
      <c r="CN1427" s="6"/>
      <c r="DC1427" s="22">
        <v>17.36</v>
      </c>
      <c r="DD1427" s="22">
        <v>87</v>
      </c>
      <c r="DF1427" s="6"/>
      <c r="DU1427" s="22">
        <v>21.41</v>
      </c>
      <c r="DV1427" s="22">
        <v>81</v>
      </c>
      <c r="DX1427" s="6"/>
      <c r="EM1427" s="22">
        <v>27.36</v>
      </c>
      <c r="EN1427" s="22">
        <v>75</v>
      </c>
      <c r="EP1427" s="6"/>
    </row>
    <row r="1428" spans="17:146" x14ac:dyDescent="0.25">
      <c r="Q1428" s="6"/>
      <c r="AI1428" s="6"/>
      <c r="BA1428" s="6"/>
      <c r="BV1428" s="6"/>
      <c r="CK1428" s="22">
        <v>14.35</v>
      </c>
      <c r="CL1428" s="22">
        <v>90</v>
      </c>
      <c r="CN1428" s="6"/>
      <c r="DC1428" s="22">
        <v>17.350000000000001</v>
      </c>
      <c r="DD1428" s="22">
        <v>88</v>
      </c>
      <c r="DF1428" s="6"/>
      <c r="DU1428" s="22">
        <v>21.4</v>
      </c>
      <c r="DV1428" s="22">
        <v>81</v>
      </c>
      <c r="DX1428" s="6"/>
      <c r="EM1428" s="22">
        <v>27.35</v>
      </c>
      <c r="EN1428" s="22">
        <v>75</v>
      </c>
      <c r="EP1428" s="6"/>
    </row>
    <row r="1429" spans="17:146" x14ac:dyDescent="0.25">
      <c r="Q1429" s="6"/>
      <c r="AI1429" s="6"/>
      <c r="BA1429" s="6"/>
      <c r="BV1429" s="6"/>
      <c r="CK1429" s="22">
        <v>14.34</v>
      </c>
      <c r="CL1429" s="22">
        <v>90</v>
      </c>
      <c r="CN1429" s="6"/>
      <c r="DC1429" s="22">
        <v>17.34</v>
      </c>
      <c r="DD1429" s="22">
        <v>88</v>
      </c>
      <c r="DF1429" s="6"/>
      <c r="DU1429" s="22">
        <v>21.39</v>
      </c>
      <c r="DV1429" s="22">
        <v>81</v>
      </c>
      <c r="DX1429" s="6"/>
      <c r="EM1429" s="22">
        <v>27.34</v>
      </c>
      <c r="EN1429" s="22">
        <v>75</v>
      </c>
      <c r="EP1429" s="6"/>
    </row>
    <row r="1430" spans="17:146" x14ac:dyDescent="0.25">
      <c r="Q1430" s="6"/>
      <c r="AI1430" s="6"/>
      <c r="BA1430" s="6"/>
      <c r="BV1430" s="6"/>
      <c r="CK1430" s="22">
        <v>14.33</v>
      </c>
      <c r="CL1430" s="22">
        <v>90</v>
      </c>
      <c r="CN1430" s="6"/>
      <c r="DC1430" s="22">
        <v>17.329999999999998</v>
      </c>
      <c r="DD1430" s="22">
        <v>88</v>
      </c>
      <c r="DF1430" s="6"/>
      <c r="DU1430" s="22">
        <v>21.38</v>
      </c>
      <c r="DV1430" s="22">
        <v>81</v>
      </c>
      <c r="DX1430" s="6"/>
      <c r="EM1430" s="22">
        <v>27.33</v>
      </c>
      <c r="EN1430" s="22">
        <v>75</v>
      </c>
      <c r="EP1430" s="6"/>
    </row>
    <row r="1431" spans="17:146" x14ac:dyDescent="0.25">
      <c r="Q1431" s="6"/>
      <c r="AI1431" s="6"/>
      <c r="BA1431" s="6"/>
      <c r="BV1431" s="6"/>
      <c r="CK1431" s="22">
        <v>14.32</v>
      </c>
      <c r="CL1431" s="22">
        <v>90</v>
      </c>
      <c r="CN1431" s="6"/>
      <c r="DC1431" s="22">
        <v>17.32</v>
      </c>
      <c r="DD1431" s="22">
        <v>88</v>
      </c>
      <c r="DF1431" s="6"/>
      <c r="DU1431" s="22">
        <v>21.37</v>
      </c>
      <c r="DV1431" s="22">
        <v>81</v>
      </c>
      <c r="DX1431" s="6"/>
      <c r="EM1431" s="22">
        <v>27.32</v>
      </c>
      <c r="EN1431" s="22">
        <v>75</v>
      </c>
      <c r="EP1431" s="6"/>
    </row>
    <row r="1432" spans="17:146" x14ac:dyDescent="0.25">
      <c r="Q1432" s="6"/>
      <c r="AI1432" s="6"/>
      <c r="BA1432" s="6"/>
      <c r="BV1432" s="6"/>
      <c r="CK1432" s="22">
        <v>14.31</v>
      </c>
      <c r="CL1432" s="22">
        <v>90</v>
      </c>
      <c r="CN1432" s="6"/>
      <c r="DC1432" s="22">
        <v>17.309999999999999</v>
      </c>
      <c r="DD1432" s="22">
        <v>88</v>
      </c>
      <c r="DF1432" s="6"/>
      <c r="DU1432" s="22">
        <v>21.36</v>
      </c>
      <c r="DV1432" s="22">
        <v>81</v>
      </c>
      <c r="DX1432" s="6"/>
      <c r="EM1432" s="22">
        <v>27.31</v>
      </c>
      <c r="EN1432" s="22">
        <v>75</v>
      </c>
      <c r="EP1432" s="6"/>
    </row>
    <row r="1433" spans="17:146" x14ac:dyDescent="0.25">
      <c r="Q1433" s="6"/>
      <c r="AI1433" s="6"/>
      <c r="BA1433" s="6"/>
      <c r="BV1433" s="6"/>
      <c r="CK1433" s="22">
        <v>14.3</v>
      </c>
      <c r="CL1433" s="22">
        <v>91</v>
      </c>
      <c r="CN1433" s="6"/>
      <c r="DC1433" s="22">
        <v>17.3</v>
      </c>
      <c r="DD1433" s="22">
        <v>88</v>
      </c>
      <c r="DF1433" s="6"/>
      <c r="DU1433" s="22">
        <v>21.35</v>
      </c>
      <c r="DV1433" s="22">
        <v>81</v>
      </c>
      <c r="DX1433" s="6"/>
      <c r="EM1433" s="22">
        <v>27.3</v>
      </c>
      <c r="EN1433" s="22">
        <v>76</v>
      </c>
      <c r="EP1433" s="6"/>
    </row>
    <row r="1434" spans="17:146" x14ac:dyDescent="0.25">
      <c r="Q1434" s="6"/>
      <c r="AI1434" s="6"/>
      <c r="BA1434" s="6"/>
      <c r="BV1434" s="6"/>
      <c r="CK1434" s="22">
        <v>14.29</v>
      </c>
      <c r="CL1434" s="22">
        <v>91</v>
      </c>
      <c r="CN1434" s="6"/>
      <c r="DC1434" s="22">
        <v>17.29</v>
      </c>
      <c r="DD1434" s="22">
        <v>88</v>
      </c>
      <c r="DF1434" s="6"/>
      <c r="DU1434" s="22">
        <v>21.34</v>
      </c>
      <c r="DV1434" s="22">
        <v>81</v>
      </c>
      <c r="DX1434" s="6"/>
      <c r="EM1434" s="22">
        <v>27.29</v>
      </c>
      <c r="EN1434" s="22">
        <v>76</v>
      </c>
      <c r="EP1434" s="6"/>
    </row>
    <row r="1435" spans="17:146" x14ac:dyDescent="0.25">
      <c r="Q1435" s="6"/>
      <c r="AI1435" s="6"/>
      <c r="BA1435" s="6"/>
      <c r="BV1435" s="6"/>
      <c r="CK1435" s="22">
        <v>14.28</v>
      </c>
      <c r="CL1435" s="22">
        <v>91</v>
      </c>
      <c r="CN1435" s="6"/>
      <c r="DC1435" s="22">
        <v>17.28</v>
      </c>
      <c r="DD1435" s="22">
        <v>88</v>
      </c>
      <c r="DF1435" s="6"/>
      <c r="DU1435" s="22">
        <v>21.33</v>
      </c>
      <c r="DV1435" s="22">
        <v>81</v>
      </c>
      <c r="DX1435" s="6"/>
      <c r="EM1435" s="22">
        <v>27.28</v>
      </c>
      <c r="EN1435" s="22">
        <v>76</v>
      </c>
      <c r="EP1435" s="6"/>
    </row>
    <row r="1436" spans="17:146" x14ac:dyDescent="0.25">
      <c r="Q1436" s="6"/>
      <c r="AI1436" s="6"/>
      <c r="BA1436" s="6"/>
      <c r="BV1436" s="6"/>
      <c r="CK1436" s="22">
        <v>14.27</v>
      </c>
      <c r="CL1436" s="22">
        <v>91</v>
      </c>
      <c r="CN1436" s="6"/>
      <c r="DC1436" s="22">
        <v>17.27</v>
      </c>
      <c r="DD1436" s="22">
        <v>88</v>
      </c>
      <c r="DF1436" s="6"/>
      <c r="DU1436" s="22">
        <v>21.32</v>
      </c>
      <c r="DV1436" s="22">
        <v>81</v>
      </c>
      <c r="DX1436" s="6"/>
      <c r="EM1436" s="22">
        <v>27.27</v>
      </c>
      <c r="EN1436" s="22">
        <v>76</v>
      </c>
      <c r="EP1436" s="6"/>
    </row>
    <row r="1437" spans="17:146" x14ac:dyDescent="0.25">
      <c r="Q1437" s="6"/>
      <c r="AI1437" s="6"/>
      <c r="BA1437" s="6"/>
      <c r="BV1437" s="6"/>
      <c r="CK1437" s="22">
        <v>14.26</v>
      </c>
      <c r="CL1437" s="22">
        <v>91</v>
      </c>
      <c r="CN1437" s="6"/>
      <c r="DC1437" s="22">
        <v>17.260000000000002</v>
      </c>
      <c r="DD1437" s="22">
        <v>88</v>
      </c>
      <c r="DF1437" s="6"/>
      <c r="DU1437" s="22">
        <v>21.31</v>
      </c>
      <c r="DV1437" s="22">
        <v>81</v>
      </c>
      <c r="DX1437" s="6"/>
      <c r="EM1437" s="22">
        <v>27.26</v>
      </c>
      <c r="EN1437" s="22">
        <v>76</v>
      </c>
      <c r="EP1437" s="6"/>
    </row>
    <row r="1438" spans="17:146" x14ac:dyDescent="0.25">
      <c r="Q1438" s="6"/>
      <c r="AI1438" s="6"/>
      <c r="BA1438" s="6"/>
      <c r="BV1438" s="6"/>
      <c r="CK1438" s="22">
        <v>14.25</v>
      </c>
      <c r="CL1438" s="22">
        <v>91</v>
      </c>
      <c r="CN1438" s="6"/>
      <c r="DC1438" s="22">
        <v>17.25</v>
      </c>
      <c r="DD1438" s="22">
        <v>88</v>
      </c>
      <c r="DF1438" s="6"/>
      <c r="DU1438" s="22">
        <v>21.3</v>
      </c>
      <c r="DV1438" s="22">
        <v>82</v>
      </c>
      <c r="DX1438" s="6"/>
      <c r="EM1438" s="22">
        <v>27.25</v>
      </c>
      <c r="EN1438" s="22">
        <v>76</v>
      </c>
      <c r="EP1438" s="6"/>
    </row>
    <row r="1439" spans="17:146" x14ac:dyDescent="0.25">
      <c r="Q1439" s="6"/>
      <c r="AI1439" s="6"/>
      <c r="BA1439" s="6"/>
      <c r="BV1439" s="6"/>
      <c r="CK1439" s="22">
        <v>14.24</v>
      </c>
      <c r="CL1439" s="22">
        <v>91</v>
      </c>
      <c r="CN1439" s="6"/>
      <c r="DC1439" s="22">
        <v>17.239999999999998</v>
      </c>
      <c r="DD1439" s="22">
        <v>88</v>
      </c>
      <c r="DF1439" s="6"/>
      <c r="DU1439" s="22">
        <v>21.29</v>
      </c>
      <c r="DV1439" s="22">
        <v>82</v>
      </c>
      <c r="DX1439" s="6"/>
      <c r="EM1439" s="22">
        <v>27.24</v>
      </c>
      <c r="EN1439" s="22">
        <v>76</v>
      </c>
      <c r="EP1439" s="6"/>
    </row>
    <row r="1440" spans="17:146" x14ac:dyDescent="0.25">
      <c r="Q1440" s="6"/>
      <c r="AI1440" s="6"/>
      <c r="BA1440" s="6"/>
      <c r="BV1440" s="6"/>
      <c r="CK1440" s="22">
        <v>14.23</v>
      </c>
      <c r="CL1440" s="22">
        <v>91</v>
      </c>
      <c r="CN1440" s="6"/>
      <c r="DC1440" s="22">
        <v>17.23</v>
      </c>
      <c r="DD1440" s="22">
        <v>88</v>
      </c>
      <c r="DF1440" s="6"/>
      <c r="DU1440" s="22">
        <v>21.28</v>
      </c>
      <c r="DV1440" s="22">
        <v>82</v>
      </c>
      <c r="DX1440" s="6"/>
      <c r="EM1440" s="22">
        <v>27.23</v>
      </c>
      <c r="EN1440" s="22">
        <v>76</v>
      </c>
      <c r="EP1440" s="6"/>
    </row>
    <row r="1441" spans="14:146" x14ac:dyDescent="0.25">
      <c r="Q1441" s="6"/>
      <c r="AI1441" s="6"/>
      <c r="BA1441" s="6"/>
      <c r="BV1441" s="6"/>
      <c r="CK1441" s="22">
        <v>14.22</v>
      </c>
      <c r="CL1441" s="22">
        <v>91</v>
      </c>
      <c r="CN1441" s="6"/>
      <c r="DC1441" s="22">
        <v>17.22</v>
      </c>
      <c r="DD1441" s="22">
        <v>88</v>
      </c>
      <c r="DF1441" s="6"/>
      <c r="DU1441" s="22">
        <v>21.27</v>
      </c>
      <c r="DV1441" s="22">
        <v>82</v>
      </c>
      <c r="DX1441" s="6"/>
      <c r="EM1441" s="22">
        <v>27.22</v>
      </c>
      <c r="EN1441" s="22">
        <v>76</v>
      </c>
      <c r="EP1441" s="6"/>
    </row>
    <row r="1442" spans="14:146" x14ac:dyDescent="0.25">
      <c r="Q1442" s="6"/>
      <c r="AI1442" s="6"/>
      <c r="BA1442" s="6"/>
      <c r="BV1442" s="6"/>
      <c r="CK1442" s="22">
        <v>14.209999999999999</v>
      </c>
      <c r="CL1442" s="22">
        <v>91</v>
      </c>
      <c r="CN1442" s="6"/>
      <c r="DC1442" s="22">
        <v>17.21</v>
      </c>
      <c r="DD1442" s="22">
        <v>88</v>
      </c>
      <c r="DF1442" s="6"/>
      <c r="DU1442" s="22">
        <v>21.26</v>
      </c>
      <c r="DV1442" s="22">
        <v>82</v>
      </c>
      <c r="DX1442" s="6"/>
      <c r="EM1442" s="22">
        <v>27.21</v>
      </c>
      <c r="EN1442" s="22">
        <v>76</v>
      </c>
      <c r="EP1442" s="6"/>
    </row>
    <row r="1443" spans="14:146" x14ac:dyDescent="0.25">
      <c r="Q1443" s="6"/>
      <c r="AI1443" s="6"/>
      <c r="BA1443" s="6"/>
      <c r="BV1443" s="6"/>
      <c r="CK1443" s="22">
        <v>14.2</v>
      </c>
      <c r="CL1443" s="22">
        <v>91</v>
      </c>
      <c r="CN1443" s="6"/>
      <c r="DC1443" s="22">
        <v>17.2</v>
      </c>
      <c r="DD1443" s="22">
        <v>88</v>
      </c>
      <c r="DF1443" s="6"/>
      <c r="DU1443" s="22">
        <v>21.25</v>
      </c>
      <c r="DV1443" s="22">
        <v>82</v>
      </c>
      <c r="DX1443" s="6"/>
      <c r="EM1443" s="22">
        <v>27.2</v>
      </c>
      <c r="EN1443" s="22">
        <v>76</v>
      </c>
      <c r="EP1443" s="6"/>
    </row>
    <row r="1444" spans="14:146" x14ac:dyDescent="0.25">
      <c r="Q1444" s="6"/>
      <c r="AI1444" s="6"/>
      <c r="BA1444" s="6"/>
      <c r="BV1444" s="6"/>
      <c r="CK1444" s="22">
        <v>14.19</v>
      </c>
      <c r="CL1444" s="22">
        <v>91</v>
      </c>
      <c r="CN1444" s="6"/>
      <c r="DC1444" s="22">
        <v>17.190000000000001</v>
      </c>
      <c r="DD1444" s="22">
        <v>88</v>
      </c>
      <c r="DF1444" s="6"/>
      <c r="DU1444" s="22">
        <v>21.24</v>
      </c>
      <c r="DV1444" s="22">
        <v>82</v>
      </c>
      <c r="DX1444" s="6"/>
      <c r="EM1444" s="22">
        <v>27.19</v>
      </c>
      <c r="EN1444" s="22">
        <v>76</v>
      </c>
      <c r="EP1444" s="6"/>
    </row>
    <row r="1445" spans="14:146" x14ac:dyDescent="0.25">
      <c r="Q1445" s="6"/>
      <c r="AI1445" s="6"/>
      <c r="BA1445" s="6"/>
      <c r="BV1445" s="6"/>
      <c r="CK1445" s="22">
        <v>14.18</v>
      </c>
      <c r="CL1445" s="22">
        <v>91</v>
      </c>
      <c r="CN1445" s="6"/>
      <c r="DC1445" s="22">
        <v>17.18</v>
      </c>
      <c r="DD1445" s="22">
        <v>88</v>
      </c>
      <c r="DF1445" s="6"/>
      <c r="DU1445" s="22">
        <v>21.23</v>
      </c>
      <c r="DV1445" s="22">
        <v>82</v>
      </c>
      <c r="DX1445" s="6"/>
      <c r="EM1445" s="22">
        <v>27.18</v>
      </c>
      <c r="EN1445" s="22">
        <v>76</v>
      </c>
      <c r="EP1445" s="6"/>
    </row>
    <row r="1446" spans="14:146" x14ac:dyDescent="0.25">
      <c r="Q1446" s="6"/>
      <c r="AI1446" s="6"/>
      <c r="BA1446" s="6"/>
      <c r="BV1446" s="6"/>
      <c r="CK1446" s="22">
        <v>14.17</v>
      </c>
      <c r="CL1446" s="22">
        <v>91</v>
      </c>
      <c r="CN1446" s="6"/>
      <c r="DC1446" s="22">
        <v>17.169999999999998</v>
      </c>
      <c r="DD1446" s="22">
        <v>88</v>
      </c>
      <c r="DF1446" s="6"/>
      <c r="DU1446" s="22">
        <v>21.22</v>
      </c>
      <c r="DV1446" s="22">
        <v>82</v>
      </c>
      <c r="DX1446" s="6"/>
      <c r="EM1446" s="22">
        <v>27.169999999999998</v>
      </c>
      <c r="EN1446" s="22">
        <v>76</v>
      </c>
      <c r="EP1446" s="6"/>
    </row>
    <row r="1447" spans="14:146" x14ac:dyDescent="0.25">
      <c r="Q1447" s="6"/>
      <c r="AI1447" s="6"/>
      <c r="BA1447" s="6"/>
      <c r="BV1447" s="6"/>
      <c r="CK1447" s="22">
        <v>14.16</v>
      </c>
      <c r="CL1447" s="22">
        <v>91</v>
      </c>
      <c r="CN1447" s="6"/>
      <c r="DC1447" s="22">
        <v>17.16</v>
      </c>
      <c r="DD1447" s="22">
        <v>88</v>
      </c>
      <c r="DF1447" s="6"/>
      <c r="DU1447" s="22">
        <v>21.21</v>
      </c>
      <c r="DV1447" s="22">
        <v>82</v>
      </c>
      <c r="DX1447" s="6"/>
      <c r="EM1447" s="22">
        <v>27.16</v>
      </c>
      <c r="EN1447" s="22">
        <v>76</v>
      </c>
      <c r="EP1447" s="6"/>
    </row>
    <row r="1448" spans="14:146" x14ac:dyDescent="0.25">
      <c r="Q1448" s="6"/>
      <c r="AI1448" s="6"/>
      <c r="BA1448" s="6"/>
      <c r="BV1448" s="6"/>
      <c r="CK1448" s="22">
        <v>14.15</v>
      </c>
      <c r="CL1448" s="22">
        <v>91</v>
      </c>
      <c r="CN1448" s="6"/>
      <c r="DC1448" s="22">
        <v>17.149999999999999</v>
      </c>
      <c r="DD1448" s="22">
        <v>88</v>
      </c>
      <c r="DF1448" s="6"/>
      <c r="DU1448" s="22">
        <v>21.2</v>
      </c>
      <c r="DV1448" s="22">
        <v>82</v>
      </c>
      <c r="DX1448" s="6"/>
      <c r="EM1448" s="22">
        <v>27.15</v>
      </c>
      <c r="EN1448" s="22">
        <v>76</v>
      </c>
      <c r="EP1448" s="6"/>
    </row>
    <row r="1449" spans="14:146" x14ac:dyDescent="0.25">
      <c r="Q1449" s="6"/>
      <c r="AI1449" s="6"/>
      <c r="BA1449" s="6"/>
      <c r="BV1449" s="6"/>
      <c r="CK1449" s="22">
        <v>14.14</v>
      </c>
      <c r="CL1449" s="22">
        <v>91</v>
      </c>
      <c r="CN1449" s="6"/>
      <c r="DC1449" s="22">
        <v>17.14</v>
      </c>
      <c r="DD1449" s="22">
        <v>88</v>
      </c>
      <c r="DF1449" s="6"/>
      <c r="DU1449" s="22">
        <v>21.19</v>
      </c>
      <c r="DV1449" s="22">
        <v>82</v>
      </c>
      <c r="DX1449" s="6"/>
      <c r="EM1449" s="22">
        <v>27.14</v>
      </c>
      <c r="EN1449" s="22">
        <v>76</v>
      </c>
      <c r="EP1449" s="6"/>
    </row>
    <row r="1450" spans="14:146" x14ac:dyDescent="0.25">
      <c r="Q1450" s="6"/>
      <c r="AI1450" s="6"/>
      <c r="BA1450" s="6"/>
      <c r="BV1450" s="6"/>
      <c r="CK1450" s="22">
        <v>14.129999999999999</v>
      </c>
      <c r="CL1450" s="22">
        <v>91</v>
      </c>
      <c r="CN1450" s="6"/>
      <c r="DC1450" s="22">
        <v>17.13</v>
      </c>
      <c r="DD1450" s="22">
        <v>88</v>
      </c>
      <c r="DF1450" s="6"/>
      <c r="DU1450" s="22">
        <v>21.18</v>
      </c>
      <c r="DV1450" s="22">
        <v>82</v>
      </c>
      <c r="DX1450" s="6"/>
      <c r="EM1450" s="22">
        <v>27.13</v>
      </c>
      <c r="EN1450" s="22">
        <v>76</v>
      </c>
      <c r="EP1450" s="6"/>
    </row>
    <row r="1451" spans="14:146" x14ac:dyDescent="0.25">
      <c r="N1451" s="2"/>
      <c r="Q1451" s="6"/>
      <c r="AF1451" s="2"/>
      <c r="AI1451" s="6"/>
      <c r="AX1451" s="2"/>
      <c r="BA1451" s="6"/>
      <c r="BS1451" s="2"/>
      <c r="BV1451" s="6"/>
      <c r="CK1451" s="22">
        <v>14.12</v>
      </c>
      <c r="CL1451" s="22">
        <v>92</v>
      </c>
      <c r="CN1451" s="6"/>
      <c r="DC1451" s="22">
        <v>17.12</v>
      </c>
      <c r="DD1451" s="22">
        <v>88</v>
      </c>
      <c r="DF1451" s="6"/>
      <c r="DU1451" s="22">
        <v>21.169999999999998</v>
      </c>
      <c r="DV1451" s="22">
        <v>82</v>
      </c>
      <c r="DX1451" s="6"/>
      <c r="EM1451" s="22">
        <v>27.12</v>
      </c>
      <c r="EN1451" s="22">
        <v>76</v>
      </c>
      <c r="EP1451" s="6"/>
    </row>
    <row r="1452" spans="14:146" x14ac:dyDescent="0.25">
      <c r="N1452" s="2"/>
      <c r="Q1452" s="6"/>
      <c r="AF1452" s="2"/>
      <c r="AI1452" s="6"/>
      <c r="AX1452" s="2"/>
      <c r="BA1452" s="6"/>
      <c r="BS1452" s="2"/>
      <c r="BV1452" s="6"/>
      <c r="CK1452" s="22">
        <v>14.11</v>
      </c>
      <c r="CL1452" s="22">
        <v>92</v>
      </c>
      <c r="CN1452" s="6"/>
      <c r="DC1452" s="22">
        <v>17.11</v>
      </c>
      <c r="DD1452" s="22">
        <v>88</v>
      </c>
      <c r="DF1452" s="6"/>
      <c r="DU1452" s="22">
        <v>21.16</v>
      </c>
      <c r="DV1452" s="22">
        <v>82</v>
      </c>
      <c r="DX1452" s="6"/>
      <c r="EM1452" s="22">
        <v>27.11</v>
      </c>
      <c r="EN1452" s="22">
        <v>76</v>
      </c>
      <c r="EP1452" s="6"/>
    </row>
    <row r="1453" spans="14:146" x14ac:dyDescent="0.25">
      <c r="N1453" s="2"/>
      <c r="Q1453" s="6"/>
      <c r="AF1453" s="2"/>
      <c r="AI1453" s="6"/>
      <c r="AX1453" s="2"/>
      <c r="BA1453" s="6"/>
      <c r="BS1453" s="2"/>
      <c r="BV1453" s="6"/>
      <c r="CK1453" s="22">
        <v>14.1</v>
      </c>
      <c r="CL1453" s="22">
        <v>92</v>
      </c>
      <c r="CN1453" s="6"/>
      <c r="DC1453" s="22">
        <v>17.100000000000001</v>
      </c>
      <c r="DD1453" s="22">
        <v>89</v>
      </c>
      <c r="DF1453" s="6"/>
      <c r="DU1453" s="22">
        <v>21.15</v>
      </c>
      <c r="DV1453" s="22">
        <v>82</v>
      </c>
      <c r="DX1453" s="6"/>
      <c r="EM1453" s="22">
        <v>27.1</v>
      </c>
      <c r="EN1453" s="22">
        <v>76</v>
      </c>
      <c r="EP1453" s="6"/>
    </row>
    <row r="1454" spans="14:146" x14ac:dyDescent="0.25">
      <c r="N1454" s="2"/>
      <c r="Q1454" s="6"/>
      <c r="AF1454" s="2"/>
      <c r="AI1454" s="6"/>
      <c r="AX1454" s="2"/>
      <c r="BA1454" s="6"/>
      <c r="BS1454" s="2"/>
      <c r="BV1454" s="6"/>
      <c r="CK1454" s="22">
        <v>14.09</v>
      </c>
      <c r="CL1454" s="22">
        <v>92</v>
      </c>
      <c r="CN1454" s="6"/>
      <c r="DC1454" s="22">
        <v>17.09</v>
      </c>
      <c r="DD1454" s="22">
        <v>89</v>
      </c>
      <c r="DF1454" s="6"/>
      <c r="DU1454" s="22">
        <v>21.14</v>
      </c>
      <c r="DV1454" s="22">
        <v>82</v>
      </c>
      <c r="DX1454" s="6"/>
      <c r="EM1454" s="22">
        <v>27.09</v>
      </c>
      <c r="EN1454" s="22">
        <v>76</v>
      </c>
      <c r="EP1454" s="6"/>
    </row>
    <row r="1455" spans="14:146" x14ac:dyDescent="0.25">
      <c r="N1455" s="2"/>
      <c r="Q1455" s="6"/>
      <c r="AF1455" s="2"/>
      <c r="AI1455" s="6"/>
      <c r="AX1455" s="2"/>
      <c r="BA1455" s="6"/>
      <c r="BS1455" s="2"/>
      <c r="BV1455" s="6"/>
      <c r="CK1455" s="22">
        <v>14.08</v>
      </c>
      <c r="CL1455" s="22">
        <v>92</v>
      </c>
      <c r="CN1455" s="6"/>
      <c r="DC1455" s="22">
        <v>17.079999999999998</v>
      </c>
      <c r="DD1455" s="22">
        <v>89</v>
      </c>
      <c r="DF1455" s="6"/>
      <c r="DU1455" s="22">
        <v>21.13</v>
      </c>
      <c r="DV1455" s="22">
        <v>82</v>
      </c>
      <c r="DX1455" s="6"/>
      <c r="EM1455" s="22">
        <v>27.08</v>
      </c>
      <c r="EN1455" s="22">
        <v>76</v>
      </c>
      <c r="EP1455" s="6"/>
    </row>
    <row r="1456" spans="14:146" x14ac:dyDescent="0.25">
      <c r="N1456" s="2"/>
      <c r="Q1456" s="6"/>
      <c r="AF1456" s="2"/>
      <c r="AI1456" s="6"/>
      <c r="AX1456" s="2"/>
      <c r="BA1456" s="6"/>
      <c r="BS1456" s="2"/>
      <c r="BV1456" s="6"/>
      <c r="CK1456" s="22">
        <v>14.07</v>
      </c>
      <c r="CL1456" s="22">
        <v>92</v>
      </c>
      <c r="CN1456" s="6"/>
      <c r="DC1456" s="22">
        <v>17.07</v>
      </c>
      <c r="DD1456" s="22">
        <v>89</v>
      </c>
      <c r="DF1456" s="6"/>
      <c r="DU1456" s="22">
        <v>21.12</v>
      </c>
      <c r="DV1456" s="22">
        <v>82</v>
      </c>
      <c r="DX1456" s="6"/>
      <c r="EM1456" s="22">
        <v>27.07</v>
      </c>
      <c r="EN1456" s="22">
        <v>76</v>
      </c>
      <c r="EP1456" s="6"/>
    </row>
    <row r="1457" spans="14:146" x14ac:dyDescent="0.25">
      <c r="N1457" s="2"/>
      <c r="Q1457" s="6"/>
      <c r="AF1457" s="2"/>
      <c r="AI1457" s="6"/>
      <c r="AX1457" s="2"/>
      <c r="BA1457" s="6"/>
      <c r="BS1457" s="2"/>
      <c r="BV1457" s="6"/>
      <c r="CK1457" s="22">
        <v>14.06</v>
      </c>
      <c r="CL1457" s="22">
        <v>92</v>
      </c>
      <c r="CN1457" s="6"/>
      <c r="DC1457" s="22">
        <v>17.059999999999999</v>
      </c>
      <c r="DD1457" s="22">
        <v>89</v>
      </c>
      <c r="DF1457" s="6"/>
      <c r="DU1457" s="22">
        <v>21.11</v>
      </c>
      <c r="DV1457" s="22">
        <v>82</v>
      </c>
      <c r="DX1457" s="6"/>
      <c r="EM1457" s="22">
        <v>27.06</v>
      </c>
      <c r="EN1457" s="22">
        <v>76</v>
      </c>
      <c r="EP1457" s="6"/>
    </row>
    <row r="1458" spans="14:146" x14ac:dyDescent="0.25">
      <c r="N1458" s="2"/>
      <c r="Q1458" s="6"/>
      <c r="AF1458" s="2"/>
      <c r="AI1458" s="6"/>
      <c r="AX1458" s="2"/>
      <c r="BA1458" s="6"/>
      <c r="BS1458" s="2"/>
      <c r="BV1458" s="6"/>
      <c r="CK1458" s="22">
        <v>14.05</v>
      </c>
      <c r="CL1458" s="22">
        <v>92</v>
      </c>
      <c r="CN1458" s="6"/>
      <c r="DC1458" s="22">
        <v>17.05</v>
      </c>
      <c r="DD1458" s="22">
        <v>89</v>
      </c>
      <c r="DF1458" s="6"/>
      <c r="DU1458" s="22">
        <v>21.1</v>
      </c>
      <c r="DV1458" s="22">
        <v>82</v>
      </c>
      <c r="DX1458" s="6"/>
      <c r="EM1458" s="22">
        <v>27.05</v>
      </c>
      <c r="EN1458" s="22">
        <v>76</v>
      </c>
      <c r="EP1458" s="6"/>
    </row>
    <row r="1459" spans="14:146" x14ac:dyDescent="0.25">
      <c r="N1459" s="2"/>
      <c r="Q1459" s="6"/>
      <c r="AF1459" s="2"/>
      <c r="AI1459" s="6"/>
      <c r="AX1459" s="2"/>
      <c r="BA1459" s="6"/>
      <c r="BS1459" s="2"/>
      <c r="BV1459" s="6"/>
      <c r="CK1459" s="22">
        <v>14.04</v>
      </c>
      <c r="CL1459" s="22">
        <v>92</v>
      </c>
      <c r="CN1459" s="6"/>
      <c r="DC1459" s="22">
        <v>17.04</v>
      </c>
      <c r="DD1459" s="22">
        <v>89</v>
      </c>
      <c r="DF1459" s="6"/>
      <c r="DU1459" s="22">
        <v>21.09</v>
      </c>
      <c r="DV1459" s="22">
        <v>82</v>
      </c>
      <c r="DX1459" s="6"/>
      <c r="EM1459" s="22">
        <v>27.04</v>
      </c>
      <c r="EN1459" s="22">
        <v>76</v>
      </c>
      <c r="EP1459" s="6"/>
    </row>
    <row r="1460" spans="14:146" x14ac:dyDescent="0.25">
      <c r="N1460" s="2"/>
      <c r="Q1460" s="6"/>
      <c r="AF1460" s="2"/>
      <c r="AI1460" s="6"/>
      <c r="AX1460" s="2"/>
      <c r="BA1460" s="6"/>
      <c r="BS1460" s="2"/>
      <c r="BV1460" s="6"/>
      <c r="CK1460" s="22">
        <v>14.03</v>
      </c>
      <c r="CL1460" s="22">
        <v>92</v>
      </c>
      <c r="CN1460" s="6"/>
      <c r="DC1460" s="22">
        <v>17.03</v>
      </c>
      <c r="DD1460" s="22">
        <v>89</v>
      </c>
      <c r="DF1460" s="6"/>
      <c r="DU1460" s="22">
        <v>21.08</v>
      </c>
      <c r="DV1460" s="22">
        <v>82</v>
      </c>
      <c r="DX1460" s="6"/>
      <c r="EM1460" s="22">
        <v>27.03</v>
      </c>
      <c r="EN1460" s="22">
        <v>76</v>
      </c>
      <c r="EP1460" s="6"/>
    </row>
    <row r="1461" spans="14:146" x14ac:dyDescent="0.25">
      <c r="N1461" s="2"/>
      <c r="Q1461" s="6"/>
      <c r="AF1461" s="2"/>
      <c r="AI1461" s="6"/>
      <c r="AX1461" s="2"/>
      <c r="BA1461" s="6"/>
      <c r="BS1461" s="2"/>
      <c r="BV1461" s="6"/>
      <c r="CK1461" s="22">
        <v>14.02</v>
      </c>
      <c r="CL1461" s="22">
        <v>92</v>
      </c>
      <c r="CN1461" s="6"/>
      <c r="DC1461" s="22">
        <v>17.02</v>
      </c>
      <c r="DD1461" s="22">
        <v>89</v>
      </c>
      <c r="DF1461" s="6"/>
      <c r="DU1461" s="22">
        <v>21.07</v>
      </c>
      <c r="DV1461" s="22">
        <v>82</v>
      </c>
      <c r="DX1461" s="6"/>
      <c r="EM1461" s="22">
        <v>27.02</v>
      </c>
      <c r="EN1461" s="22">
        <v>76</v>
      </c>
      <c r="EP1461" s="6"/>
    </row>
    <row r="1462" spans="14:146" x14ac:dyDescent="0.25">
      <c r="N1462" s="2"/>
      <c r="Q1462" s="6"/>
      <c r="AF1462" s="2"/>
      <c r="AI1462" s="6"/>
      <c r="AX1462" s="2"/>
      <c r="BA1462" s="6"/>
      <c r="BS1462" s="2"/>
      <c r="BV1462" s="6"/>
      <c r="CK1462" s="22">
        <v>14.01</v>
      </c>
      <c r="CL1462" s="22">
        <v>92</v>
      </c>
      <c r="CN1462" s="6"/>
      <c r="DC1462" s="22">
        <v>17.010000000000002</v>
      </c>
      <c r="DD1462" s="22">
        <v>89</v>
      </c>
      <c r="DF1462" s="6"/>
      <c r="DU1462" s="22">
        <v>21.06</v>
      </c>
      <c r="DV1462" s="22">
        <v>82</v>
      </c>
      <c r="DX1462" s="6"/>
      <c r="EM1462" s="22">
        <v>27.01</v>
      </c>
      <c r="EN1462" s="22">
        <v>76</v>
      </c>
      <c r="EP1462" s="6"/>
    </row>
    <row r="1463" spans="14:146" x14ac:dyDescent="0.25">
      <c r="N1463" s="2"/>
      <c r="Q1463" s="6"/>
      <c r="AF1463" s="2"/>
      <c r="AI1463" s="6"/>
      <c r="AX1463" s="2"/>
      <c r="BA1463" s="6"/>
      <c r="BS1463" s="2"/>
      <c r="BV1463" s="6"/>
      <c r="CK1463" s="22">
        <v>14</v>
      </c>
      <c r="CL1463" s="22">
        <v>92</v>
      </c>
      <c r="CN1463" s="6"/>
      <c r="DC1463" s="22">
        <v>17</v>
      </c>
      <c r="DD1463" s="22">
        <v>89</v>
      </c>
      <c r="DF1463" s="6"/>
      <c r="DU1463" s="22">
        <v>21.05</v>
      </c>
      <c r="DV1463" s="22">
        <v>82</v>
      </c>
      <c r="DX1463" s="6"/>
      <c r="EM1463" s="22">
        <v>27</v>
      </c>
      <c r="EN1463" s="22">
        <v>76</v>
      </c>
      <c r="EP1463" s="6"/>
    </row>
    <row r="1464" spans="14:146" x14ac:dyDescent="0.25">
      <c r="N1464" s="2"/>
      <c r="Q1464" s="6"/>
      <c r="AF1464" s="2"/>
      <c r="AI1464" s="6"/>
      <c r="AX1464" s="2"/>
      <c r="BA1464" s="6"/>
      <c r="BS1464" s="2"/>
      <c r="BV1464" s="6"/>
      <c r="CK1464" s="22">
        <v>13.59</v>
      </c>
      <c r="CL1464" s="22">
        <v>92</v>
      </c>
      <c r="CN1464" s="6"/>
      <c r="DC1464" s="22">
        <v>16.59</v>
      </c>
      <c r="DD1464" s="22">
        <v>89</v>
      </c>
      <c r="DF1464" s="6"/>
      <c r="DU1464" s="22">
        <v>21.04</v>
      </c>
      <c r="DV1464" s="22">
        <v>82</v>
      </c>
      <c r="DX1464" s="6"/>
      <c r="EM1464" s="22">
        <v>26.59</v>
      </c>
      <c r="EN1464" s="22">
        <v>76</v>
      </c>
      <c r="EP1464" s="6"/>
    </row>
    <row r="1465" spans="14:146" x14ac:dyDescent="0.25">
      <c r="N1465" s="2"/>
      <c r="Q1465" s="6"/>
      <c r="AF1465" s="2"/>
      <c r="AI1465" s="6"/>
      <c r="AX1465" s="2"/>
      <c r="BA1465" s="6"/>
      <c r="BS1465" s="2"/>
      <c r="BV1465" s="6"/>
      <c r="CK1465" s="22">
        <v>13.58</v>
      </c>
      <c r="CL1465" s="22">
        <v>92</v>
      </c>
      <c r="CN1465" s="6"/>
      <c r="DC1465" s="22">
        <v>16.579999999999998</v>
      </c>
      <c r="DD1465" s="22">
        <v>89</v>
      </c>
      <c r="DF1465" s="6"/>
      <c r="DU1465" s="22">
        <v>21.03</v>
      </c>
      <c r="DV1465" s="22">
        <v>82</v>
      </c>
      <c r="DX1465" s="6"/>
      <c r="EM1465" s="22">
        <v>26.58</v>
      </c>
      <c r="EN1465" s="22">
        <v>76</v>
      </c>
      <c r="EP1465" s="6"/>
    </row>
    <row r="1466" spans="14:146" x14ac:dyDescent="0.25">
      <c r="N1466" s="2"/>
      <c r="Q1466" s="6"/>
      <c r="AF1466" s="2"/>
      <c r="AI1466" s="6"/>
      <c r="AX1466" s="2"/>
      <c r="BA1466" s="6"/>
      <c r="BS1466" s="2"/>
      <c r="BV1466" s="6"/>
      <c r="CK1466" s="22">
        <v>13.57</v>
      </c>
      <c r="CL1466" s="22">
        <v>92</v>
      </c>
      <c r="CN1466" s="6"/>
      <c r="DC1466" s="22">
        <v>16.57</v>
      </c>
      <c r="DD1466" s="22">
        <v>89</v>
      </c>
      <c r="DF1466" s="6"/>
      <c r="DU1466" s="22">
        <v>21.02</v>
      </c>
      <c r="DV1466" s="22">
        <v>82</v>
      </c>
      <c r="DX1466" s="6"/>
      <c r="EM1466" s="22">
        <v>26.57</v>
      </c>
      <c r="EN1466" s="22">
        <v>76</v>
      </c>
      <c r="EP1466" s="6"/>
    </row>
    <row r="1467" spans="14:146" x14ac:dyDescent="0.25">
      <c r="N1467" s="2"/>
      <c r="Q1467" s="6"/>
      <c r="AF1467" s="2"/>
      <c r="AI1467" s="6"/>
      <c r="AX1467" s="2"/>
      <c r="BA1467" s="6"/>
      <c r="BS1467" s="2"/>
      <c r="BV1467" s="6"/>
      <c r="CK1467" s="22">
        <v>13.56</v>
      </c>
      <c r="CL1467" s="22">
        <v>92</v>
      </c>
      <c r="CN1467" s="6"/>
      <c r="DC1467" s="22">
        <v>16.559999999999999</v>
      </c>
      <c r="DD1467" s="22">
        <v>89</v>
      </c>
      <c r="DF1467" s="6"/>
      <c r="DU1467" s="22">
        <v>21.01</v>
      </c>
      <c r="DV1467" s="22">
        <v>82</v>
      </c>
      <c r="DX1467" s="6"/>
      <c r="EM1467" s="22">
        <v>26.56</v>
      </c>
      <c r="EN1467" s="22">
        <v>76</v>
      </c>
      <c r="EP1467" s="6"/>
    </row>
    <row r="1468" spans="14:146" x14ac:dyDescent="0.25">
      <c r="N1468" s="2"/>
      <c r="Q1468" s="6"/>
      <c r="AF1468" s="2"/>
      <c r="AI1468" s="6"/>
      <c r="AX1468" s="2"/>
      <c r="BA1468" s="6"/>
      <c r="BS1468" s="2"/>
      <c r="BV1468" s="6"/>
      <c r="CK1468" s="22">
        <v>13.55</v>
      </c>
      <c r="CL1468" s="22">
        <v>93</v>
      </c>
      <c r="CN1468" s="6"/>
      <c r="DC1468" s="22">
        <v>16.55</v>
      </c>
      <c r="DD1468" s="22">
        <v>89</v>
      </c>
      <c r="DF1468" s="6"/>
      <c r="DU1468" s="22">
        <v>21</v>
      </c>
      <c r="DV1468" s="22">
        <v>83</v>
      </c>
      <c r="DX1468" s="6"/>
      <c r="EM1468" s="22">
        <v>26.55</v>
      </c>
      <c r="EN1468" s="22">
        <v>77</v>
      </c>
      <c r="EP1468" s="6"/>
    </row>
    <row r="1469" spans="14:146" x14ac:dyDescent="0.25">
      <c r="N1469" s="2"/>
      <c r="Q1469" s="6"/>
      <c r="AF1469" s="2"/>
      <c r="AI1469" s="6"/>
      <c r="AX1469" s="2"/>
      <c r="BA1469" s="6"/>
      <c r="BS1469" s="2"/>
      <c r="BV1469" s="6"/>
      <c r="CK1469" s="22">
        <v>13.54</v>
      </c>
      <c r="CL1469" s="22">
        <v>93</v>
      </c>
      <c r="CN1469" s="6"/>
      <c r="DC1469" s="22">
        <v>16.54</v>
      </c>
      <c r="DD1469" s="22">
        <v>89</v>
      </c>
      <c r="DF1469" s="6"/>
      <c r="DU1469" s="22">
        <v>20.59</v>
      </c>
      <c r="DV1469" s="22">
        <v>83</v>
      </c>
      <c r="DX1469" s="6"/>
      <c r="EM1469" s="22">
        <v>26.54</v>
      </c>
      <c r="EN1469" s="22">
        <v>77</v>
      </c>
      <c r="EP1469" s="6"/>
    </row>
    <row r="1470" spans="14:146" x14ac:dyDescent="0.25">
      <c r="N1470" s="2"/>
      <c r="Q1470" s="6"/>
      <c r="AF1470" s="2"/>
      <c r="AI1470" s="6"/>
      <c r="AX1470" s="2"/>
      <c r="BA1470" s="6"/>
      <c r="BS1470" s="2"/>
      <c r="BV1470" s="6"/>
      <c r="CK1470" s="22">
        <v>13.53</v>
      </c>
      <c r="CL1470" s="22">
        <v>93</v>
      </c>
      <c r="CN1470" s="6"/>
      <c r="DC1470" s="22">
        <v>16.53</v>
      </c>
      <c r="DD1470" s="22">
        <v>89</v>
      </c>
      <c r="DF1470" s="6"/>
      <c r="DU1470" s="22">
        <v>20.58</v>
      </c>
      <c r="DV1470" s="22">
        <v>83</v>
      </c>
      <c r="DX1470" s="6"/>
      <c r="EM1470" s="22">
        <v>26.53</v>
      </c>
      <c r="EN1470" s="22">
        <v>77</v>
      </c>
      <c r="EP1470" s="6"/>
    </row>
    <row r="1471" spans="14:146" x14ac:dyDescent="0.25">
      <c r="N1471" s="2"/>
      <c r="Q1471" s="6"/>
      <c r="AF1471" s="2"/>
      <c r="AI1471" s="6"/>
      <c r="AX1471" s="2"/>
      <c r="BA1471" s="6"/>
      <c r="BS1471" s="2"/>
      <c r="BV1471" s="6"/>
      <c r="CK1471" s="22">
        <v>13.52</v>
      </c>
      <c r="CL1471" s="22">
        <v>93</v>
      </c>
      <c r="CN1471" s="6"/>
      <c r="DC1471" s="22">
        <v>16.52</v>
      </c>
      <c r="DD1471" s="22">
        <v>89</v>
      </c>
      <c r="DF1471" s="6"/>
      <c r="DU1471" s="22">
        <v>20.57</v>
      </c>
      <c r="DV1471" s="22">
        <v>83</v>
      </c>
      <c r="DX1471" s="6"/>
      <c r="EM1471" s="22">
        <v>26.52</v>
      </c>
      <c r="EN1471" s="22">
        <v>77</v>
      </c>
      <c r="EP1471" s="6"/>
    </row>
    <row r="1472" spans="14:146" x14ac:dyDescent="0.25">
      <c r="N1472" s="2"/>
      <c r="Q1472" s="6"/>
      <c r="AF1472" s="2"/>
      <c r="AI1472" s="6"/>
      <c r="AX1472" s="2"/>
      <c r="BA1472" s="6"/>
      <c r="BS1472" s="2"/>
      <c r="BV1472" s="6"/>
      <c r="CK1472" s="22">
        <v>13.51</v>
      </c>
      <c r="CL1472" s="22">
        <v>93</v>
      </c>
      <c r="CN1472" s="6"/>
      <c r="DC1472" s="22">
        <v>16.510000000000002</v>
      </c>
      <c r="DD1472" s="22">
        <v>89</v>
      </c>
      <c r="DF1472" s="6"/>
      <c r="DU1472" s="22">
        <v>20.56</v>
      </c>
      <c r="DV1472" s="22">
        <v>83</v>
      </c>
      <c r="DX1472" s="6"/>
      <c r="EM1472" s="22">
        <v>26.51</v>
      </c>
      <c r="EN1472" s="22">
        <v>77</v>
      </c>
      <c r="EP1472" s="6"/>
    </row>
    <row r="1473" spans="14:146" x14ac:dyDescent="0.25">
      <c r="N1473" s="2"/>
      <c r="Q1473" s="6"/>
      <c r="AF1473" s="2"/>
      <c r="AI1473" s="6"/>
      <c r="AX1473" s="2"/>
      <c r="BA1473" s="6"/>
      <c r="BS1473" s="2"/>
      <c r="BV1473" s="6"/>
      <c r="CK1473" s="22">
        <v>13.5</v>
      </c>
      <c r="CL1473" s="22">
        <v>93</v>
      </c>
      <c r="CN1473" s="6"/>
      <c r="DC1473" s="22">
        <v>16.5</v>
      </c>
      <c r="DD1473" s="22">
        <v>89</v>
      </c>
      <c r="DF1473" s="6"/>
      <c r="DU1473" s="22">
        <v>20.55</v>
      </c>
      <c r="DV1473" s="22">
        <v>83</v>
      </c>
      <c r="DX1473" s="6"/>
      <c r="EM1473" s="22">
        <v>26.5</v>
      </c>
      <c r="EN1473" s="22">
        <v>77</v>
      </c>
      <c r="EP1473" s="6"/>
    </row>
    <row r="1474" spans="14:146" x14ac:dyDescent="0.25">
      <c r="N1474" s="2"/>
      <c r="Q1474" s="6"/>
      <c r="AF1474" s="2"/>
      <c r="AI1474" s="6"/>
      <c r="AX1474" s="2"/>
      <c r="BA1474" s="6"/>
      <c r="BS1474" s="2"/>
      <c r="BV1474" s="6"/>
      <c r="CK1474" s="22">
        <v>13.49</v>
      </c>
      <c r="CL1474" s="22">
        <v>93</v>
      </c>
      <c r="CN1474" s="6"/>
      <c r="DC1474" s="22">
        <v>16.489999999999998</v>
      </c>
      <c r="DD1474" s="22">
        <v>89</v>
      </c>
      <c r="DF1474" s="6"/>
      <c r="DU1474" s="22">
        <v>20.54</v>
      </c>
      <c r="DV1474" s="22">
        <v>83</v>
      </c>
      <c r="DX1474" s="6"/>
      <c r="EM1474" s="22">
        <v>26.49</v>
      </c>
      <c r="EN1474" s="22">
        <v>77</v>
      </c>
      <c r="EP1474" s="6"/>
    </row>
    <row r="1475" spans="14:146" x14ac:dyDescent="0.25">
      <c r="N1475" s="2"/>
      <c r="Q1475" s="6"/>
      <c r="AF1475" s="2"/>
      <c r="AI1475" s="6"/>
      <c r="AX1475" s="2"/>
      <c r="BA1475" s="6"/>
      <c r="BS1475" s="2"/>
      <c r="BV1475" s="6"/>
      <c r="CK1475" s="22">
        <v>13.48</v>
      </c>
      <c r="CL1475" s="22">
        <v>93</v>
      </c>
      <c r="CN1475" s="6"/>
      <c r="DC1475" s="22">
        <v>16.48</v>
      </c>
      <c r="DD1475" s="22">
        <v>90</v>
      </c>
      <c r="DF1475" s="6"/>
      <c r="DU1475" s="22">
        <v>20.53</v>
      </c>
      <c r="DV1475" s="22">
        <v>83</v>
      </c>
      <c r="DX1475" s="6"/>
      <c r="EM1475" s="22">
        <v>26.48</v>
      </c>
      <c r="EN1475" s="22">
        <v>77</v>
      </c>
      <c r="EP1475" s="6"/>
    </row>
    <row r="1476" spans="14:146" x14ac:dyDescent="0.25">
      <c r="N1476" s="2"/>
      <c r="Q1476" s="6"/>
      <c r="AF1476" s="2"/>
      <c r="AI1476" s="6"/>
      <c r="AX1476" s="2"/>
      <c r="BA1476" s="6"/>
      <c r="BS1476" s="2"/>
      <c r="BV1476" s="6"/>
      <c r="CK1476" s="22">
        <v>13.47</v>
      </c>
      <c r="CL1476" s="22">
        <v>93</v>
      </c>
      <c r="CN1476" s="6"/>
      <c r="DC1476" s="22">
        <v>16.47</v>
      </c>
      <c r="DD1476" s="22">
        <v>90</v>
      </c>
      <c r="DF1476" s="6"/>
      <c r="DU1476" s="22">
        <v>20.52</v>
      </c>
      <c r="DV1476" s="22">
        <v>83</v>
      </c>
      <c r="DX1476" s="6"/>
      <c r="EM1476" s="22">
        <v>26.47</v>
      </c>
      <c r="EN1476" s="22">
        <v>77</v>
      </c>
      <c r="EP1476" s="6"/>
    </row>
    <row r="1477" spans="14:146" x14ac:dyDescent="0.25">
      <c r="N1477" s="2"/>
      <c r="Q1477" s="6"/>
      <c r="AF1477" s="2"/>
      <c r="AI1477" s="6"/>
      <c r="AX1477" s="2"/>
      <c r="BA1477" s="6"/>
      <c r="BS1477" s="2"/>
      <c r="BV1477" s="6"/>
      <c r="CK1477" s="22">
        <v>13.459999999999999</v>
      </c>
      <c r="CL1477" s="22">
        <v>93</v>
      </c>
      <c r="CN1477" s="6"/>
      <c r="DC1477" s="22">
        <v>16.46</v>
      </c>
      <c r="DD1477" s="22">
        <v>90</v>
      </c>
      <c r="DF1477" s="6"/>
      <c r="DU1477" s="22">
        <v>20.51</v>
      </c>
      <c r="DV1477" s="22">
        <v>83</v>
      </c>
      <c r="DX1477" s="6"/>
      <c r="EM1477" s="22">
        <v>26.46</v>
      </c>
      <c r="EN1477" s="22">
        <v>77</v>
      </c>
      <c r="EP1477" s="6"/>
    </row>
    <row r="1478" spans="14:146" x14ac:dyDescent="0.25">
      <c r="N1478" s="2"/>
      <c r="Q1478" s="6"/>
      <c r="AF1478" s="2"/>
      <c r="AI1478" s="6"/>
      <c r="AX1478" s="2"/>
      <c r="BA1478" s="6"/>
      <c r="BS1478" s="2"/>
      <c r="BV1478" s="6"/>
      <c r="CK1478" s="22">
        <v>13.45</v>
      </c>
      <c r="CL1478" s="22">
        <v>93</v>
      </c>
      <c r="CN1478" s="6"/>
      <c r="DC1478" s="22">
        <v>16.45</v>
      </c>
      <c r="DD1478" s="22">
        <v>90</v>
      </c>
      <c r="DF1478" s="6"/>
      <c r="DU1478" s="22">
        <v>20.5</v>
      </c>
      <c r="DV1478" s="22">
        <v>83</v>
      </c>
      <c r="DX1478" s="6"/>
      <c r="EM1478" s="22">
        <v>26.45</v>
      </c>
      <c r="EN1478" s="22">
        <v>77</v>
      </c>
      <c r="EP1478" s="6"/>
    </row>
    <row r="1479" spans="14:146" x14ac:dyDescent="0.25">
      <c r="N1479" s="2"/>
      <c r="Q1479" s="6"/>
      <c r="AF1479" s="2"/>
      <c r="AI1479" s="6"/>
      <c r="AX1479" s="2"/>
      <c r="BA1479" s="6"/>
      <c r="BS1479" s="2"/>
      <c r="BV1479" s="6"/>
      <c r="CK1479" s="22">
        <v>13.44</v>
      </c>
      <c r="CL1479" s="22">
        <v>93</v>
      </c>
      <c r="CN1479" s="6"/>
      <c r="DC1479" s="22">
        <v>16.440000000000001</v>
      </c>
      <c r="DD1479" s="22">
        <v>90</v>
      </c>
      <c r="DF1479" s="6"/>
      <c r="DU1479" s="22">
        <v>20.49</v>
      </c>
      <c r="DV1479" s="22">
        <v>83</v>
      </c>
      <c r="DX1479" s="6"/>
      <c r="EM1479" s="22">
        <v>26.44</v>
      </c>
      <c r="EN1479" s="22">
        <v>77</v>
      </c>
      <c r="EP1479" s="6"/>
    </row>
    <row r="1480" spans="14:146" x14ac:dyDescent="0.25">
      <c r="N1480" s="2"/>
      <c r="Q1480" s="6"/>
      <c r="AF1480" s="2"/>
      <c r="AI1480" s="6"/>
      <c r="AX1480" s="2"/>
      <c r="BA1480" s="6"/>
      <c r="BS1480" s="2"/>
      <c r="BV1480" s="6"/>
      <c r="CK1480" s="22">
        <v>13.43</v>
      </c>
      <c r="CL1480" s="22">
        <v>93</v>
      </c>
      <c r="CN1480" s="6"/>
      <c r="DC1480" s="22">
        <v>16.43</v>
      </c>
      <c r="DD1480" s="22">
        <v>90</v>
      </c>
      <c r="DF1480" s="6"/>
      <c r="DU1480" s="22">
        <v>20.48</v>
      </c>
      <c r="DV1480" s="22">
        <v>83</v>
      </c>
      <c r="DX1480" s="6"/>
      <c r="EM1480" s="22">
        <v>26.43</v>
      </c>
      <c r="EN1480" s="22">
        <v>77</v>
      </c>
      <c r="EP1480" s="6"/>
    </row>
    <row r="1481" spans="14:146" x14ac:dyDescent="0.25">
      <c r="N1481" s="2"/>
      <c r="Q1481" s="6"/>
      <c r="AF1481" s="2"/>
      <c r="AI1481" s="6"/>
      <c r="AX1481" s="2"/>
      <c r="BA1481" s="6"/>
      <c r="BS1481" s="2"/>
      <c r="BV1481" s="6"/>
      <c r="CK1481" s="22">
        <v>13.42</v>
      </c>
      <c r="CL1481" s="22">
        <v>93</v>
      </c>
      <c r="CN1481" s="6"/>
      <c r="DC1481" s="22">
        <v>16.419999999999998</v>
      </c>
      <c r="DD1481" s="22">
        <v>90</v>
      </c>
      <c r="DF1481" s="6"/>
      <c r="DU1481" s="22">
        <v>20.47</v>
      </c>
      <c r="DV1481" s="22">
        <v>83</v>
      </c>
      <c r="DX1481" s="6"/>
      <c r="EM1481" s="22">
        <v>26.419999999999998</v>
      </c>
      <c r="EN1481" s="22">
        <v>77</v>
      </c>
      <c r="EP1481" s="6"/>
    </row>
    <row r="1482" spans="14:146" x14ac:dyDescent="0.25">
      <c r="N1482" s="2"/>
      <c r="Q1482" s="6"/>
      <c r="AF1482" s="2"/>
      <c r="AI1482" s="6"/>
      <c r="AX1482" s="2"/>
      <c r="BA1482" s="6"/>
      <c r="BS1482" s="2"/>
      <c r="BV1482" s="6"/>
      <c r="CK1482" s="22">
        <v>13.41</v>
      </c>
      <c r="CL1482" s="22">
        <v>93</v>
      </c>
      <c r="CN1482" s="6"/>
      <c r="DC1482" s="22">
        <v>16.41</v>
      </c>
      <c r="DD1482" s="22">
        <v>90</v>
      </c>
      <c r="DF1482" s="6"/>
      <c r="DU1482" s="22">
        <v>20.46</v>
      </c>
      <c r="DV1482" s="22">
        <v>83</v>
      </c>
      <c r="DX1482" s="6"/>
      <c r="EM1482" s="22">
        <v>26.41</v>
      </c>
      <c r="EN1482" s="22">
        <v>77</v>
      </c>
      <c r="EP1482" s="6"/>
    </row>
    <row r="1483" spans="14:146" x14ac:dyDescent="0.25">
      <c r="N1483" s="2"/>
      <c r="Q1483" s="6"/>
      <c r="AF1483" s="2"/>
      <c r="AI1483" s="6"/>
      <c r="AX1483" s="2"/>
      <c r="BA1483" s="6"/>
      <c r="BS1483" s="2"/>
      <c r="BV1483" s="6"/>
      <c r="CK1483" s="22">
        <v>13.4</v>
      </c>
      <c r="CL1483" s="22">
        <v>94</v>
      </c>
      <c r="CN1483" s="6"/>
      <c r="DC1483" s="22">
        <v>16.399999999999999</v>
      </c>
      <c r="DD1483" s="22">
        <v>90</v>
      </c>
      <c r="DF1483" s="6"/>
      <c r="DU1483" s="22">
        <v>20.45</v>
      </c>
      <c r="DV1483" s="22">
        <v>83</v>
      </c>
      <c r="DX1483" s="6"/>
      <c r="EM1483" s="22">
        <v>26.4</v>
      </c>
      <c r="EN1483" s="22">
        <v>77</v>
      </c>
      <c r="EP1483" s="6"/>
    </row>
    <row r="1484" spans="14:146" x14ac:dyDescent="0.25">
      <c r="N1484" s="2"/>
      <c r="Q1484" s="6"/>
      <c r="AF1484" s="2"/>
      <c r="AI1484" s="6"/>
      <c r="AX1484" s="2"/>
      <c r="BA1484" s="6"/>
      <c r="BS1484" s="2"/>
      <c r="BV1484" s="6"/>
      <c r="CK1484" s="22">
        <v>13.39</v>
      </c>
      <c r="CL1484" s="22">
        <v>94</v>
      </c>
      <c r="CN1484" s="6"/>
      <c r="DC1484" s="22">
        <v>16.39</v>
      </c>
      <c r="DD1484" s="22">
        <v>90</v>
      </c>
      <c r="DF1484" s="6"/>
      <c r="DU1484" s="22">
        <v>20.440000000000001</v>
      </c>
      <c r="DV1484" s="22">
        <v>83</v>
      </c>
      <c r="DX1484" s="6"/>
      <c r="EM1484" s="22">
        <v>26.39</v>
      </c>
      <c r="EN1484" s="22">
        <v>77</v>
      </c>
      <c r="EP1484" s="6"/>
    </row>
    <row r="1485" spans="14:146" x14ac:dyDescent="0.25">
      <c r="N1485" s="2"/>
      <c r="Q1485" s="6"/>
      <c r="AF1485" s="2"/>
      <c r="AI1485" s="6"/>
      <c r="AX1485" s="2"/>
      <c r="BA1485" s="6"/>
      <c r="BS1485" s="2"/>
      <c r="BV1485" s="6"/>
      <c r="CK1485" s="22">
        <v>13.379999999999999</v>
      </c>
      <c r="CL1485" s="22">
        <v>94</v>
      </c>
      <c r="CN1485" s="6"/>
      <c r="DC1485" s="22">
        <v>16.38</v>
      </c>
      <c r="DD1485" s="22">
        <v>90</v>
      </c>
      <c r="DF1485" s="6"/>
      <c r="DU1485" s="22">
        <v>20.43</v>
      </c>
      <c r="DV1485" s="22">
        <v>83</v>
      </c>
      <c r="DX1485" s="6"/>
      <c r="EM1485" s="22">
        <v>26.38</v>
      </c>
      <c r="EN1485" s="22">
        <v>77</v>
      </c>
      <c r="EP1485" s="6"/>
    </row>
    <row r="1486" spans="14:146" x14ac:dyDescent="0.25">
      <c r="N1486" s="2"/>
      <c r="Q1486" s="6"/>
      <c r="AF1486" s="2"/>
      <c r="AI1486" s="6"/>
      <c r="AX1486" s="2"/>
      <c r="BA1486" s="6"/>
      <c r="BS1486" s="2"/>
      <c r="BV1486" s="6"/>
      <c r="CK1486" s="22">
        <v>13.37</v>
      </c>
      <c r="CL1486" s="22">
        <v>94</v>
      </c>
      <c r="CN1486" s="6"/>
      <c r="DC1486" s="22">
        <v>16.37</v>
      </c>
      <c r="DD1486" s="22">
        <v>90</v>
      </c>
      <c r="DF1486" s="6"/>
      <c r="DU1486" s="22">
        <v>20.419999999999998</v>
      </c>
      <c r="DV1486" s="22">
        <v>83</v>
      </c>
      <c r="DX1486" s="6"/>
      <c r="EM1486" s="22">
        <v>26.37</v>
      </c>
      <c r="EN1486" s="22">
        <v>77</v>
      </c>
      <c r="EP1486" s="6"/>
    </row>
    <row r="1487" spans="14:146" x14ac:dyDescent="0.25">
      <c r="N1487" s="2"/>
      <c r="Q1487" s="6"/>
      <c r="AF1487" s="2"/>
      <c r="AI1487" s="6"/>
      <c r="AX1487" s="2"/>
      <c r="BA1487" s="6"/>
      <c r="BS1487" s="2"/>
      <c r="BV1487" s="6"/>
      <c r="CK1487" s="22">
        <v>13.36</v>
      </c>
      <c r="CL1487" s="22">
        <v>94</v>
      </c>
      <c r="CN1487" s="6"/>
      <c r="DC1487" s="22">
        <v>16.36</v>
      </c>
      <c r="DD1487" s="22">
        <v>90</v>
      </c>
      <c r="DF1487" s="6"/>
      <c r="DU1487" s="22">
        <v>20.41</v>
      </c>
      <c r="DV1487" s="22">
        <v>83</v>
      </c>
      <c r="DX1487" s="6"/>
      <c r="EM1487" s="22">
        <v>26.36</v>
      </c>
      <c r="EN1487" s="22">
        <v>77</v>
      </c>
      <c r="EP1487" s="6"/>
    </row>
    <row r="1488" spans="14:146" x14ac:dyDescent="0.25">
      <c r="N1488" s="2"/>
      <c r="Q1488" s="6"/>
      <c r="AF1488" s="2"/>
      <c r="AI1488" s="6"/>
      <c r="AX1488" s="2"/>
      <c r="BA1488" s="6"/>
      <c r="BS1488" s="2"/>
      <c r="BV1488" s="6"/>
      <c r="CK1488" s="22">
        <v>13.35</v>
      </c>
      <c r="CL1488" s="22">
        <v>94</v>
      </c>
      <c r="CN1488" s="6"/>
      <c r="DC1488" s="22">
        <v>16.350000000000001</v>
      </c>
      <c r="DD1488" s="22">
        <v>90</v>
      </c>
      <c r="DF1488" s="6"/>
      <c r="DU1488" s="22">
        <v>20.399999999999999</v>
      </c>
      <c r="DV1488" s="22">
        <v>83</v>
      </c>
      <c r="DX1488" s="6"/>
      <c r="EM1488" s="22">
        <v>26.35</v>
      </c>
      <c r="EN1488" s="22">
        <v>77</v>
      </c>
      <c r="EP1488" s="6"/>
    </row>
    <row r="1489" spans="14:146" x14ac:dyDescent="0.25">
      <c r="N1489" s="2"/>
      <c r="Q1489" s="6"/>
      <c r="AF1489" s="2"/>
      <c r="AI1489" s="6"/>
      <c r="AX1489" s="2"/>
      <c r="BA1489" s="6"/>
      <c r="BS1489" s="2"/>
      <c r="BV1489" s="6"/>
      <c r="CK1489" s="22">
        <v>13.34</v>
      </c>
      <c r="CL1489" s="22">
        <v>94</v>
      </c>
      <c r="CN1489" s="6"/>
      <c r="DC1489" s="22">
        <v>16.34</v>
      </c>
      <c r="DD1489" s="22">
        <v>90</v>
      </c>
      <c r="DF1489" s="6"/>
      <c r="DU1489" s="22">
        <v>20.39</v>
      </c>
      <c r="DV1489" s="22">
        <v>83</v>
      </c>
      <c r="DX1489" s="6"/>
      <c r="EM1489" s="22">
        <v>26.34</v>
      </c>
      <c r="EN1489" s="22">
        <v>77</v>
      </c>
      <c r="EP1489" s="6"/>
    </row>
    <row r="1490" spans="14:146" x14ac:dyDescent="0.25">
      <c r="N1490" s="2"/>
      <c r="Q1490" s="6"/>
      <c r="AF1490" s="2"/>
      <c r="AI1490" s="6"/>
      <c r="AX1490" s="2"/>
      <c r="BA1490" s="6"/>
      <c r="BS1490" s="2"/>
      <c r="BV1490" s="6"/>
      <c r="CK1490" s="22">
        <v>13.33</v>
      </c>
      <c r="CL1490" s="22">
        <v>94</v>
      </c>
      <c r="CN1490" s="6"/>
      <c r="DC1490" s="22">
        <v>16.329999999999998</v>
      </c>
      <c r="DD1490" s="22">
        <v>90</v>
      </c>
      <c r="DF1490" s="6"/>
      <c r="DU1490" s="22">
        <v>20.38</v>
      </c>
      <c r="DV1490" s="22">
        <v>83</v>
      </c>
      <c r="DX1490" s="6"/>
      <c r="EM1490" s="22">
        <v>26.33</v>
      </c>
      <c r="EN1490" s="22">
        <v>77</v>
      </c>
      <c r="EP1490" s="6"/>
    </row>
    <row r="1491" spans="14:146" x14ac:dyDescent="0.25">
      <c r="N1491" s="2"/>
      <c r="Q1491" s="6"/>
      <c r="AF1491" s="2"/>
      <c r="AI1491" s="6"/>
      <c r="AX1491" s="2"/>
      <c r="BA1491" s="6"/>
      <c r="BS1491" s="2"/>
      <c r="BV1491" s="6"/>
      <c r="CK1491" s="22">
        <v>13.32</v>
      </c>
      <c r="CL1491" s="22">
        <v>94</v>
      </c>
      <c r="CN1491" s="6"/>
      <c r="DC1491" s="22">
        <v>16.32</v>
      </c>
      <c r="DD1491" s="22">
        <v>90</v>
      </c>
      <c r="DF1491" s="6"/>
      <c r="DU1491" s="22">
        <v>20.37</v>
      </c>
      <c r="DV1491" s="22">
        <v>83</v>
      </c>
      <c r="DX1491" s="6"/>
      <c r="EM1491" s="22">
        <v>26.32</v>
      </c>
      <c r="EN1491" s="22">
        <v>77</v>
      </c>
      <c r="EP1491" s="6"/>
    </row>
    <row r="1492" spans="14:146" x14ac:dyDescent="0.25">
      <c r="N1492" s="2"/>
      <c r="Q1492" s="6"/>
      <c r="AF1492" s="2"/>
      <c r="AI1492" s="6"/>
      <c r="AX1492" s="2"/>
      <c r="BA1492" s="6"/>
      <c r="BS1492" s="2"/>
      <c r="BV1492" s="6"/>
      <c r="CK1492" s="22">
        <v>13.31</v>
      </c>
      <c r="CL1492" s="22">
        <v>94</v>
      </c>
      <c r="CN1492" s="6"/>
      <c r="DC1492" s="22">
        <v>16.309999999999999</v>
      </c>
      <c r="DD1492" s="22">
        <v>90</v>
      </c>
      <c r="DF1492" s="6"/>
      <c r="DU1492" s="22">
        <v>20.36</v>
      </c>
      <c r="DV1492" s="22">
        <v>83</v>
      </c>
      <c r="DX1492" s="6"/>
      <c r="EM1492" s="22">
        <v>26.31</v>
      </c>
      <c r="EN1492" s="22">
        <v>77</v>
      </c>
      <c r="EP1492" s="6"/>
    </row>
    <row r="1493" spans="14:146" x14ac:dyDescent="0.25">
      <c r="N1493" s="2"/>
      <c r="Q1493" s="6"/>
      <c r="AF1493" s="2"/>
      <c r="AI1493" s="6"/>
      <c r="AX1493" s="2"/>
      <c r="BA1493" s="6"/>
      <c r="BS1493" s="2"/>
      <c r="BV1493" s="6"/>
      <c r="CK1493" s="22">
        <v>13.3</v>
      </c>
      <c r="CL1493" s="22">
        <v>94</v>
      </c>
      <c r="CN1493" s="6"/>
      <c r="DC1493" s="22">
        <v>16.3</v>
      </c>
      <c r="DD1493" s="22">
        <v>90</v>
      </c>
      <c r="DF1493" s="6"/>
      <c r="DU1493" s="22">
        <v>20.350000000000001</v>
      </c>
      <c r="DV1493" s="22">
        <v>83</v>
      </c>
      <c r="DX1493" s="6"/>
      <c r="EM1493" s="22">
        <v>26.3</v>
      </c>
      <c r="EN1493" s="22">
        <v>77</v>
      </c>
      <c r="EP1493" s="6"/>
    </row>
    <row r="1494" spans="14:146" x14ac:dyDescent="0.25">
      <c r="N1494" s="2"/>
      <c r="Q1494" s="6"/>
      <c r="AF1494" s="2"/>
      <c r="AI1494" s="6"/>
      <c r="AX1494" s="2"/>
      <c r="BA1494" s="6"/>
      <c r="BS1494" s="2"/>
      <c r="BV1494" s="6"/>
      <c r="CK1494" s="22">
        <v>13.29</v>
      </c>
      <c r="CL1494" s="22">
        <v>94</v>
      </c>
      <c r="CN1494" s="6"/>
      <c r="DC1494" s="22">
        <v>16.29</v>
      </c>
      <c r="DD1494" s="22">
        <v>90</v>
      </c>
      <c r="DF1494" s="6"/>
      <c r="DU1494" s="22">
        <v>20.34</v>
      </c>
      <c r="DV1494" s="22">
        <v>83</v>
      </c>
      <c r="DX1494" s="6"/>
      <c r="EM1494" s="22">
        <v>26.29</v>
      </c>
      <c r="EN1494" s="22">
        <v>77</v>
      </c>
      <c r="EP1494" s="6"/>
    </row>
    <row r="1495" spans="14:146" x14ac:dyDescent="0.25">
      <c r="N1495" s="2"/>
      <c r="Q1495" s="6"/>
      <c r="AF1495" s="2"/>
      <c r="AI1495" s="6"/>
      <c r="AX1495" s="2"/>
      <c r="BA1495" s="6"/>
      <c r="BS1495" s="2"/>
      <c r="BV1495" s="6"/>
      <c r="CK1495" s="22">
        <v>13.28</v>
      </c>
      <c r="CL1495" s="22">
        <v>94</v>
      </c>
      <c r="CN1495" s="6"/>
      <c r="DC1495" s="22">
        <v>16.28</v>
      </c>
      <c r="DD1495" s="22">
        <v>90</v>
      </c>
      <c r="DF1495" s="6"/>
      <c r="DU1495" s="22">
        <v>20.329999999999998</v>
      </c>
      <c r="DV1495" s="22">
        <v>83</v>
      </c>
      <c r="DX1495" s="6"/>
      <c r="EM1495" s="22">
        <v>26.28</v>
      </c>
      <c r="EN1495" s="22">
        <v>77</v>
      </c>
      <c r="EP1495" s="6"/>
    </row>
    <row r="1496" spans="14:146" x14ac:dyDescent="0.25">
      <c r="N1496" s="2"/>
      <c r="Q1496" s="6"/>
      <c r="AF1496" s="2"/>
      <c r="AI1496" s="6"/>
      <c r="AX1496" s="2"/>
      <c r="BA1496" s="6"/>
      <c r="BS1496" s="2"/>
      <c r="BV1496" s="6"/>
      <c r="CK1496" s="22">
        <v>13.27</v>
      </c>
      <c r="CL1496" s="22">
        <v>94</v>
      </c>
      <c r="CN1496" s="6"/>
      <c r="DC1496" s="22">
        <v>16.27</v>
      </c>
      <c r="DD1496" s="22">
        <v>90</v>
      </c>
      <c r="DF1496" s="6"/>
      <c r="DU1496" s="22">
        <v>20.32</v>
      </c>
      <c r="DV1496" s="22">
        <v>83</v>
      </c>
      <c r="DX1496" s="6"/>
      <c r="EM1496" s="22">
        <v>26.27</v>
      </c>
      <c r="EN1496" s="22">
        <v>77</v>
      </c>
      <c r="EP1496" s="6"/>
    </row>
    <row r="1497" spans="14:146" x14ac:dyDescent="0.25">
      <c r="N1497" s="2"/>
      <c r="Q1497" s="6"/>
      <c r="AF1497" s="2"/>
      <c r="AI1497" s="6"/>
      <c r="AX1497" s="2"/>
      <c r="BA1497" s="6"/>
      <c r="BS1497" s="2"/>
      <c r="BV1497" s="6"/>
      <c r="CK1497" s="22">
        <v>13.26</v>
      </c>
      <c r="CL1497" s="22">
        <v>94</v>
      </c>
      <c r="CN1497" s="6"/>
      <c r="DC1497" s="22">
        <v>16.260000000000002</v>
      </c>
      <c r="DD1497" s="22">
        <v>90</v>
      </c>
      <c r="DF1497" s="6"/>
      <c r="DU1497" s="22">
        <v>20.309999999999999</v>
      </c>
      <c r="DV1497" s="22">
        <v>83</v>
      </c>
      <c r="DX1497" s="6"/>
      <c r="EM1497" s="22">
        <v>26.26</v>
      </c>
      <c r="EN1497" s="22">
        <v>77</v>
      </c>
      <c r="EP1497" s="6"/>
    </row>
    <row r="1498" spans="14:146" x14ac:dyDescent="0.25">
      <c r="N1498" s="2"/>
      <c r="Q1498" s="6"/>
      <c r="AF1498" s="2"/>
      <c r="AI1498" s="6"/>
      <c r="AX1498" s="2"/>
      <c r="BA1498" s="6"/>
      <c r="BS1498" s="2"/>
      <c r="BV1498" s="6"/>
      <c r="CK1498" s="22">
        <v>13.25</v>
      </c>
      <c r="CL1498" s="22">
        <v>95</v>
      </c>
      <c r="CN1498" s="6"/>
      <c r="DC1498" s="22">
        <v>16.25</v>
      </c>
      <c r="DD1498" s="22">
        <v>90</v>
      </c>
      <c r="DF1498" s="6"/>
      <c r="DU1498" s="22">
        <v>20.3</v>
      </c>
      <c r="DV1498" s="22">
        <v>84</v>
      </c>
      <c r="DX1498" s="6"/>
      <c r="EM1498" s="22">
        <v>26.25</v>
      </c>
      <c r="EN1498" s="22">
        <v>77</v>
      </c>
      <c r="EP1498" s="6"/>
    </row>
    <row r="1499" spans="14:146" x14ac:dyDescent="0.25">
      <c r="N1499" s="2"/>
      <c r="Q1499" s="6"/>
      <c r="AF1499" s="2"/>
      <c r="AI1499" s="6"/>
      <c r="AX1499" s="2"/>
      <c r="BA1499" s="6"/>
      <c r="BS1499" s="2"/>
      <c r="BV1499" s="6"/>
      <c r="CK1499" s="22">
        <v>13.24</v>
      </c>
      <c r="CL1499" s="22">
        <v>95</v>
      </c>
      <c r="CN1499" s="6"/>
      <c r="DC1499" s="22">
        <v>16.239999999999998</v>
      </c>
      <c r="DD1499" s="22">
        <v>90</v>
      </c>
      <c r="DF1499" s="6"/>
      <c r="DU1499" s="22">
        <v>20.29</v>
      </c>
      <c r="DV1499" s="22">
        <v>84</v>
      </c>
      <c r="DX1499" s="6"/>
      <c r="EM1499" s="22">
        <v>26.24</v>
      </c>
      <c r="EN1499" s="22">
        <v>77</v>
      </c>
      <c r="EP1499" s="6"/>
    </row>
    <row r="1500" spans="14:146" x14ac:dyDescent="0.25">
      <c r="N1500" s="2"/>
      <c r="Q1500" s="6"/>
      <c r="AF1500" s="2"/>
      <c r="AI1500" s="6"/>
      <c r="AX1500" s="2"/>
      <c r="BA1500" s="6"/>
      <c r="BS1500" s="2"/>
      <c r="BV1500" s="6"/>
      <c r="CK1500" s="22">
        <v>13.229999999999999</v>
      </c>
      <c r="CL1500" s="22">
        <v>95</v>
      </c>
      <c r="CN1500" s="6"/>
      <c r="DC1500" s="22">
        <v>16.23</v>
      </c>
      <c r="DD1500" s="22">
        <v>90</v>
      </c>
      <c r="DF1500" s="6"/>
      <c r="DU1500" s="22">
        <v>20.28</v>
      </c>
      <c r="DV1500" s="22">
        <v>84</v>
      </c>
      <c r="DX1500" s="6"/>
      <c r="EM1500" s="22">
        <v>26.23</v>
      </c>
      <c r="EN1500" s="22">
        <v>77</v>
      </c>
      <c r="EP1500" s="6"/>
    </row>
    <row r="1501" spans="14:146" x14ac:dyDescent="0.25">
      <c r="N1501" s="2"/>
      <c r="Q1501" s="6"/>
      <c r="AF1501" s="2"/>
      <c r="AI1501" s="6"/>
      <c r="AX1501" s="2"/>
      <c r="BA1501" s="6"/>
      <c r="BS1501" s="2"/>
      <c r="BV1501" s="6"/>
      <c r="CK1501" s="22">
        <v>13.219999999999999</v>
      </c>
      <c r="CL1501" s="22">
        <v>95</v>
      </c>
      <c r="CN1501" s="6"/>
      <c r="DC1501" s="22">
        <v>16.22</v>
      </c>
      <c r="DD1501" s="22">
        <v>90</v>
      </c>
      <c r="DF1501" s="6"/>
      <c r="DU1501" s="22">
        <v>20.27</v>
      </c>
      <c r="DV1501" s="22">
        <v>84</v>
      </c>
      <c r="DX1501" s="6"/>
      <c r="EM1501" s="22">
        <v>26.22</v>
      </c>
      <c r="EN1501" s="22">
        <v>77</v>
      </c>
      <c r="EP1501" s="6"/>
    </row>
    <row r="1502" spans="14:146" x14ac:dyDescent="0.25">
      <c r="N1502" s="2"/>
      <c r="Q1502" s="6"/>
      <c r="AF1502" s="2"/>
      <c r="AI1502" s="6"/>
      <c r="AX1502" s="2"/>
      <c r="BA1502" s="6"/>
      <c r="BS1502" s="2"/>
      <c r="BV1502" s="6"/>
      <c r="CK1502" s="22">
        <v>13.209999999999999</v>
      </c>
      <c r="CL1502" s="22">
        <v>95</v>
      </c>
      <c r="CN1502" s="6"/>
      <c r="DC1502" s="22">
        <v>16.21</v>
      </c>
      <c r="DD1502" s="22">
        <v>90</v>
      </c>
      <c r="DF1502" s="6"/>
      <c r="DU1502" s="22">
        <v>20.260000000000002</v>
      </c>
      <c r="DV1502" s="22">
        <v>84</v>
      </c>
      <c r="DX1502" s="6"/>
      <c r="EM1502" s="22">
        <v>26.21</v>
      </c>
      <c r="EN1502" s="22">
        <v>77</v>
      </c>
      <c r="EP1502" s="6"/>
    </row>
    <row r="1503" spans="14:146" x14ac:dyDescent="0.25">
      <c r="N1503" s="2"/>
      <c r="Q1503" s="6"/>
      <c r="AF1503" s="2"/>
      <c r="AI1503" s="6"/>
      <c r="AX1503" s="2"/>
      <c r="BA1503" s="6"/>
      <c r="BS1503" s="2"/>
      <c r="BV1503" s="6"/>
      <c r="CK1503" s="22">
        <v>13.2</v>
      </c>
      <c r="CL1503" s="22">
        <v>95</v>
      </c>
      <c r="CN1503" s="6"/>
      <c r="DC1503" s="22">
        <v>16.2</v>
      </c>
      <c r="DD1503" s="22">
        <v>90</v>
      </c>
      <c r="DF1503" s="6"/>
      <c r="DU1503" s="22">
        <v>20.25</v>
      </c>
      <c r="DV1503" s="22">
        <v>84</v>
      </c>
      <c r="DX1503" s="6"/>
      <c r="EM1503" s="22">
        <v>26.2</v>
      </c>
      <c r="EN1503" s="22">
        <v>78</v>
      </c>
      <c r="EP1503" s="6"/>
    </row>
    <row r="1504" spans="14:146" x14ac:dyDescent="0.25">
      <c r="N1504" s="2"/>
      <c r="Q1504" s="6"/>
      <c r="AF1504" s="2"/>
      <c r="AI1504" s="6"/>
      <c r="AX1504" s="2"/>
      <c r="BA1504" s="6"/>
      <c r="BS1504" s="2"/>
      <c r="BV1504" s="6"/>
      <c r="CK1504" s="22">
        <v>13.19</v>
      </c>
      <c r="CL1504" s="22">
        <v>95</v>
      </c>
      <c r="CN1504" s="6"/>
      <c r="DC1504" s="22">
        <v>16.190000000000001</v>
      </c>
      <c r="DD1504" s="22">
        <v>90</v>
      </c>
      <c r="DF1504" s="6"/>
      <c r="DU1504" s="22">
        <v>20.239999999999998</v>
      </c>
      <c r="DV1504" s="22">
        <v>84</v>
      </c>
      <c r="DX1504" s="6"/>
      <c r="EM1504" s="22">
        <v>26.19</v>
      </c>
      <c r="EN1504" s="22">
        <v>78</v>
      </c>
      <c r="EP1504" s="6"/>
    </row>
    <row r="1505" spans="14:146" x14ac:dyDescent="0.25">
      <c r="N1505" s="2"/>
      <c r="Q1505" s="6"/>
      <c r="AF1505" s="2"/>
      <c r="AI1505" s="6"/>
      <c r="AX1505" s="2"/>
      <c r="BA1505" s="6"/>
      <c r="BS1505" s="2"/>
      <c r="BV1505" s="6"/>
      <c r="CK1505" s="22">
        <v>13.18</v>
      </c>
      <c r="CL1505" s="22">
        <v>95</v>
      </c>
      <c r="CN1505" s="6"/>
      <c r="DC1505" s="22">
        <v>16.18</v>
      </c>
      <c r="DD1505" s="22">
        <v>90</v>
      </c>
      <c r="DF1505" s="6"/>
      <c r="DU1505" s="22">
        <v>20.23</v>
      </c>
      <c r="DV1505" s="22">
        <v>84</v>
      </c>
      <c r="DX1505" s="6"/>
      <c r="EM1505" s="22">
        <v>26.18</v>
      </c>
      <c r="EN1505" s="22">
        <v>78</v>
      </c>
      <c r="EP1505" s="6"/>
    </row>
    <row r="1506" spans="14:146" x14ac:dyDescent="0.25">
      <c r="N1506" s="2"/>
      <c r="Q1506" s="6"/>
      <c r="AF1506" s="2"/>
      <c r="AI1506" s="6"/>
      <c r="AX1506" s="2"/>
      <c r="BA1506" s="6"/>
      <c r="BS1506" s="2"/>
      <c r="BV1506" s="6"/>
      <c r="CK1506" s="22">
        <v>13.17</v>
      </c>
      <c r="CL1506" s="22">
        <v>95</v>
      </c>
      <c r="CN1506" s="6"/>
      <c r="DC1506" s="22">
        <v>16.169999999999998</v>
      </c>
      <c r="DD1506" s="22">
        <v>90</v>
      </c>
      <c r="DF1506" s="6"/>
      <c r="DU1506" s="22">
        <v>20.22</v>
      </c>
      <c r="DV1506" s="22">
        <v>84</v>
      </c>
      <c r="DX1506" s="6"/>
      <c r="EM1506" s="22">
        <v>26.169999999999998</v>
      </c>
      <c r="EN1506" s="22">
        <v>78</v>
      </c>
      <c r="EP1506" s="6"/>
    </row>
    <row r="1507" spans="14:146" x14ac:dyDescent="0.25">
      <c r="N1507" s="2"/>
      <c r="Q1507" s="6"/>
      <c r="AF1507" s="2"/>
      <c r="AI1507" s="6"/>
      <c r="AX1507" s="2"/>
      <c r="BA1507" s="6"/>
      <c r="BS1507" s="2"/>
      <c r="BV1507" s="6"/>
      <c r="CK1507" s="22">
        <v>13.16</v>
      </c>
      <c r="CL1507" s="22">
        <v>95</v>
      </c>
      <c r="CN1507" s="6"/>
      <c r="DC1507" s="22">
        <v>16.16</v>
      </c>
      <c r="DD1507" s="22">
        <v>90</v>
      </c>
      <c r="DF1507" s="6"/>
      <c r="DU1507" s="22">
        <v>20.21</v>
      </c>
      <c r="DV1507" s="22">
        <v>84</v>
      </c>
      <c r="DX1507" s="6"/>
      <c r="EM1507" s="22">
        <v>26.16</v>
      </c>
      <c r="EN1507" s="22">
        <v>78</v>
      </c>
      <c r="EP1507" s="6"/>
    </row>
    <row r="1508" spans="14:146" x14ac:dyDescent="0.25">
      <c r="N1508" s="2"/>
      <c r="Q1508" s="6"/>
      <c r="AF1508" s="2"/>
      <c r="AI1508" s="6"/>
      <c r="AX1508" s="2"/>
      <c r="BA1508" s="6"/>
      <c r="BS1508" s="2"/>
      <c r="BV1508" s="6"/>
      <c r="CK1508" s="22">
        <v>13.149999999999999</v>
      </c>
      <c r="CL1508" s="22">
        <v>95</v>
      </c>
      <c r="CN1508" s="6"/>
      <c r="DC1508" s="22">
        <v>16.149999999999999</v>
      </c>
      <c r="DD1508" s="22">
        <v>90</v>
      </c>
      <c r="DF1508" s="6"/>
      <c r="DU1508" s="22">
        <v>20.2</v>
      </c>
      <c r="DV1508" s="22">
        <v>84</v>
      </c>
      <c r="DX1508" s="6"/>
      <c r="EM1508" s="22">
        <v>26.15</v>
      </c>
      <c r="EN1508" s="22">
        <v>78</v>
      </c>
      <c r="EP1508" s="6"/>
    </row>
    <row r="1509" spans="14:146" x14ac:dyDescent="0.25">
      <c r="N1509" s="2"/>
      <c r="Q1509" s="6"/>
      <c r="AF1509" s="2"/>
      <c r="AI1509" s="6"/>
      <c r="AX1509" s="2"/>
      <c r="BA1509" s="6"/>
      <c r="BS1509" s="2"/>
      <c r="BV1509" s="6"/>
      <c r="CK1509" s="22">
        <v>13.139999999999999</v>
      </c>
      <c r="CL1509" s="22">
        <v>95</v>
      </c>
      <c r="CN1509" s="6"/>
      <c r="DC1509" s="22">
        <v>16.14</v>
      </c>
      <c r="DD1509" s="22">
        <v>90</v>
      </c>
      <c r="DF1509" s="6"/>
      <c r="DU1509" s="22">
        <v>20.190000000000001</v>
      </c>
      <c r="DV1509" s="22">
        <v>84</v>
      </c>
      <c r="DX1509" s="6"/>
      <c r="EM1509" s="22">
        <v>26.14</v>
      </c>
      <c r="EN1509" s="22">
        <v>78</v>
      </c>
      <c r="EP1509" s="6"/>
    </row>
    <row r="1510" spans="14:146" x14ac:dyDescent="0.25">
      <c r="N1510" s="2"/>
      <c r="Q1510" s="6"/>
      <c r="AF1510" s="2"/>
      <c r="AI1510" s="6"/>
      <c r="AX1510" s="2"/>
      <c r="BA1510" s="6"/>
      <c r="BS1510" s="2"/>
      <c r="BV1510" s="6"/>
      <c r="CK1510" s="22">
        <v>13.129999999999999</v>
      </c>
      <c r="CL1510" s="22">
        <v>95</v>
      </c>
      <c r="CN1510" s="6"/>
      <c r="DC1510" s="22">
        <v>16.13</v>
      </c>
      <c r="DD1510" s="22">
        <v>90</v>
      </c>
      <c r="DF1510" s="6"/>
      <c r="DU1510" s="22">
        <v>20.18</v>
      </c>
      <c r="DV1510" s="22">
        <v>84</v>
      </c>
      <c r="DX1510" s="6"/>
      <c r="EM1510" s="22">
        <v>26.13</v>
      </c>
      <c r="EN1510" s="22">
        <v>78</v>
      </c>
      <c r="EP1510" s="6"/>
    </row>
    <row r="1511" spans="14:146" x14ac:dyDescent="0.25">
      <c r="N1511" s="2"/>
      <c r="Q1511" s="6"/>
      <c r="AF1511" s="2"/>
      <c r="AI1511" s="6"/>
      <c r="AX1511" s="2"/>
      <c r="BA1511" s="6"/>
      <c r="BS1511" s="2"/>
      <c r="BV1511" s="6"/>
      <c r="CK1511" s="22">
        <v>13.12</v>
      </c>
      <c r="CL1511" s="22">
        <v>95</v>
      </c>
      <c r="CN1511" s="6"/>
      <c r="DC1511" s="22">
        <v>16.12</v>
      </c>
      <c r="DD1511" s="22">
        <v>90</v>
      </c>
      <c r="DF1511" s="6"/>
      <c r="DU1511" s="22">
        <v>20.169999999999998</v>
      </c>
      <c r="DV1511" s="22">
        <v>84</v>
      </c>
      <c r="DX1511" s="6"/>
      <c r="EM1511" s="22">
        <v>26.12</v>
      </c>
      <c r="EN1511" s="22">
        <v>78</v>
      </c>
      <c r="EP1511" s="6"/>
    </row>
    <row r="1512" spans="14:146" x14ac:dyDescent="0.25">
      <c r="N1512" s="2"/>
      <c r="Q1512" s="6"/>
      <c r="AF1512" s="2"/>
      <c r="AI1512" s="6"/>
      <c r="AX1512" s="2"/>
      <c r="BA1512" s="6"/>
      <c r="BS1512" s="2"/>
      <c r="BV1512" s="6"/>
      <c r="CK1512" s="22">
        <v>13.11</v>
      </c>
      <c r="CL1512" s="22">
        <v>95</v>
      </c>
      <c r="CN1512" s="6"/>
      <c r="DC1512" s="22">
        <v>16.11</v>
      </c>
      <c r="DD1512" s="22">
        <v>90</v>
      </c>
      <c r="DF1512" s="6"/>
      <c r="DU1512" s="22">
        <v>20.16</v>
      </c>
      <c r="DV1512" s="22">
        <v>84</v>
      </c>
      <c r="DX1512" s="6"/>
      <c r="EM1512" s="22">
        <v>26.11</v>
      </c>
      <c r="EN1512" s="22">
        <v>78</v>
      </c>
      <c r="EP1512" s="6"/>
    </row>
    <row r="1513" spans="14:146" x14ac:dyDescent="0.25">
      <c r="N1513" s="2"/>
      <c r="Q1513" s="6"/>
      <c r="AF1513" s="2"/>
      <c r="AI1513" s="6"/>
      <c r="AX1513" s="2"/>
      <c r="BA1513" s="6"/>
      <c r="BS1513" s="2"/>
      <c r="BV1513" s="6"/>
      <c r="CK1513" s="22">
        <v>13.1</v>
      </c>
      <c r="CL1513" s="22">
        <v>96</v>
      </c>
      <c r="CN1513" s="6"/>
      <c r="DC1513" s="22">
        <v>16.100000000000001</v>
      </c>
      <c r="DD1513" s="22">
        <v>90</v>
      </c>
      <c r="DF1513" s="6"/>
      <c r="DU1513" s="22">
        <v>20.149999999999999</v>
      </c>
      <c r="DV1513" s="22">
        <v>84</v>
      </c>
      <c r="DX1513" s="6"/>
      <c r="EM1513" s="22">
        <v>26.1</v>
      </c>
      <c r="EN1513" s="22">
        <v>78</v>
      </c>
      <c r="EP1513" s="6"/>
    </row>
    <row r="1514" spans="14:146" x14ac:dyDescent="0.25">
      <c r="N1514" s="2"/>
      <c r="Q1514" s="6"/>
      <c r="AF1514" s="2"/>
      <c r="AI1514" s="6"/>
      <c r="AX1514" s="2"/>
      <c r="BA1514" s="6"/>
      <c r="BS1514" s="2"/>
      <c r="BV1514" s="6"/>
      <c r="CK1514" s="22">
        <v>13.09</v>
      </c>
      <c r="CL1514" s="22">
        <v>96</v>
      </c>
      <c r="CN1514" s="6"/>
      <c r="DC1514" s="22">
        <v>16.09</v>
      </c>
      <c r="DD1514" s="22">
        <v>90</v>
      </c>
      <c r="DF1514" s="6"/>
      <c r="DU1514" s="22">
        <v>20.14</v>
      </c>
      <c r="DV1514" s="22">
        <v>84</v>
      </c>
      <c r="DX1514" s="6"/>
      <c r="EM1514" s="22">
        <v>26.09</v>
      </c>
      <c r="EN1514" s="22">
        <v>78</v>
      </c>
      <c r="EP1514" s="6"/>
    </row>
    <row r="1515" spans="14:146" x14ac:dyDescent="0.25">
      <c r="N1515" s="2"/>
      <c r="Q1515" s="6"/>
      <c r="AF1515" s="2"/>
      <c r="AI1515" s="6"/>
      <c r="AX1515" s="2"/>
      <c r="BA1515" s="6"/>
      <c r="BS1515" s="2"/>
      <c r="BV1515" s="6"/>
      <c r="CK1515" s="22">
        <v>13.08</v>
      </c>
      <c r="CL1515" s="22">
        <v>96</v>
      </c>
      <c r="CN1515" s="6"/>
      <c r="DC1515" s="22">
        <v>16.079999999999998</v>
      </c>
      <c r="DD1515" s="22">
        <v>90</v>
      </c>
      <c r="DF1515" s="6"/>
      <c r="DU1515" s="22">
        <v>20.13</v>
      </c>
      <c r="DV1515" s="22">
        <v>84</v>
      </c>
      <c r="DX1515" s="6"/>
      <c r="EM1515" s="22">
        <v>26.08</v>
      </c>
      <c r="EN1515" s="22">
        <v>78</v>
      </c>
      <c r="EP1515" s="6"/>
    </row>
    <row r="1516" spans="14:146" x14ac:dyDescent="0.25">
      <c r="N1516" s="2"/>
      <c r="Q1516" s="6"/>
      <c r="AF1516" s="2"/>
      <c r="AI1516" s="6"/>
      <c r="AX1516" s="2"/>
      <c r="BA1516" s="6"/>
      <c r="BS1516" s="2"/>
      <c r="BV1516" s="6"/>
      <c r="CK1516" s="22">
        <v>13.069999999999999</v>
      </c>
      <c r="CL1516" s="22">
        <v>96</v>
      </c>
      <c r="CN1516" s="6"/>
      <c r="DC1516" s="22">
        <v>16.07</v>
      </c>
      <c r="DD1516" s="22">
        <v>90</v>
      </c>
      <c r="DF1516" s="6"/>
      <c r="DU1516" s="22">
        <v>20.12</v>
      </c>
      <c r="DV1516" s="22">
        <v>84</v>
      </c>
      <c r="DX1516" s="6"/>
      <c r="EM1516" s="22">
        <v>26.07</v>
      </c>
      <c r="EN1516" s="22">
        <v>78</v>
      </c>
      <c r="EP1516" s="6"/>
    </row>
    <row r="1517" spans="14:146" x14ac:dyDescent="0.25">
      <c r="N1517" s="2"/>
      <c r="Q1517" s="6"/>
      <c r="AF1517" s="2"/>
      <c r="AI1517" s="6"/>
      <c r="AX1517" s="2"/>
      <c r="BA1517" s="6"/>
      <c r="BS1517" s="2"/>
      <c r="BV1517" s="6"/>
      <c r="CK1517" s="22">
        <v>13.059999999999999</v>
      </c>
      <c r="CL1517" s="22">
        <v>96</v>
      </c>
      <c r="CN1517" s="6"/>
      <c r="DC1517" s="22">
        <v>16.059999999999999</v>
      </c>
      <c r="DD1517" s="22">
        <v>91</v>
      </c>
      <c r="DF1517" s="6"/>
      <c r="DU1517" s="22">
        <v>20.11</v>
      </c>
      <c r="DV1517" s="22">
        <v>84</v>
      </c>
      <c r="DX1517" s="6"/>
      <c r="EM1517" s="22">
        <v>26.06</v>
      </c>
      <c r="EN1517" s="22">
        <v>78</v>
      </c>
      <c r="EP1517" s="6"/>
    </row>
    <row r="1518" spans="14:146" x14ac:dyDescent="0.25">
      <c r="N1518" s="2"/>
      <c r="Q1518" s="6"/>
      <c r="AF1518" s="2"/>
      <c r="AI1518" s="6"/>
      <c r="AX1518" s="2"/>
      <c r="BA1518" s="6"/>
      <c r="BS1518" s="2"/>
      <c r="BV1518" s="6"/>
      <c r="CK1518" s="22">
        <v>13.049999999999999</v>
      </c>
      <c r="CL1518" s="22">
        <v>96</v>
      </c>
      <c r="CN1518" s="6"/>
      <c r="DC1518" s="22">
        <v>16.05</v>
      </c>
      <c r="DD1518" s="22">
        <v>91</v>
      </c>
      <c r="DF1518" s="6"/>
      <c r="DU1518" s="22">
        <v>20.100000000000001</v>
      </c>
      <c r="DV1518" s="22">
        <v>84</v>
      </c>
      <c r="DX1518" s="6"/>
      <c r="EM1518" s="22">
        <v>26.05</v>
      </c>
      <c r="EN1518" s="22">
        <v>78</v>
      </c>
      <c r="EP1518" s="6"/>
    </row>
    <row r="1519" spans="14:146" x14ac:dyDescent="0.25">
      <c r="N1519" s="2"/>
      <c r="Q1519" s="6"/>
      <c r="AF1519" s="2"/>
      <c r="AI1519" s="6"/>
      <c r="AX1519" s="2"/>
      <c r="BA1519" s="6"/>
      <c r="BS1519" s="2"/>
      <c r="BV1519" s="6"/>
      <c r="CK1519" s="22">
        <v>13.04</v>
      </c>
      <c r="CL1519" s="22">
        <v>96</v>
      </c>
      <c r="CN1519" s="6"/>
      <c r="DC1519" s="22">
        <v>16.04</v>
      </c>
      <c r="DD1519" s="22">
        <v>91</v>
      </c>
      <c r="DF1519" s="6"/>
      <c r="DU1519" s="22">
        <v>20.09</v>
      </c>
      <c r="DV1519" s="22">
        <v>84</v>
      </c>
      <c r="DX1519" s="6"/>
      <c r="EM1519" s="22">
        <v>26.04</v>
      </c>
      <c r="EN1519" s="22">
        <v>78</v>
      </c>
      <c r="EP1519" s="6"/>
    </row>
    <row r="1520" spans="14:146" x14ac:dyDescent="0.25">
      <c r="N1520" s="2"/>
      <c r="Q1520" s="6"/>
      <c r="AF1520" s="2"/>
      <c r="AI1520" s="6"/>
      <c r="AX1520" s="2"/>
      <c r="BA1520" s="6"/>
      <c r="BS1520" s="2"/>
      <c r="BV1520" s="6"/>
      <c r="CK1520" s="22">
        <v>13.03</v>
      </c>
      <c r="CL1520" s="22">
        <v>96</v>
      </c>
      <c r="CN1520" s="6"/>
      <c r="DC1520" s="22">
        <v>16.03</v>
      </c>
      <c r="DD1520" s="22">
        <v>91</v>
      </c>
      <c r="DF1520" s="6"/>
      <c r="DU1520" s="22">
        <v>20.079999999999998</v>
      </c>
      <c r="DV1520" s="22">
        <v>84</v>
      </c>
      <c r="DX1520" s="6"/>
      <c r="EM1520" s="22">
        <v>26.03</v>
      </c>
      <c r="EN1520" s="22">
        <v>78</v>
      </c>
      <c r="EP1520" s="6"/>
    </row>
    <row r="1521" spans="14:146" x14ac:dyDescent="0.25">
      <c r="N1521" s="2"/>
      <c r="Q1521" s="6"/>
      <c r="AF1521" s="2"/>
      <c r="AI1521" s="6"/>
      <c r="AX1521" s="2"/>
      <c r="BA1521" s="6"/>
      <c r="BS1521" s="2"/>
      <c r="BV1521" s="6"/>
      <c r="CK1521" s="22">
        <v>13.02</v>
      </c>
      <c r="CL1521" s="22">
        <v>96</v>
      </c>
      <c r="CN1521" s="6"/>
      <c r="DC1521" s="22">
        <v>16.02</v>
      </c>
      <c r="DD1521" s="22">
        <v>91</v>
      </c>
      <c r="DF1521" s="6"/>
      <c r="DU1521" s="22">
        <v>20.07</v>
      </c>
      <c r="DV1521" s="22">
        <v>84</v>
      </c>
      <c r="DX1521" s="6"/>
      <c r="EM1521" s="22">
        <v>26.02</v>
      </c>
      <c r="EN1521" s="22">
        <v>78</v>
      </c>
      <c r="EP1521" s="6"/>
    </row>
    <row r="1522" spans="14:146" x14ac:dyDescent="0.25">
      <c r="N1522" s="2"/>
      <c r="Q1522" s="6"/>
      <c r="AF1522" s="2"/>
      <c r="AI1522" s="6"/>
      <c r="AX1522" s="2"/>
      <c r="BA1522" s="6"/>
      <c r="BS1522" s="2"/>
      <c r="BV1522" s="6"/>
      <c r="CK1522" s="22">
        <v>13.01</v>
      </c>
      <c r="CL1522" s="22">
        <v>96</v>
      </c>
      <c r="CN1522" s="6"/>
      <c r="DC1522" s="22">
        <v>16.010000000000002</v>
      </c>
      <c r="DD1522" s="22">
        <v>91</v>
      </c>
      <c r="DF1522" s="6"/>
      <c r="DU1522" s="22">
        <v>20.059999999999999</v>
      </c>
      <c r="DV1522" s="22">
        <v>84</v>
      </c>
      <c r="DX1522" s="6"/>
      <c r="EM1522" s="22">
        <v>26.01</v>
      </c>
      <c r="EN1522" s="22">
        <v>78</v>
      </c>
      <c r="EP1522" s="6"/>
    </row>
    <row r="1523" spans="14:146" x14ac:dyDescent="0.25">
      <c r="N1523" s="2"/>
      <c r="Q1523" s="6"/>
      <c r="AF1523" s="2"/>
      <c r="AI1523" s="6"/>
      <c r="AX1523" s="2"/>
      <c r="BA1523" s="6"/>
      <c r="BS1523" s="2"/>
      <c r="BV1523" s="6"/>
      <c r="CK1523" s="22">
        <v>13</v>
      </c>
      <c r="CL1523" s="22">
        <v>96</v>
      </c>
      <c r="CN1523" s="6"/>
      <c r="DC1523" s="22">
        <v>16</v>
      </c>
      <c r="DD1523" s="22">
        <v>91</v>
      </c>
      <c r="DF1523" s="6"/>
      <c r="DU1523" s="22">
        <v>20.05</v>
      </c>
      <c r="DV1523" s="22">
        <v>84</v>
      </c>
      <c r="DX1523" s="6"/>
      <c r="EM1523" s="22">
        <v>26</v>
      </c>
      <c r="EN1523" s="22">
        <v>78</v>
      </c>
      <c r="EP1523" s="6"/>
    </row>
    <row r="1524" spans="14:146" x14ac:dyDescent="0.25">
      <c r="N1524" s="2"/>
      <c r="Q1524" s="6"/>
      <c r="AF1524" s="2"/>
      <c r="AI1524" s="6"/>
      <c r="AX1524" s="2"/>
      <c r="BA1524" s="6"/>
      <c r="BS1524" s="2"/>
      <c r="BV1524" s="6"/>
      <c r="CK1524" s="22">
        <v>12.59</v>
      </c>
      <c r="CL1524" s="22">
        <v>96</v>
      </c>
      <c r="CN1524" s="6"/>
      <c r="DC1524" s="22">
        <v>15.59</v>
      </c>
      <c r="DD1524" s="22">
        <v>91</v>
      </c>
      <c r="DF1524" s="6"/>
      <c r="DU1524" s="22">
        <v>20.04</v>
      </c>
      <c r="DV1524" s="22">
        <v>84</v>
      </c>
      <c r="DX1524" s="6"/>
      <c r="EM1524" s="22">
        <v>25.59</v>
      </c>
      <c r="EN1524" s="22">
        <v>78</v>
      </c>
      <c r="EP1524" s="6"/>
    </row>
    <row r="1525" spans="14:146" x14ac:dyDescent="0.25">
      <c r="N1525" s="2"/>
      <c r="Q1525" s="6"/>
      <c r="AF1525" s="2"/>
      <c r="AI1525" s="6"/>
      <c r="AX1525" s="2"/>
      <c r="BA1525" s="6"/>
      <c r="BS1525" s="2"/>
      <c r="BV1525" s="6"/>
      <c r="CK1525" s="22">
        <v>12.58</v>
      </c>
      <c r="CL1525" s="22">
        <v>96</v>
      </c>
      <c r="CN1525" s="6"/>
      <c r="DC1525" s="22">
        <v>15.58</v>
      </c>
      <c r="DD1525" s="22">
        <v>91</v>
      </c>
      <c r="DF1525" s="6"/>
      <c r="DU1525" s="22">
        <v>20.03</v>
      </c>
      <c r="DV1525" s="22">
        <v>84</v>
      </c>
      <c r="DX1525" s="6"/>
      <c r="EM1525" s="22">
        <v>25.58</v>
      </c>
      <c r="EN1525" s="22">
        <v>78</v>
      </c>
      <c r="EP1525" s="6"/>
    </row>
    <row r="1526" spans="14:146" x14ac:dyDescent="0.25">
      <c r="N1526" s="2"/>
      <c r="Q1526" s="6"/>
      <c r="AF1526" s="2"/>
      <c r="AI1526" s="6"/>
      <c r="AX1526" s="2"/>
      <c r="BA1526" s="6"/>
      <c r="BS1526" s="2"/>
      <c r="BV1526" s="6"/>
      <c r="CK1526" s="22">
        <v>12.57</v>
      </c>
      <c r="CL1526" s="22">
        <v>96</v>
      </c>
      <c r="CN1526" s="6"/>
      <c r="DC1526" s="22">
        <v>15.57</v>
      </c>
      <c r="DD1526" s="22">
        <v>91</v>
      </c>
      <c r="DF1526" s="6"/>
      <c r="DU1526" s="22">
        <v>20.02</v>
      </c>
      <c r="DV1526" s="22">
        <v>84</v>
      </c>
      <c r="DX1526" s="6"/>
      <c r="EM1526" s="22">
        <v>25.57</v>
      </c>
      <c r="EN1526" s="22">
        <v>78</v>
      </c>
      <c r="EP1526" s="6"/>
    </row>
    <row r="1527" spans="14:146" x14ac:dyDescent="0.25">
      <c r="N1527" s="2"/>
      <c r="Q1527" s="6"/>
      <c r="AF1527" s="2"/>
      <c r="AI1527" s="6"/>
      <c r="AX1527" s="2"/>
      <c r="BA1527" s="6"/>
      <c r="BS1527" s="2"/>
      <c r="BV1527" s="6"/>
      <c r="CK1527" s="22">
        <v>12.56</v>
      </c>
      <c r="CL1527" s="22">
        <v>96</v>
      </c>
      <c r="CN1527" s="6"/>
      <c r="DC1527" s="22">
        <v>15.56</v>
      </c>
      <c r="DD1527" s="22">
        <v>91</v>
      </c>
      <c r="DF1527" s="6"/>
      <c r="DU1527" s="22">
        <v>20.009999999999998</v>
      </c>
      <c r="DV1527" s="22">
        <v>84</v>
      </c>
      <c r="DX1527" s="6"/>
      <c r="EM1527" s="22">
        <v>25.56</v>
      </c>
      <c r="EN1527" s="22">
        <v>78</v>
      </c>
      <c r="EP1527" s="6"/>
    </row>
    <row r="1528" spans="14:146" x14ac:dyDescent="0.25">
      <c r="N1528" s="2"/>
      <c r="Q1528" s="6"/>
      <c r="AF1528" s="2"/>
      <c r="AI1528" s="6"/>
      <c r="AX1528" s="2"/>
      <c r="BA1528" s="6"/>
      <c r="BS1528" s="2"/>
      <c r="BV1528" s="6"/>
      <c r="CK1528" s="22">
        <v>12.55</v>
      </c>
      <c r="CL1528" s="22">
        <v>97</v>
      </c>
      <c r="CN1528" s="6"/>
      <c r="DC1528" s="22">
        <v>15.55</v>
      </c>
      <c r="DD1528" s="22">
        <v>91</v>
      </c>
      <c r="DF1528" s="6"/>
      <c r="DU1528" s="22">
        <v>20</v>
      </c>
      <c r="DV1528" s="22">
        <v>85</v>
      </c>
      <c r="DX1528" s="6"/>
      <c r="EM1528" s="22">
        <v>25.55</v>
      </c>
      <c r="EN1528" s="22">
        <v>78</v>
      </c>
      <c r="EP1528" s="6"/>
    </row>
    <row r="1529" spans="14:146" x14ac:dyDescent="0.25">
      <c r="N1529" s="2"/>
      <c r="Q1529" s="6"/>
      <c r="AF1529" s="2"/>
      <c r="AI1529" s="6"/>
      <c r="AX1529" s="2"/>
      <c r="BA1529" s="6"/>
      <c r="BS1529" s="2"/>
      <c r="BV1529" s="6"/>
      <c r="CK1529" s="22">
        <v>12.54</v>
      </c>
      <c r="CL1529" s="22">
        <v>97</v>
      </c>
      <c r="CN1529" s="6"/>
      <c r="DC1529" s="22">
        <v>15.54</v>
      </c>
      <c r="DD1529" s="22">
        <v>91</v>
      </c>
      <c r="DF1529" s="6"/>
      <c r="DU1529" s="22">
        <v>19.59</v>
      </c>
      <c r="DV1529" s="22">
        <v>85</v>
      </c>
      <c r="DX1529" s="6"/>
      <c r="EM1529" s="22">
        <v>25.54</v>
      </c>
      <c r="EN1529" s="22">
        <v>78</v>
      </c>
      <c r="EP1529" s="6"/>
    </row>
    <row r="1530" spans="14:146" x14ac:dyDescent="0.25">
      <c r="N1530" s="2"/>
      <c r="Q1530" s="6"/>
      <c r="AF1530" s="2"/>
      <c r="AI1530" s="6"/>
      <c r="AX1530" s="2"/>
      <c r="BA1530" s="6"/>
      <c r="BS1530" s="2"/>
      <c r="BV1530" s="6"/>
      <c r="CK1530" s="22">
        <v>12.53</v>
      </c>
      <c r="CL1530" s="22">
        <v>97</v>
      </c>
      <c r="CN1530" s="6"/>
      <c r="DC1530" s="22">
        <v>15.53</v>
      </c>
      <c r="DD1530" s="22">
        <v>91</v>
      </c>
      <c r="DF1530" s="6"/>
      <c r="DU1530" s="22">
        <v>19.579999999999998</v>
      </c>
      <c r="DV1530" s="22">
        <v>85</v>
      </c>
      <c r="DX1530" s="6"/>
      <c r="EM1530" s="22">
        <v>25.53</v>
      </c>
      <c r="EN1530" s="22">
        <v>78</v>
      </c>
      <c r="EP1530" s="6"/>
    </row>
    <row r="1531" spans="14:146" x14ac:dyDescent="0.25">
      <c r="N1531" s="2"/>
      <c r="Q1531" s="6"/>
      <c r="AF1531" s="2"/>
      <c r="AI1531" s="6"/>
      <c r="AX1531" s="2"/>
      <c r="BA1531" s="6"/>
      <c r="BS1531" s="2"/>
      <c r="BV1531" s="6"/>
      <c r="CK1531" s="22">
        <v>12.52</v>
      </c>
      <c r="CL1531" s="22">
        <v>97</v>
      </c>
      <c r="CN1531" s="6"/>
      <c r="DC1531" s="22">
        <v>15.52</v>
      </c>
      <c r="DD1531" s="22">
        <v>91</v>
      </c>
      <c r="DF1531" s="6"/>
      <c r="DU1531" s="22">
        <v>19.57</v>
      </c>
      <c r="DV1531" s="22">
        <v>85</v>
      </c>
      <c r="DX1531" s="6"/>
      <c r="EM1531" s="22">
        <v>25.52</v>
      </c>
      <c r="EN1531" s="22">
        <v>78</v>
      </c>
      <c r="EP1531" s="6"/>
    </row>
    <row r="1532" spans="14:146" x14ac:dyDescent="0.25">
      <c r="N1532" s="2"/>
      <c r="Q1532" s="6"/>
      <c r="AF1532" s="2"/>
      <c r="AI1532" s="6"/>
      <c r="AX1532" s="2"/>
      <c r="BA1532" s="6"/>
      <c r="BS1532" s="2"/>
      <c r="BV1532" s="6"/>
      <c r="CK1532" s="22">
        <v>12.51</v>
      </c>
      <c r="CL1532" s="22">
        <v>97</v>
      </c>
      <c r="CN1532" s="6"/>
      <c r="DC1532" s="22">
        <v>15.51</v>
      </c>
      <c r="DD1532" s="22">
        <v>91</v>
      </c>
      <c r="DF1532" s="6"/>
      <c r="DU1532" s="22">
        <v>19.559999999999999</v>
      </c>
      <c r="DV1532" s="22">
        <v>85</v>
      </c>
      <c r="DX1532" s="6"/>
      <c r="EM1532" s="22">
        <v>25.51</v>
      </c>
      <c r="EN1532" s="22">
        <v>78</v>
      </c>
      <c r="EP1532" s="6"/>
    </row>
    <row r="1533" spans="14:146" x14ac:dyDescent="0.25">
      <c r="Q1533" s="6"/>
      <c r="AI1533" s="6"/>
      <c r="BA1533" s="6"/>
      <c r="BV1533" s="6"/>
      <c r="CK1533" s="22">
        <v>12.5</v>
      </c>
      <c r="CL1533" s="22">
        <v>97</v>
      </c>
      <c r="CN1533" s="6"/>
      <c r="DC1533" s="22">
        <v>15.5</v>
      </c>
      <c r="DD1533" s="22">
        <v>91</v>
      </c>
      <c r="DF1533" s="6"/>
      <c r="DU1533" s="22">
        <v>19.55</v>
      </c>
      <c r="DV1533" s="22">
        <v>85</v>
      </c>
      <c r="DX1533" s="6"/>
      <c r="EM1533" s="22">
        <v>25.5</v>
      </c>
      <c r="EN1533" s="22">
        <v>79</v>
      </c>
      <c r="EP1533" s="6"/>
    </row>
    <row r="1534" spans="14:146" x14ac:dyDescent="0.25">
      <c r="Q1534" s="6"/>
      <c r="AI1534" s="6"/>
      <c r="BA1534" s="6"/>
      <c r="BV1534" s="6"/>
      <c r="CK1534" s="22">
        <v>12.49</v>
      </c>
      <c r="CL1534" s="22">
        <v>97</v>
      </c>
      <c r="CN1534" s="6"/>
      <c r="DC1534" s="22">
        <v>15.49</v>
      </c>
      <c r="DD1534" s="22">
        <v>91</v>
      </c>
      <c r="DF1534" s="6"/>
      <c r="DU1534" s="22">
        <v>19.54</v>
      </c>
      <c r="DV1534" s="22">
        <v>85</v>
      </c>
      <c r="DX1534" s="6"/>
      <c r="EM1534" s="22">
        <v>25.49</v>
      </c>
      <c r="EN1534" s="22">
        <v>79</v>
      </c>
      <c r="EP1534" s="6"/>
    </row>
    <row r="1535" spans="14:146" x14ac:dyDescent="0.25">
      <c r="Q1535" s="6"/>
      <c r="AI1535" s="6"/>
      <c r="BA1535" s="6"/>
      <c r="BV1535" s="6"/>
      <c r="CK1535" s="22">
        <v>12.48</v>
      </c>
      <c r="CL1535" s="22">
        <v>97</v>
      </c>
      <c r="CN1535" s="6"/>
      <c r="DC1535" s="22">
        <v>15.48</v>
      </c>
      <c r="DD1535" s="22">
        <v>91</v>
      </c>
      <c r="DF1535" s="6"/>
      <c r="DU1535" s="22">
        <v>19.53</v>
      </c>
      <c r="DV1535" s="22">
        <v>85</v>
      </c>
      <c r="DX1535" s="6"/>
      <c r="EM1535" s="22">
        <v>25.48</v>
      </c>
      <c r="EN1535" s="22">
        <v>79</v>
      </c>
      <c r="EP1535" s="6"/>
    </row>
    <row r="1536" spans="14:146" x14ac:dyDescent="0.25">
      <c r="Q1536" s="6"/>
      <c r="AI1536" s="6"/>
      <c r="BA1536" s="6"/>
      <c r="BV1536" s="6"/>
      <c r="CK1536" s="22">
        <v>12.47</v>
      </c>
      <c r="CL1536" s="22">
        <v>97</v>
      </c>
      <c r="CN1536" s="6"/>
      <c r="DC1536" s="22">
        <v>15.47</v>
      </c>
      <c r="DD1536" s="22">
        <v>91</v>
      </c>
      <c r="DF1536" s="6"/>
      <c r="DU1536" s="22">
        <v>19.52</v>
      </c>
      <c r="DV1536" s="22">
        <v>85</v>
      </c>
      <c r="DX1536" s="6"/>
      <c r="EM1536" s="22">
        <v>25.47</v>
      </c>
      <c r="EN1536" s="22">
        <v>79</v>
      </c>
      <c r="EP1536" s="6"/>
    </row>
    <row r="1537" spans="17:146" x14ac:dyDescent="0.25">
      <c r="Q1537" s="6"/>
      <c r="AI1537" s="6"/>
      <c r="BA1537" s="6"/>
      <c r="BV1537" s="6"/>
      <c r="CK1537" s="22">
        <v>12.46</v>
      </c>
      <c r="CL1537" s="22">
        <v>97</v>
      </c>
      <c r="CN1537" s="6"/>
      <c r="DC1537" s="22">
        <v>15.459999999999999</v>
      </c>
      <c r="DD1537" s="22">
        <v>91</v>
      </c>
      <c r="DF1537" s="6"/>
      <c r="DU1537" s="22">
        <v>19.510000000000002</v>
      </c>
      <c r="DV1537" s="22">
        <v>85</v>
      </c>
      <c r="DX1537" s="6"/>
      <c r="EM1537" s="22">
        <v>25.46</v>
      </c>
      <c r="EN1537" s="22">
        <v>79</v>
      </c>
      <c r="EP1537" s="6"/>
    </row>
    <row r="1538" spans="17:146" x14ac:dyDescent="0.25">
      <c r="Q1538" s="6"/>
      <c r="AI1538" s="6"/>
      <c r="BA1538" s="6"/>
      <c r="BV1538" s="6"/>
      <c r="CK1538" s="22">
        <v>12.450000000000001</v>
      </c>
      <c r="CL1538" s="22">
        <v>97</v>
      </c>
      <c r="CN1538" s="6"/>
      <c r="DC1538" s="22">
        <v>15.45</v>
      </c>
      <c r="DD1538" s="22">
        <v>91</v>
      </c>
      <c r="DF1538" s="6"/>
      <c r="DU1538" s="22">
        <v>19.5</v>
      </c>
      <c r="DV1538" s="22">
        <v>85</v>
      </c>
      <c r="DX1538" s="6"/>
      <c r="EM1538" s="22">
        <v>25.45</v>
      </c>
      <c r="EN1538" s="22">
        <v>79</v>
      </c>
      <c r="EP1538" s="6"/>
    </row>
    <row r="1539" spans="17:146" x14ac:dyDescent="0.25">
      <c r="Q1539" s="6"/>
      <c r="AI1539" s="6"/>
      <c r="BA1539" s="6"/>
      <c r="BV1539" s="6"/>
      <c r="CK1539" s="22">
        <v>12.44</v>
      </c>
      <c r="CL1539" s="22">
        <v>97</v>
      </c>
      <c r="CN1539" s="6"/>
      <c r="DC1539" s="22">
        <v>15.44</v>
      </c>
      <c r="DD1539" s="22">
        <v>92</v>
      </c>
      <c r="DF1539" s="6"/>
      <c r="DU1539" s="22">
        <v>19.489999999999998</v>
      </c>
      <c r="DV1539" s="22">
        <v>85</v>
      </c>
      <c r="DX1539" s="6"/>
      <c r="EM1539" s="22">
        <v>25.44</v>
      </c>
      <c r="EN1539" s="22">
        <v>79</v>
      </c>
      <c r="EP1539" s="6"/>
    </row>
    <row r="1540" spans="17:146" x14ac:dyDescent="0.25">
      <c r="Q1540" s="6"/>
      <c r="AI1540" s="6"/>
      <c r="BA1540" s="6"/>
      <c r="BV1540" s="6"/>
      <c r="CK1540" s="22">
        <v>12.43</v>
      </c>
      <c r="CL1540" s="22">
        <v>97</v>
      </c>
      <c r="CN1540" s="6"/>
      <c r="DC1540" s="22">
        <v>15.43</v>
      </c>
      <c r="DD1540" s="22">
        <v>92</v>
      </c>
      <c r="DF1540" s="6"/>
      <c r="DU1540" s="22">
        <v>19.48</v>
      </c>
      <c r="DV1540" s="22">
        <v>85</v>
      </c>
      <c r="DX1540" s="6"/>
      <c r="EM1540" s="22">
        <v>25.43</v>
      </c>
      <c r="EN1540" s="22">
        <v>79</v>
      </c>
      <c r="EP1540" s="6"/>
    </row>
    <row r="1541" spans="17:146" x14ac:dyDescent="0.25">
      <c r="Q1541" s="6"/>
      <c r="AI1541" s="6"/>
      <c r="BA1541" s="6"/>
      <c r="BV1541" s="6"/>
      <c r="CK1541" s="22">
        <v>12.42</v>
      </c>
      <c r="CL1541" s="22">
        <v>97</v>
      </c>
      <c r="CN1541" s="6"/>
      <c r="DC1541" s="22">
        <v>15.42</v>
      </c>
      <c r="DD1541" s="22">
        <v>92</v>
      </c>
      <c r="DF1541" s="6"/>
      <c r="DU1541" s="22">
        <v>19.47</v>
      </c>
      <c r="DV1541" s="22">
        <v>85</v>
      </c>
      <c r="DX1541" s="6"/>
      <c r="EM1541" s="22">
        <v>25.419999999999998</v>
      </c>
      <c r="EN1541" s="22">
        <v>79</v>
      </c>
      <c r="EP1541" s="6"/>
    </row>
    <row r="1542" spans="17:146" x14ac:dyDescent="0.25">
      <c r="Q1542" s="6"/>
      <c r="AI1542" s="6"/>
      <c r="BA1542" s="6"/>
      <c r="BV1542" s="6"/>
      <c r="CK1542" s="22">
        <v>12.41</v>
      </c>
      <c r="CL1542" s="22">
        <v>97</v>
      </c>
      <c r="CN1542" s="6"/>
      <c r="DC1542" s="22">
        <v>15.41</v>
      </c>
      <c r="DD1542" s="22">
        <v>92</v>
      </c>
      <c r="DF1542" s="6"/>
      <c r="DU1542" s="22">
        <v>19.46</v>
      </c>
      <c r="DV1542" s="22">
        <v>85</v>
      </c>
      <c r="DX1542" s="6"/>
      <c r="EM1542" s="22">
        <v>25.41</v>
      </c>
      <c r="EN1542" s="22">
        <v>79</v>
      </c>
      <c r="EP1542" s="6"/>
    </row>
    <row r="1543" spans="17:146" x14ac:dyDescent="0.25">
      <c r="Q1543" s="6"/>
      <c r="AI1543" s="6"/>
      <c r="BA1543" s="6"/>
      <c r="BV1543" s="6"/>
      <c r="CK1543" s="22">
        <v>12.4</v>
      </c>
      <c r="CL1543" s="22">
        <v>98</v>
      </c>
      <c r="CN1543" s="6"/>
      <c r="DC1543" s="22">
        <v>15.4</v>
      </c>
      <c r="DD1543" s="22">
        <v>92</v>
      </c>
      <c r="DF1543" s="6"/>
      <c r="DU1543" s="22">
        <v>19.45</v>
      </c>
      <c r="DV1543" s="22">
        <v>85</v>
      </c>
      <c r="DX1543" s="6"/>
      <c r="EM1543" s="22">
        <v>25.4</v>
      </c>
      <c r="EN1543" s="22">
        <v>79</v>
      </c>
      <c r="EP1543" s="6"/>
    </row>
    <row r="1544" spans="17:146" x14ac:dyDescent="0.25">
      <c r="Q1544" s="6"/>
      <c r="AI1544" s="6"/>
      <c r="BA1544" s="6"/>
      <c r="BV1544" s="6"/>
      <c r="CK1544" s="22">
        <v>12.39</v>
      </c>
      <c r="CL1544" s="22">
        <v>98</v>
      </c>
      <c r="CN1544" s="6"/>
      <c r="DC1544" s="22">
        <v>15.39</v>
      </c>
      <c r="DD1544" s="22">
        <v>92</v>
      </c>
      <c r="DF1544" s="6"/>
      <c r="DU1544" s="22">
        <v>19.440000000000001</v>
      </c>
      <c r="DV1544" s="22">
        <v>85</v>
      </c>
      <c r="DX1544" s="6"/>
      <c r="EM1544" s="22">
        <v>25.39</v>
      </c>
      <c r="EN1544" s="22">
        <v>79</v>
      </c>
      <c r="EP1544" s="6"/>
    </row>
    <row r="1545" spans="17:146" x14ac:dyDescent="0.25">
      <c r="Q1545" s="6"/>
      <c r="AI1545" s="6"/>
      <c r="BA1545" s="6"/>
      <c r="BV1545" s="6"/>
      <c r="CK1545" s="22">
        <v>12.38</v>
      </c>
      <c r="CL1545" s="22">
        <v>98</v>
      </c>
      <c r="CN1545" s="6"/>
      <c r="DC1545" s="22">
        <v>15.379999999999999</v>
      </c>
      <c r="DD1545" s="22">
        <v>92</v>
      </c>
      <c r="DF1545" s="6"/>
      <c r="DU1545" s="22">
        <v>19.43</v>
      </c>
      <c r="DV1545" s="22">
        <v>85</v>
      </c>
      <c r="DX1545" s="6"/>
      <c r="EM1545" s="22">
        <v>25.38</v>
      </c>
      <c r="EN1545" s="22">
        <v>79</v>
      </c>
      <c r="EP1545" s="6"/>
    </row>
    <row r="1546" spans="17:146" x14ac:dyDescent="0.25">
      <c r="Q1546" s="6"/>
      <c r="AI1546" s="6"/>
      <c r="BA1546" s="6"/>
      <c r="BV1546" s="6"/>
      <c r="CK1546" s="22">
        <v>12.370000000000001</v>
      </c>
      <c r="CL1546" s="22">
        <v>98</v>
      </c>
      <c r="CN1546" s="6"/>
      <c r="DC1546" s="22">
        <v>15.37</v>
      </c>
      <c r="DD1546" s="22">
        <v>92</v>
      </c>
      <c r="DF1546" s="6"/>
      <c r="DU1546" s="22">
        <v>19.419999999999998</v>
      </c>
      <c r="DV1546" s="22">
        <v>85</v>
      </c>
      <c r="DX1546" s="6"/>
      <c r="EM1546" s="22">
        <v>25.37</v>
      </c>
      <c r="EN1546" s="22">
        <v>79</v>
      </c>
      <c r="EP1546" s="6"/>
    </row>
    <row r="1547" spans="17:146" x14ac:dyDescent="0.25">
      <c r="Q1547" s="6"/>
      <c r="AI1547" s="6"/>
      <c r="BA1547" s="6"/>
      <c r="BV1547" s="6"/>
      <c r="CK1547" s="22">
        <v>12.36</v>
      </c>
      <c r="CL1547" s="22">
        <v>98</v>
      </c>
      <c r="CN1547" s="6"/>
      <c r="DC1547" s="22">
        <v>15.36</v>
      </c>
      <c r="DD1547" s="22">
        <v>92</v>
      </c>
      <c r="DF1547" s="6"/>
      <c r="DU1547" s="22">
        <v>19.41</v>
      </c>
      <c r="DV1547" s="22">
        <v>85</v>
      </c>
      <c r="DX1547" s="6"/>
      <c r="EM1547" s="22">
        <v>25.36</v>
      </c>
      <c r="EN1547" s="22">
        <v>79</v>
      </c>
      <c r="EP1547" s="6"/>
    </row>
    <row r="1548" spans="17:146" x14ac:dyDescent="0.25">
      <c r="Q1548" s="6"/>
      <c r="AI1548" s="6"/>
      <c r="BA1548" s="6"/>
      <c r="BV1548" s="6"/>
      <c r="CK1548" s="22">
        <v>12.35</v>
      </c>
      <c r="CL1548" s="22">
        <v>98</v>
      </c>
      <c r="CN1548" s="6"/>
      <c r="DC1548" s="22">
        <v>15.35</v>
      </c>
      <c r="DD1548" s="22">
        <v>92</v>
      </c>
      <c r="DF1548" s="6"/>
      <c r="DU1548" s="22">
        <v>19.399999999999999</v>
      </c>
      <c r="DV1548" s="22">
        <v>85</v>
      </c>
      <c r="DX1548" s="6"/>
      <c r="EM1548" s="22">
        <v>25.35</v>
      </c>
      <c r="EN1548" s="22">
        <v>79</v>
      </c>
      <c r="EP1548" s="6"/>
    </row>
    <row r="1549" spans="17:146" x14ac:dyDescent="0.25">
      <c r="Q1549" s="6"/>
      <c r="AI1549" s="6"/>
      <c r="BA1549" s="6"/>
      <c r="BV1549" s="6"/>
      <c r="CK1549" s="22">
        <v>12.34</v>
      </c>
      <c r="CL1549" s="22">
        <v>98</v>
      </c>
      <c r="CN1549" s="6"/>
      <c r="DC1549" s="22">
        <v>15.34</v>
      </c>
      <c r="DD1549" s="22">
        <v>92</v>
      </c>
      <c r="DF1549" s="6"/>
      <c r="DU1549" s="22">
        <v>19.39</v>
      </c>
      <c r="DV1549" s="22">
        <v>85</v>
      </c>
      <c r="DX1549" s="6"/>
      <c r="EM1549" s="22">
        <v>25.34</v>
      </c>
      <c r="EN1549" s="22">
        <v>79</v>
      </c>
      <c r="EP1549" s="6"/>
    </row>
    <row r="1550" spans="17:146" x14ac:dyDescent="0.25">
      <c r="Q1550" s="6"/>
      <c r="AI1550" s="6"/>
      <c r="BA1550" s="6"/>
      <c r="BV1550" s="6"/>
      <c r="CK1550" s="22">
        <v>12.33</v>
      </c>
      <c r="CL1550" s="22">
        <v>98</v>
      </c>
      <c r="CN1550" s="6"/>
      <c r="DC1550" s="22">
        <v>15.33</v>
      </c>
      <c r="DD1550" s="22">
        <v>92</v>
      </c>
      <c r="DF1550" s="6"/>
      <c r="DU1550" s="22">
        <v>19.38</v>
      </c>
      <c r="DV1550" s="22">
        <v>85</v>
      </c>
      <c r="DX1550" s="6"/>
      <c r="EM1550" s="22">
        <v>25.33</v>
      </c>
      <c r="EN1550" s="22">
        <v>79</v>
      </c>
      <c r="EP1550" s="6"/>
    </row>
    <row r="1551" spans="17:146" x14ac:dyDescent="0.25">
      <c r="Q1551" s="6"/>
      <c r="AI1551" s="6"/>
      <c r="BA1551" s="6"/>
      <c r="BV1551" s="6"/>
      <c r="CK1551" s="22">
        <v>12.32</v>
      </c>
      <c r="CL1551" s="22">
        <v>98</v>
      </c>
      <c r="CN1551" s="6"/>
      <c r="DC1551" s="22">
        <v>15.32</v>
      </c>
      <c r="DD1551" s="22">
        <v>92</v>
      </c>
      <c r="DF1551" s="6"/>
      <c r="DU1551" s="22">
        <v>19.37</v>
      </c>
      <c r="DV1551" s="22">
        <v>85</v>
      </c>
      <c r="DX1551" s="6"/>
      <c r="EM1551" s="22">
        <v>25.32</v>
      </c>
      <c r="EN1551" s="22">
        <v>79</v>
      </c>
      <c r="EP1551" s="6"/>
    </row>
    <row r="1552" spans="17:146" x14ac:dyDescent="0.25">
      <c r="Q1552" s="6"/>
      <c r="AI1552" s="6"/>
      <c r="BA1552" s="6"/>
      <c r="BV1552" s="6"/>
      <c r="CK1552" s="22">
        <v>12.31</v>
      </c>
      <c r="CL1552" s="22">
        <v>98</v>
      </c>
      <c r="CN1552" s="6"/>
      <c r="DC1552" s="22">
        <v>15.31</v>
      </c>
      <c r="DD1552" s="22">
        <v>92</v>
      </c>
      <c r="DF1552" s="6"/>
      <c r="DU1552" s="22">
        <v>19.36</v>
      </c>
      <c r="DV1552" s="22">
        <v>85</v>
      </c>
      <c r="DX1552" s="6"/>
      <c r="EM1552" s="22">
        <v>25.31</v>
      </c>
      <c r="EN1552" s="22">
        <v>79</v>
      </c>
      <c r="EP1552" s="6"/>
    </row>
    <row r="1553" spans="17:146" x14ac:dyDescent="0.25">
      <c r="Q1553" s="6"/>
      <c r="AI1553" s="6"/>
      <c r="BA1553" s="6"/>
      <c r="BV1553" s="6"/>
      <c r="CK1553" s="22">
        <v>12.3</v>
      </c>
      <c r="CL1553" s="22">
        <v>98</v>
      </c>
      <c r="CN1553" s="6"/>
      <c r="DC1553" s="22">
        <v>15.3</v>
      </c>
      <c r="DD1553" s="22">
        <v>92</v>
      </c>
      <c r="DF1553" s="6"/>
      <c r="DU1553" s="22">
        <v>19.350000000000001</v>
      </c>
      <c r="DV1553" s="22">
        <v>86</v>
      </c>
      <c r="DX1553" s="6"/>
      <c r="EM1553" s="22">
        <v>25.3</v>
      </c>
      <c r="EN1553" s="22">
        <v>79</v>
      </c>
      <c r="EP1553" s="6"/>
    </row>
    <row r="1554" spans="17:146" x14ac:dyDescent="0.25">
      <c r="Q1554" s="6"/>
      <c r="AI1554" s="6"/>
      <c r="BA1554" s="6"/>
      <c r="BV1554" s="6"/>
      <c r="CK1554" s="22">
        <v>12.290000000000001</v>
      </c>
      <c r="CL1554" s="22">
        <v>98</v>
      </c>
      <c r="CN1554" s="6"/>
      <c r="DC1554" s="22">
        <v>15.29</v>
      </c>
      <c r="DD1554" s="22">
        <v>92</v>
      </c>
      <c r="DF1554" s="6"/>
      <c r="DU1554" s="22">
        <v>19.34</v>
      </c>
      <c r="DV1554" s="22">
        <v>86</v>
      </c>
      <c r="DX1554" s="6"/>
      <c r="EM1554" s="22">
        <v>25.29</v>
      </c>
      <c r="EN1554" s="22">
        <v>79</v>
      </c>
      <c r="EP1554" s="6"/>
    </row>
    <row r="1555" spans="17:146" x14ac:dyDescent="0.25">
      <c r="Q1555" s="6"/>
      <c r="AI1555" s="6"/>
      <c r="BA1555" s="6"/>
      <c r="BV1555" s="6"/>
      <c r="CK1555" s="22">
        <v>12.28</v>
      </c>
      <c r="CL1555" s="22">
        <v>98</v>
      </c>
      <c r="CN1555" s="6"/>
      <c r="DC1555" s="22">
        <v>15.28</v>
      </c>
      <c r="DD1555" s="22">
        <v>92</v>
      </c>
      <c r="DF1555" s="6"/>
      <c r="DU1555" s="22">
        <v>19.329999999999998</v>
      </c>
      <c r="DV1555" s="22">
        <v>86</v>
      </c>
      <c r="DX1555" s="6"/>
      <c r="EM1555" s="22">
        <v>25.28</v>
      </c>
      <c r="EN1555" s="22">
        <v>79</v>
      </c>
      <c r="EP1555" s="6"/>
    </row>
    <row r="1556" spans="17:146" x14ac:dyDescent="0.25">
      <c r="Q1556" s="6"/>
      <c r="AI1556" s="6"/>
      <c r="BA1556" s="6"/>
      <c r="BV1556" s="6"/>
      <c r="CK1556" s="22">
        <v>12.27</v>
      </c>
      <c r="CL1556" s="22">
        <v>98</v>
      </c>
      <c r="CN1556" s="6"/>
      <c r="DC1556" s="22">
        <v>15.27</v>
      </c>
      <c r="DD1556" s="22">
        <v>92</v>
      </c>
      <c r="DF1556" s="6"/>
      <c r="DU1556" s="22">
        <v>19.32</v>
      </c>
      <c r="DV1556" s="22">
        <v>86</v>
      </c>
      <c r="DX1556" s="6"/>
      <c r="EM1556" s="22">
        <v>25.27</v>
      </c>
      <c r="EN1556" s="22">
        <v>79</v>
      </c>
      <c r="EP1556" s="6"/>
    </row>
    <row r="1557" spans="17:146" x14ac:dyDescent="0.25">
      <c r="Q1557" s="6"/>
      <c r="AI1557" s="6"/>
      <c r="BA1557" s="6"/>
      <c r="BV1557" s="6"/>
      <c r="CK1557" s="22">
        <v>12.26</v>
      </c>
      <c r="CL1557" s="22">
        <v>98</v>
      </c>
      <c r="CN1557" s="6"/>
      <c r="DC1557" s="22">
        <v>15.26</v>
      </c>
      <c r="DD1557" s="22">
        <v>92</v>
      </c>
      <c r="DF1557" s="6"/>
      <c r="DU1557" s="22">
        <v>19.309999999999999</v>
      </c>
      <c r="DV1557" s="22">
        <v>86</v>
      </c>
      <c r="DX1557" s="6"/>
      <c r="EM1557" s="22">
        <v>25.26</v>
      </c>
      <c r="EN1557" s="22">
        <v>79</v>
      </c>
      <c r="EP1557" s="6"/>
    </row>
    <row r="1558" spans="17:146" x14ac:dyDescent="0.25">
      <c r="Q1558" s="6"/>
      <c r="AI1558" s="6"/>
      <c r="BA1558" s="6"/>
      <c r="BV1558" s="6"/>
      <c r="CK1558" s="22">
        <v>12.25</v>
      </c>
      <c r="CL1558" s="22">
        <v>99</v>
      </c>
      <c r="CN1558" s="6"/>
      <c r="DC1558" s="22">
        <v>15.25</v>
      </c>
      <c r="DD1558" s="22">
        <v>92</v>
      </c>
      <c r="DF1558" s="6"/>
      <c r="DU1558" s="22">
        <v>19.3</v>
      </c>
      <c r="DV1558" s="22">
        <v>86</v>
      </c>
      <c r="DX1558" s="6"/>
      <c r="EM1558" s="22">
        <v>25.25</v>
      </c>
      <c r="EN1558" s="22">
        <v>79</v>
      </c>
      <c r="EP1558" s="6"/>
    </row>
    <row r="1559" spans="17:146" x14ac:dyDescent="0.25">
      <c r="Q1559" s="6"/>
      <c r="AI1559" s="6"/>
      <c r="BA1559" s="6"/>
      <c r="BV1559" s="6"/>
      <c r="CK1559" s="22">
        <v>12.24</v>
      </c>
      <c r="CL1559" s="22">
        <v>99</v>
      </c>
      <c r="CN1559" s="6"/>
      <c r="DC1559" s="22">
        <v>15.24</v>
      </c>
      <c r="DD1559" s="22">
        <v>92</v>
      </c>
      <c r="DF1559" s="6"/>
      <c r="DU1559" s="22">
        <v>19.29</v>
      </c>
      <c r="DV1559" s="22">
        <v>86</v>
      </c>
      <c r="DX1559" s="6"/>
      <c r="EM1559" s="22">
        <v>25.24</v>
      </c>
      <c r="EN1559" s="22">
        <v>79</v>
      </c>
      <c r="EP1559" s="6"/>
    </row>
    <row r="1560" spans="17:146" x14ac:dyDescent="0.25">
      <c r="Q1560" s="6"/>
      <c r="AI1560" s="6"/>
      <c r="BA1560" s="6"/>
      <c r="BV1560" s="6"/>
      <c r="CK1560" s="22">
        <v>12.23</v>
      </c>
      <c r="CL1560" s="22">
        <v>99</v>
      </c>
      <c r="CN1560" s="6"/>
      <c r="DC1560" s="22">
        <v>15.23</v>
      </c>
      <c r="DD1560" s="22">
        <v>92</v>
      </c>
      <c r="DF1560" s="6"/>
      <c r="DU1560" s="22">
        <v>19.28</v>
      </c>
      <c r="DV1560" s="22">
        <v>86</v>
      </c>
      <c r="DX1560" s="6"/>
      <c r="EM1560" s="22">
        <v>25.23</v>
      </c>
      <c r="EN1560" s="22">
        <v>79</v>
      </c>
      <c r="EP1560" s="6"/>
    </row>
    <row r="1561" spans="17:146" x14ac:dyDescent="0.25">
      <c r="Q1561" s="6"/>
      <c r="AI1561" s="6"/>
      <c r="BA1561" s="6"/>
      <c r="BV1561" s="6"/>
      <c r="CK1561" s="22">
        <v>12.22</v>
      </c>
      <c r="CL1561" s="22">
        <v>99</v>
      </c>
      <c r="CN1561" s="6"/>
      <c r="DC1561" s="22">
        <v>15.22</v>
      </c>
      <c r="DD1561" s="22">
        <v>93</v>
      </c>
      <c r="DF1561" s="6"/>
      <c r="DU1561" s="22">
        <v>19.27</v>
      </c>
      <c r="DV1561" s="22">
        <v>86</v>
      </c>
      <c r="DX1561" s="6"/>
      <c r="EM1561" s="22">
        <v>25.22</v>
      </c>
      <c r="EN1561" s="22">
        <v>79</v>
      </c>
      <c r="EP1561" s="6"/>
    </row>
    <row r="1562" spans="17:146" x14ac:dyDescent="0.25">
      <c r="Q1562" s="6"/>
      <c r="AI1562" s="6"/>
      <c r="BA1562" s="6"/>
      <c r="BV1562" s="6"/>
      <c r="CK1562" s="22">
        <v>12.21</v>
      </c>
      <c r="CL1562" s="22">
        <v>99</v>
      </c>
      <c r="CN1562" s="6"/>
      <c r="DC1562" s="22">
        <v>15.209999999999999</v>
      </c>
      <c r="DD1562" s="22">
        <v>93</v>
      </c>
      <c r="DF1562" s="6"/>
      <c r="DU1562" s="22">
        <v>19.260000000000002</v>
      </c>
      <c r="DV1562" s="22">
        <v>86</v>
      </c>
      <c r="DX1562" s="6"/>
      <c r="EM1562" s="22">
        <v>25.21</v>
      </c>
      <c r="EN1562" s="22">
        <v>79</v>
      </c>
      <c r="EP1562" s="6"/>
    </row>
    <row r="1563" spans="17:146" x14ac:dyDescent="0.25">
      <c r="Q1563" s="6"/>
      <c r="AI1563" s="6"/>
      <c r="BA1563" s="6"/>
      <c r="BV1563" s="6"/>
      <c r="CK1563" s="22">
        <v>12.200000000000001</v>
      </c>
      <c r="CL1563" s="22">
        <v>99</v>
      </c>
      <c r="CN1563" s="6"/>
      <c r="DC1563" s="22">
        <v>15.2</v>
      </c>
      <c r="DD1563" s="22">
        <v>93</v>
      </c>
      <c r="DF1563" s="6"/>
      <c r="DU1563" s="22">
        <v>19.25</v>
      </c>
      <c r="DV1563" s="22">
        <v>86</v>
      </c>
      <c r="DX1563" s="6"/>
      <c r="EM1563" s="22">
        <v>25.2</v>
      </c>
      <c r="EN1563" s="22">
        <v>80</v>
      </c>
      <c r="EP1563" s="6"/>
    </row>
    <row r="1564" spans="17:146" x14ac:dyDescent="0.25">
      <c r="Q1564" s="6"/>
      <c r="AI1564" s="6"/>
      <c r="BA1564" s="6"/>
      <c r="BV1564" s="6"/>
      <c r="CK1564" s="22">
        <v>12.19</v>
      </c>
      <c r="CL1564" s="22">
        <v>99</v>
      </c>
      <c r="CN1564" s="6"/>
      <c r="DC1564" s="22">
        <v>15.19</v>
      </c>
      <c r="DD1564" s="22">
        <v>93</v>
      </c>
      <c r="DF1564" s="6"/>
      <c r="DU1564" s="22">
        <v>19.239999999999998</v>
      </c>
      <c r="DV1564" s="22">
        <v>86</v>
      </c>
      <c r="DX1564" s="6"/>
      <c r="EM1564" s="22">
        <v>25.19</v>
      </c>
      <c r="EN1564" s="22">
        <v>80</v>
      </c>
      <c r="EP1564" s="6"/>
    </row>
    <row r="1565" spans="17:146" x14ac:dyDescent="0.25">
      <c r="Q1565" s="6"/>
      <c r="AI1565" s="6"/>
      <c r="BA1565" s="6"/>
      <c r="BV1565" s="6"/>
      <c r="CK1565" s="22">
        <v>12.18</v>
      </c>
      <c r="CL1565" s="22">
        <v>99</v>
      </c>
      <c r="CN1565" s="6"/>
      <c r="DC1565" s="22">
        <v>15.18</v>
      </c>
      <c r="DD1565" s="22">
        <v>93</v>
      </c>
      <c r="DF1565" s="6"/>
      <c r="DU1565" s="22">
        <v>19.23</v>
      </c>
      <c r="DV1565" s="22">
        <v>86</v>
      </c>
      <c r="DX1565" s="6"/>
      <c r="EM1565" s="22">
        <v>25.18</v>
      </c>
      <c r="EN1565" s="22">
        <v>80</v>
      </c>
      <c r="EP1565" s="6"/>
    </row>
    <row r="1566" spans="17:146" x14ac:dyDescent="0.25">
      <c r="Q1566" s="6"/>
      <c r="AI1566" s="6"/>
      <c r="BA1566" s="6"/>
      <c r="BV1566" s="6"/>
      <c r="CK1566" s="22">
        <v>12.17</v>
      </c>
      <c r="CL1566" s="22">
        <v>99</v>
      </c>
      <c r="CN1566" s="6"/>
      <c r="DC1566" s="22">
        <v>15.17</v>
      </c>
      <c r="DD1566" s="22">
        <v>93</v>
      </c>
      <c r="DF1566" s="6"/>
      <c r="DU1566" s="22">
        <v>19.22</v>
      </c>
      <c r="DV1566" s="22">
        <v>86</v>
      </c>
      <c r="DX1566" s="6"/>
      <c r="EM1566" s="22">
        <v>25.169999999999998</v>
      </c>
      <c r="EN1566" s="22">
        <v>80</v>
      </c>
      <c r="EP1566" s="6"/>
    </row>
    <row r="1567" spans="17:146" x14ac:dyDescent="0.25">
      <c r="Q1567" s="6"/>
      <c r="AI1567" s="6"/>
      <c r="BA1567" s="6"/>
      <c r="BV1567" s="6"/>
      <c r="CK1567" s="22">
        <v>12.16</v>
      </c>
      <c r="CL1567" s="22">
        <v>99</v>
      </c>
      <c r="CN1567" s="6"/>
      <c r="DC1567" s="22">
        <v>15.16</v>
      </c>
      <c r="DD1567" s="22">
        <v>93</v>
      </c>
      <c r="DF1567" s="6"/>
      <c r="DU1567" s="22">
        <v>19.21</v>
      </c>
      <c r="DV1567" s="22">
        <v>86</v>
      </c>
      <c r="DX1567" s="6"/>
      <c r="EM1567" s="22">
        <v>25.16</v>
      </c>
      <c r="EN1567" s="22">
        <v>80</v>
      </c>
      <c r="EP1567" s="6"/>
    </row>
    <row r="1568" spans="17:146" x14ac:dyDescent="0.25">
      <c r="Q1568" s="6"/>
      <c r="AI1568" s="6"/>
      <c r="BA1568" s="6"/>
      <c r="BV1568" s="6"/>
      <c r="CK1568" s="22">
        <v>12.15</v>
      </c>
      <c r="CL1568" s="22">
        <v>99</v>
      </c>
      <c r="CN1568" s="6"/>
      <c r="DC1568" s="22">
        <v>15.15</v>
      </c>
      <c r="DD1568" s="22">
        <v>93</v>
      </c>
      <c r="DF1568" s="6"/>
      <c r="DU1568" s="22">
        <v>19.2</v>
      </c>
      <c r="DV1568" s="22">
        <v>86</v>
      </c>
      <c r="DX1568" s="6"/>
      <c r="EM1568" s="22">
        <v>25.15</v>
      </c>
      <c r="EN1568" s="22">
        <v>80</v>
      </c>
      <c r="EP1568" s="6"/>
    </row>
    <row r="1569" spans="17:146" x14ac:dyDescent="0.25">
      <c r="Q1569" s="6"/>
      <c r="AI1569" s="6"/>
      <c r="BA1569" s="6"/>
      <c r="BV1569" s="6"/>
      <c r="CK1569" s="22">
        <v>12.14</v>
      </c>
      <c r="CL1569" s="22">
        <v>99</v>
      </c>
      <c r="CN1569" s="6"/>
      <c r="DC1569" s="22">
        <v>15.14</v>
      </c>
      <c r="DD1569" s="22">
        <v>93</v>
      </c>
      <c r="DF1569" s="6"/>
      <c r="DU1569" s="22">
        <v>19.190000000000001</v>
      </c>
      <c r="DV1569" s="22">
        <v>86</v>
      </c>
      <c r="DX1569" s="6"/>
      <c r="EM1569" s="22">
        <v>25.14</v>
      </c>
      <c r="EN1569" s="22">
        <v>80</v>
      </c>
      <c r="EP1569" s="6"/>
    </row>
    <row r="1570" spans="17:146" x14ac:dyDescent="0.25">
      <c r="Q1570" s="6"/>
      <c r="AI1570" s="6"/>
      <c r="BA1570" s="6"/>
      <c r="BV1570" s="6"/>
      <c r="CK1570" s="22">
        <v>12.129999999999999</v>
      </c>
      <c r="CL1570" s="22">
        <v>99</v>
      </c>
      <c r="CN1570" s="6"/>
      <c r="DC1570" s="22">
        <v>15.13</v>
      </c>
      <c r="DD1570" s="22">
        <v>93</v>
      </c>
      <c r="DF1570" s="6"/>
      <c r="DU1570" s="22">
        <v>19.18</v>
      </c>
      <c r="DV1570" s="22">
        <v>86</v>
      </c>
      <c r="DX1570" s="6"/>
      <c r="EM1570" s="22">
        <v>25.13</v>
      </c>
      <c r="EN1570" s="22">
        <v>80</v>
      </c>
      <c r="EP1570" s="6"/>
    </row>
    <row r="1571" spans="17:146" x14ac:dyDescent="0.25">
      <c r="Q1571" s="6"/>
      <c r="AI1571" s="6"/>
      <c r="BA1571" s="6"/>
      <c r="BV1571" s="6"/>
      <c r="CK1571" s="22">
        <v>12.12</v>
      </c>
      <c r="CL1571" s="22">
        <v>99</v>
      </c>
      <c r="CN1571" s="6"/>
      <c r="DC1571" s="22">
        <v>15.120000000000001</v>
      </c>
      <c r="DD1571" s="22">
        <v>93</v>
      </c>
      <c r="DF1571" s="6"/>
      <c r="DU1571" s="22">
        <v>19.169999999999998</v>
      </c>
      <c r="DV1571" s="22">
        <v>86</v>
      </c>
      <c r="DX1571" s="6"/>
      <c r="EM1571" s="22">
        <v>25.12</v>
      </c>
      <c r="EN1571" s="22">
        <v>80</v>
      </c>
      <c r="EP1571" s="6"/>
    </row>
    <row r="1572" spans="17:146" x14ac:dyDescent="0.25">
      <c r="Q1572" s="6"/>
      <c r="AI1572" s="6"/>
      <c r="BA1572" s="6"/>
      <c r="BV1572" s="6"/>
      <c r="CK1572" s="22">
        <v>12.11</v>
      </c>
      <c r="CL1572" s="22">
        <v>99</v>
      </c>
      <c r="CN1572" s="6"/>
      <c r="DC1572" s="22">
        <v>15.11</v>
      </c>
      <c r="DD1572" s="22">
        <v>93</v>
      </c>
      <c r="DF1572" s="6"/>
      <c r="DU1572" s="22">
        <v>19.16</v>
      </c>
      <c r="DV1572" s="22">
        <v>86</v>
      </c>
      <c r="DX1572" s="6"/>
      <c r="EM1572" s="22">
        <v>25.11</v>
      </c>
      <c r="EN1572" s="22">
        <v>80</v>
      </c>
      <c r="EP1572" s="6"/>
    </row>
    <row r="1573" spans="17:146" x14ac:dyDescent="0.25">
      <c r="Q1573" s="6"/>
      <c r="AI1573" s="6"/>
      <c r="BA1573" s="6"/>
      <c r="BV1573" s="6"/>
      <c r="CK1573" s="22">
        <v>12.1</v>
      </c>
      <c r="CL1573" s="22">
        <v>100</v>
      </c>
      <c r="CN1573" s="6"/>
      <c r="DC1573" s="22">
        <v>15.1</v>
      </c>
      <c r="DD1573" s="22">
        <v>93</v>
      </c>
      <c r="DF1573" s="6"/>
      <c r="DU1573" s="22">
        <v>19.149999999999999</v>
      </c>
      <c r="DV1573" s="22">
        <v>86</v>
      </c>
      <c r="DX1573" s="6"/>
      <c r="EM1573" s="22">
        <v>25.1</v>
      </c>
      <c r="EN1573" s="22">
        <v>80</v>
      </c>
      <c r="EP1573" s="6"/>
    </row>
    <row r="1574" spans="17:146" x14ac:dyDescent="0.25">
      <c r="Q1574" s="6"/>
      <c r="AI1574" s="6"/>
      <c r="BA1574" s="6"/>
      <c r="BV1574" s="6"/>
      <c r="CK1574" s="22">
        <v>12.09</v>
      </c>
      <c r="CL1574" s="22">
        <v>100</v>
      </c>
      <c r="CN1574" s="6"/>
      <c r="DC1574" s="22">
        <v>15.09</v>
      </c>
      <c r="DD1574" s="22">
        <v>93</v>
      </c>
      <c r="DF1574" s="6"/>
      <c r="DU1574" s="22">
        <v>19.14</v>
      </c>
      <c r="DV1574" s="22">
        <v>86</v>
      </c>
      <c r="DX1574" s="6"/>
      <c r="EM1574" s="22">
        <v>25.09</v>
      </c>
      <c r="EN1574" s="22">
        <v>80</v>
      </c>
      <c r="EP1574" s="6"/>
    </row>
    <row r="1575" spans="17:146" x14ac:dyDescent="0.25">
      <c r="Q1575" s="6"/>
      <c r="AI1575" s="6"/>
      <c r="BA1575" s="6"/>
      <c r="BV1575" s="6"/>
      <c r="CK1575" s="22">
        <v>12.08</v>
      </c>
      <c r="CL1575" s="22">
        <v>100</v>
      </c>
      <c r="CN1575" s="6"/>
      <c r="DC1575" s="22">
        <v>15.08</v>
      </c>
      <c r="DD1575" s="22">
        <v>93</v>
      </c>
      <c r="DF1575" s="6"/>
      <c r="DU1575" s="22">
        <v>19.13</v>
      </c>
      <c r="DV1575" s="22">
        <v>86</v>
      </c>
      <c r="DX1575" s="6"/>
      <c r="EM1575" s="22">
        <v>25.08</v>
      </c>
      <c r="EN1575" s="22">
        <v>80</v>
      </c>
      <c r="EP1575" s="6"/>
    </row>
    <row r="1576" spans="17:146" x14ac:dyDescent="0.25">
      <c r="Q1576" s="6"/>
      <c r="AI1576" s="6"/>
      <c r="BA1576" s="6"/>
      <c r="BV1576" s="6"/>
      <c r="CK1576" s="22">
        <v>12.069999999999999</v>
      </c>
      <c r="CL1576" s="22">
        <v>100</v>
      </c>
      <c r="CN1576" s="6"/>
      <c r="DC1576" s="22">
        <v>15.07</v>
      </c>
      <c r="DD1576" s="22">
        <v>93</v>
      </c>
      <c r="DF1576" s="6"/>
      <c r="DU1576" s="22">
        <v>19.12</v>
      </c>
      <c r="DV1576" s="22">
        <v>86</v>
      </c>
      <c r="DX1576" s="6"/>
      <c r="EM1576" s="22">
        <v>25.07</v>
      </c>
      <c r="EN1576" s="22">
        <v>80</v>
      </c>
      <c r="EP1576" s="6"/>
    </row>
    <row r="1577" spans="17:146" x14ac:dyDescent="0.25">
      <c r="Q1577" s="6"/>
      <c r="AI1577" s="6"/>
      <c r="BA1577" s="6"/>
      <c r="BV1577" s="6"/>
      <c r="CK1577" s="22">
        <v>12.059999999999999</v>
      </c>
      <c r="CL1577" s="22">
        <v>100</v>
      </c>
      <c r="CN1577" s="6"/>
      <c r="DC1577" s="22">
        <v>15.06</v>
      </c>
      <c r="DD1577" s="22">
        <v>93</v>
      </c>
      <c r="DF1577" s="6"/>
      <c r="DU1577" s="22">
        <v>19.11</v>
      </c>
      <c r="DV1577" s="22">
        <v>86</v>
      </c>
      <c r="DX1577" s="6"/>
      <c r="EM1577" s="22">
        <v>25.06</v>
      </c>
      <c r="EN1577" s="22">
        <v>80</v>
      </c>
      <c r="EP1577" s="6"/>
    </row>
    <row r="1578" spans="17:146" x14ac:dyDescent="0.25">
      <c r="Q1578" s="6"/>
      <c r="AI1578" s="6"/>
      <c r="BA1578" s="6"/>
      <c r="BV1578" s="6"/>
      <c r="CK1578" s="22">
        <v>12.049999999999999</v>
      </c>
      <c r="CL1578" s="22">
        <v>100</v>
      </c>
      <c r="CN1578" s="6"/>
      <c r="DC1578" s="22">
        <v>15.05</v>
      </c>
      <c r="DD1578" s="22">
        <v>93</v>
      </c>
      <c r="DF1578" s="6"/>
      <c r="DU1578" s="22">
        <v>19.100000000000001</v>
      </c>
      <c r="DV1578" s="22">
        <v>87</v>
      </c>
      <c r="DX1578" s="6"/>
      <c r="EM1578" s="22">
        <v>25.05</v>
      </c>
      <c r="EN1578" s="22">
        <v>80</v>
      </c>
      <c r="EP1578" s="6"/>
    </row>
    <row r="1579" spans="17:146" x14ac:dyDescent="0.25">
      <c r="Q1579" s="6"/>
      <c r="AI1579" s="6"/>
      <c r="BA1579" s="6"/>
      <c r="BV1579" s="6"/>
      <c r="CK1579" s="22">
        <v>12.04</v>
      </c>
      <c r="CL1579" s="22">
        <v>100</v>
      </c>
      <c r="CN1579" s="6"/>
      <c r="DC1579" s="22">
        <v>15.040000000000001</v>
      </c>
      <c r="DD1579" s="22">
        <v>93</v>
      </c>
      <c r="DF1579" s="6"/>
      <c r="DU1579" s="22">
        <v>19.09</v>
      </c>
      <c r="DV1579" s="22">
        <v>87</v>
      </c>
      <c r="DX1579" s="6"/>
      <c r="EM1579" s="22">
        <v>25.04</v>
      </c>
      <c r="EN1579" s="22">
        <v>80</v>
      </c>
      <c r="EP1579" s="6"/>
    </row>
    <row r="1580" spans="17:146" x14ac:dyDescent="0.25">
      <c r="Q1580" s="6"/>
      <c r="AI1580" s="6"/>
      <c r="BA1580" s="6"/>
      <c r="BV1580" s="6"/>
      <c r="CK1580" s="22">
        <v>12.03</v>
      </c>
      <c r="CL1580" s="22">
        <v>100</v>
      </c>
      <c r="CN1580" s="6"/>
      <c r="DC1580" s="22">
        <v>15.03</v>
      </c>
      <c r="DD1580" s="22">
        <v>93</v>
      </c>
      <c r="DF1580" s="6"/>
      <c r="DU1580" s="22">
        <v>19.079999999999998</v>
      </c>
      <c r="DV1580" s="22">
        <v>87</v>
      </c>
      <c r="DX1580" s="6"/>
      <c r="EM1580" s="22">
        <v>25.03</v>
      </c>
      <c r="EN1580" s="22">
        <v>80</v>
      </c>
      <c r="EP1580" s="6"/>
    </row>
    <row r="1581" spans="17:146" x14ac:dyDescent="0.25">
      <c r="Q1581" s="6"/>
      <c r="AI1581" s="6"/>
      <c r="BA1581" s="6"/>
      <c r="BV1581" s="6"/>
      <c r="CK1581" s="22">
        <v>12.02</v>
      </c>
      <c r="CL1581" s="22">
        <v>100</v>
      </c>
      <c r="CN1581" s="6"/>
      <c r="DC1581" s="22">
        <v>15.02</v>
      </c>
      <c r="DD1581" s="22">
        <v>93</v>
      </c>
      <c r="DF1581" s="6"/>
      <c r="DU1581" s="22">
        <v>19.07</v>
      </c>
      <c r="DV1581" s="22">
        <v>87</v>
      </c>
      <c r="DX1581" s="6"/>
      <c r="EM1581" s="22">
        <v>25.02</v>
      </c>
      <c r="EN1581" s="22">
        <v>80</v>
      </c>
      <c r="EP1581" s="6"/>
    </row>
    <row r="1582" spans="17:146" x14ac:dyDescent="0.25">
      <c r="Q1582" s="6"/>
      <c r="AI1582" s="6"/>
      <c r="BA1582" s="6"/>
      <c r="BV1582" s="6"/>
      <c r="CK1582" s="22">
        <v>12.01</v>
      </c>
      <c r="CL1582" s="22">
        <v>100</v>
      </c>
      <c r="CN1582" s="6"/>
      <c r="DC1582" s="22">
        <v>15.01</v>
      </c>
      <c r="DD1582" s="22">
        <v>93</v>
      </c>
      <c r="DF1582" s="6"/>
      <c r="DU1582" s="22">
        <v>19.059999999999999</v>
      </c>
      <c r="DV1582" s="22">
        <v>87</v>
      </c>
      <c r="DX1582" s="6"/>
      <c r="EM1582" s="22">
        <v>25.01</v>
      </c>
      <c r="EN1582" s="22">
        <v>80</v>
      </c>
      <c r="EP1582" s="6"/>
    </row>
    <row r="1583" spans="17:146" x14ac:dyDescent="0.25">
      <c r="Q1583" s="6"/>
      <c r="AI1583" s="6"/>
      <c r="BA1583" s="6"/>
      <c r="BV1583" s="6"/>
      <c r="CK1583" s="22">
        <v>12</v>
      </c>
      <c r="CL1583" s="22">
        <v>100</v>
      </c>
      <c r="CN1583" s="6"/>
      <c r="DC1583" s="22">
        <v>15</v>
      </c>
      <c r="DD1583" s="22">
        <v>94</v>
      </c>
      <c r="DF1583" s="6"/>
      <c r="DU1583" s="22">
        <v>19.05</v>
      </c>
      <c r="DV1583" s="22">
        <v>87</v>
      </c>
      <c r="DX1583" s="6"/>
      <c r="EM1583" s="22">
        <v>25</v>
      </c>
      <c r="EN1583" s="22">
        <v>80</v>
      </c>
      <c r="EP1583" s="6"/>
    </row>
    <row r="1584" spans="17:146" x14ac:dyDescent="0.25">
      <c r="Q1584" s="6"/>
      <c r="AI1584" s="6"/>
      <c r="BA1584" s="6"/>
      <c r="BV1584" s="6"/>
      <c r="CK1584" s="22">
        <v>11.59</v>
      </c>
      <c r="CL1584" s="22">
        <v>100</v>
      </c>
      <c r="CN1584" s="6"/>
      <c r="DC1584" s="22">
        <v>14.59</v>
      </c>
      <c r="DD1584" s="22">
        <v>94</v>
      </c>
      <c r="DF1584" s="6"/>
      <c r="DU1584" s="22">
        <v>19.04</v>
      </c>
      <c r="DV1584" s="22">
        <v>87</v>
      </c>
      <c r="DX1584" s="6"/>
      <c r="EM1584" s="22">
        <v>24.59</v>
      </c>
      <c r="EN1584" s="22">
        <v>80</v>
      </c>
      <c r="EP1584" s="6"/>
    </row>
    <row r="1585" spans="17:146" x14ac:dyDescent="0.25">
      <c r="Q1585" s="6"/>
      <c r="AI1585" s="6"/>
      <c r="BA1585" s="6"/>
      <c r="BV1585" s="6"/>
      <c r="CK1585" s="22">
        <v>11.58</v>
      </c>
      <c r="CL1585" s="22">
        <v>100</v>
      </c>
      <c r="CN1585" s="6"/>
      <c r="DC1585" s="22">
        <v>14.58</v>
      </c>
      <c r="DD1585" s="22">
        <v>94</v>
      </c>
      <c r="DF1585" s="6"/>
      <c r="DU1585" s="22">
        <v>19.03</v>
      </c>
      <c r="DV1585" s="22">
        <v>87</v>
      </c>
      <c r="DX1585" s="6"/>
      <c r="EM1585" s="22">
        <v>24.58</v>
      </c>
      <c r="EN1585" s="22">
        <v>80</v>
      </c>
      <c r="EP1585" s="6"/>
    </row>
    <row r="1586" spans="17:146" x14ac:dyDescent="0.25">
      <c r="Q1586" s="6"/>
      <c r="AI1586" s="6"/>
      <c r="BA1586" s="6"/>
      <c r="BV1586" s="6"/>
      <c r="CK1586" s="22">
        <v>11.57</v>
      </c>
      <c r="CL1586" s="22">
        <v>100</v>
      </c>
      <c r="CN1586" s="6"/>
      <c r="DC1586" s="22">
        <v>14.57</v>
      </c>
      <c r="DD1586" s="22">
        <v>94</v>
      </c>
      <c r="DF1586" s="6"/>
      <c r="DU1586" s="22">
        <v>19.02</v>
      </c>
      <c r="DV1586" s="22">
        <v>87</v>
      </c>
      <c r="DX1586" s="6"/>
      <c r="EM1586" s="22">
        <v>24.57</v>
      </c>
      <c r="EN1586" s="22">
        <v>80</v>
      </c>
      <c r="EP1586" s="6"/>
    </row>
    <row r="1587" spans="17:146" x14ac:dyDescent="0.25">
      <c r="Q1587" s="6"/>
      <c r="AI1587" s="6"/>
      <c r="BA1587" s="6"/>
      <c r="BV1587" s="6"/>
      <c r="CK1587" s="22">
        <v>11.56</v>
      </c>
      <c r="CL1587" s="22">
        <v>100</v>
      </c>
      <c r="CN1587" s="6"/>
      <c r="DC1587" s="22">
        <v>14.56</v>
      </c>
      <c r="DD1587" s="22">
        <v>94</v>
      </c>
      <c r="DF1587" s="6"/>
      <c r="DU1587" s="22">
        <v>19.009999999999998</v>
      </c>
      <c r="DV1587" s="22">
        <v>87</v>
      </c>
      <c r="DX1587" s="6"/>
      <c r="EM1587" s="22">
        <v>24.56</v>
      </c>
      <c r="EN1587" s="22">
        <v>80</v>
      </c>
      <c r="EP1587" s="6"/>
    </row>
    <row r="1588" spans="17:146" x14ac:dyDescent="0.25">
      <c r="Q1588" s="6"/>
      <c r="AI1588" s="6"/>
      <c r="BA1588" s="6"/>
      <c r="BV1588" s="6"/>
      <c r="CK1588" s="22">
        <v>11.55</v>
      </c>
      <c r="CL1588" s="22">
        <v>100</v>
      </c>
      <c r="CN1588" s="6"/>
      <c r="DC1588" s="22">
        <v>14.55</v>
      </c>
      <c r="DD1588" s="22">
        <v>94</v>
      </c>
      <c r="DF1588" s="6"/>
      <c r="DU1588" s="22">
        <v>19</v>
      </c>
      <c r="DV1588" s="22">
        <v>87</v>
      </c>
      <c r="DX1588" s="6"/>
      <c r="EM1588" s="22">
        <v>24.55</v>
      </c>
      <c r="EN1588" s="22">
        <v>80</v>
      </c>
      <c r="EP1588" s="6"/>
    </row>
    <row r="1589" spans="17:146" x14ac:dyDescent="0.25">
      <c r="Q1589" s="6"/>
      <c r="AI1589" s="6"/>
      <c r="BA1589" s="6"/>
      <c r="BV1589" s="6"/>
      <c r="CK1589" s="22">
        <v>11.54</v>
      </c>
      <c r="CL1589" s="22">
        <v>100</v>
      </c>
      <c r="CN1589" s="6"/>
      <c r="DC1589" s="22">
        <v>14.54</v>
      </c>
      <c r="DD1589" s="22">
        <v>94</v>
      </c>
      <c r="DF1589" s="6"/>
      <c r="DU1589" s="22">
        <v>18.59</v>
      </c>
      <c r="DV1589" s="22">
        <v>87</v>
      </c>
      <c r="DX1589" s="6"/>
      <c r="EM1589" s="22">
        <v>24.54</v>
      </c>
      <c r="EN1589" s="22">
        <v>80</v>
      </c>
      <c r="EP1589" s="6"/>
    </row>
    <row r="1590" spans="17:146" x14ac:dyDescent="0.25">
      <c r="Q1590" s="6"/>
      <c r="AI1590" s="6"/>
      <c r="BA1590" s="6"/>
      <c r="BV1590" s="6"/>
      <c r="CK1590" s="22">
        <v>11.53</v>
      </c>
      <c r="CL1590" s="22">
        <v>100</v>
      </c>
      <c r="CN1590" s="6"/>
      <c r="DC1590" s="22">
        <v>14.53</v>
      </c>
      <c r="DD1590" s="22">
        <v>94</v>
      </c>
      <c r="DF1590" s="6"/>
      <c r="DU1590" s="22">
        <v>18.579999999999998</v>
      </c>
      <c r="DV1590" s="22">
        <v>87</v>
      </c>
      <c r="DX1590" s="6"/>
      <c r="EM1590" s="22">
        <v>24.53</v>
      </c>
      <c r="EN1590" s="22">
        <v>80</v>
      </c>
      <c r="EP1590" s="6"/>
    </row>
    <row r="1591" spans="17:146" x14ac:dyDescent="0.25">
      <c r="Q1591" s="6"/>
      <c r="AI1591" s="6"/>
      <c r="BA1591" s="6"/>
      <c r="BV1591" s="6"/>
      <c r="CK1591" s="22">
        <v>11.52</v>
      </c>
      <c r="CL1591" s="22">
        <v>100</v>
      </c>
      <c r="CN1591" s="6"/>
      <c r="DC1591" s="22">
        <v>14.52</v>
      </c>
      <c r="DD1591" s="22">
        <v>94</v>
      </c>
      <c r="DF1591" s="6"/>
      <c r="DU1591" s="22">
        <v>18.57</v>
      </c>
      <c r="DV1591" s="22">
        <v>87</v>
      </c>
      <c r="DX1591" s="6"/>
      <c r="EM1591" s="22">
        <v>24.52</v>
      </c>
      <c r="EN1591" s="22">
        <v>80</v>
      </c>
      <c r="EP1591" s="6"/>
    </row>
    <row r="1592" spans="17:146" x14ac:dyDescent="0.25">
      <c r="Q1592" s="6"/>
      <c r="AI1592" s="6"/>
      <c r="BA1592" s="6"/>
      <c r="BV1592" s="6"/>
      <c r="CK1592" s="22">
        <v>11.51</v>
      </c>
      <c r="CL1592" s="22">
        <v>100</v>
      </c>
      <c r="CN1592" s="6"/>
      <c r="DC1592" s="22">
        <v>14.51</v>
      </c>
      <c r="DD1592" s="22">
        <v>94</v>
      </c>
      <c r="DF1592" s="6"/>
      <c r="DU1592" s="22">
        <v>18.559999999999999</v>
      </c>
      <c r="DV1592" s="22">
        <v>87</v>
      </c>
      <c r="DX1592" s="6"/>
      <c r="EM1592" s="22">
        <v>24.51</v>
      </c>
      <c r="EN1592" s="22">
        <v>80</v>
      </c>
      <c r="EP1592" s="6"/>
    </row>
    <row r="1593" spans="17:146" x14ac:dyDescent="0.25">
      <c r="Q1593" s="6"/>
      <c r="AI1593" s="6"/>
      <c r="BA1593" s="6"/>
      <c r="BV1593" s="6"/>
      <c r="CK1593" s="22">
        <v>11.5</v>
      </c>
      <c r="CL1593" s="22">
        <v>100</v>
      </c>
      <c r="CN1593" s="6"/>
      <c r="DC1593" s="22">
        <v>14.5</v>
      </c>
      <c r="DD1593" s="22">
        <v>94</v>
      </c>
      <c r="DF1593" s="6"/>
      <c r="DU1593" s="22">
        <v>18.55</v>
      </c>
      <c r="DV1593" s="22">
        <v>87</v>
      </c>
      <c r="DX1593" s="6"/>
      <c r="EM1593" s="22">
        <v>24.5</v>
      </c>
      <c r="EN1593" s="22">
        <v>81</v>
      </c>
      <c r="EP1593" s="6"/>
    </row>
    <row r="1594" spans="17:146" x14ac:dyDescent="0.25">
      <c r="Q1594" s="6"/>
      <c r="AI1594" s="6"/>
      <c r="BA1594" s="6"/>
      <c r="BV1594" s="6"/>
      <c r="CK1594" s="22">
        <v>11.49</v>
      </c>
      <c r="CL1594" s="22">
        <v>100</v>
      </c>
      <c r="CN1594" s="6"/>
      <c r="DC1594" s="22">
        <v>14.49</v>
      </c>
      <c r="DD1594" s="22">
        <v>94</v>
      </c>
      <c r="DF1594" s="6"/>
      <c r="DU1594" s="22">
        <v>18.54</v>
      </c>
      <c r="DV1594" s="22">
        <v>87</v>
      </c>
      <c r="DX1594" s="6"/>
      <c r="EM1594" s="22">
        <v>24.49</v>
      </c>
      <c r="EN1594" s="22">
        <v>81</v>
      </c>
      <c r="EP1594" s="6"/>
    </row>
    <row r="1595" spans="17:146" x14ac:dyDescent="0.25">
      <c r="Q1595" s="6"/>
      <c r="AI1595" s="6"/>
      <c r="BA1595" s="6"/>
      <c r="BV1595" s="6"/>
      <c r="CK1595" s="22">
        <v>11.48</v>
      </c>
      <c r="CL1595" s="22">
        <v>100</v>
      </c>
      <c r="CN1595" s="6"/>
      <c r="DC1595" s="22">
        <v>14.48</v>
      </c>
      <c r="DD1595" s="22">
        <v>94</v>
      </c>
      <c r="DF1595" s="6"/>
      <c r="DU1595" s="22">
        <v>18.53</v>
      </c>
      <c r="DV1595" s="22">
        <v>87</v>
      </c>
      <c r="DX1595" s="6"/>
      <c r="EM1595" s="22">
        <v>24.48</v>
      </c>
      <c r="EN1595" s="22">
        <v>81</v>
      </c>
      <c r="EP1595" s="6"/>
    </row>
    <row r="1596" spans="17:146" x14ac:dyDescent="0.25">
      <c r="Q1596" s="6"/>
      <c r="AI1596" s="6"/>
      <c r="BA1596" s="6"/>
      <c r="BV1596" s="6"/>
      <c r="CK1596" s="22">
        <v>11.47</v>
      </c>
      <c r="CL1596" s="22">
        <v>100</v>
      </c>
      <c r="CN1596" s="6"/>
      <c r="DC1596" s="22">
        <v>14.47</v>
      </c>
      <c r="DD1596" s="22">
        <v>94</v>
      </c>
      <c r="DF1596" s="6"/>
      <c r="DU1596" s="22">
        <v>18.52</v>
      </c>
      <c r="DV1596" s="22">
        <v>87</v>
      </c>
      <c r="DX1596" s="6"/>
      <c r="EM1596" s="22">
        <v>24.47</v>
      </c>
      <c r="EN1596" s="22">
        <v>81</v>
      </c>
      <c r="EP1596" s="6"/>
    </row>
    <row r="1597" spans="17:146" x14ac:dyDescent="0.25">
      <c r="Q1597" s="6"/>
      <c r="AI1597" s="6"/>
      <c r="BA1597" s="6"/>
      <c r="BV1597" s="6"/>
      <c r="CK1597" s="22">
        <v>11.459999999999999</v>
      </c>
      <c r="CL1597" s="22">
        <v>100</v>
      </c>
      <c r="CN1597" s="6"/>
      <c r="DC1597" s="22">
        <v>14.459999999999999</v>
      </c>
      <c r="DD1597" s="22">
        <v>94</v>
      </c>
      <c r="DF1597" s="6"/>
      <c r="DU1597" s="22">
        <v>18.510000000000002</v>
      </c>
      <c r="DV1597" s="22">
        <v>87</v>
      </c>
      <c r="DX1597" s="6"/>
      <c r="EM1597" s="22">
        <v>24.46</v>
      </c>
      <c r="EN1597" s="22">
        <v>81</v>
      </c>
      <c r="EP1597" s="6"/>
    </row>
    <row r="1598" spans="17:146" x14ac:dyDescent="0.25">
      <c r="Q1598" s="6"/>
      <c r="AI1598" s="6"/>
      <c r="BA1598" s="6"/>
      <c r="BV1598" s="6"/>
      <c r="CK1598" s="22">
        <v>11.45</v>
      </c>
      <c r="CL1598" s="22">
        <v>100</v>
      </c>
      <c r="CN1598" s="6"/>
      <c r="DC1598" s="22">
        <v>14.45</v>
      </c>
      <c r="DD1598" s="22">
        <v>94</v>
      </c>
      <c r="DF1598" s="6"/>
      <c r="DU1598" s="22">
        <v>18.5</v>
      </c>
      <c r="DV1598" s="22">
        <v>87</v>
      </c>
      <c r="DX1598" s="6"/>
      <c r="EM1598" s="22">
        <v>24.45</v>
      </c>
      <c r="EN1598" s="22">
        <v>81</v>
      </c>
      <c r="EP1598" s="6"/>
    </row>
    <row r="1599" spans="17:146" x14ac:dyDescent="0.25">
      <c r="Q1599" s="6"/>
      <c r="AI1599" s="6"/>
      <c r="BA1599" s="6"/>
      <c r="BV1599" s="6"/>
      <c r="CK1599" s="22">
        <v>11.44</v>
      </c>
      <c r="CL1599" s="22">
        <v>100</v>
      </c>
      <c r="CN1599" s="6"/>
      <c r="DC1599" s="22">
        <v>14.44</v>
      </c>
      <c r="DD1599" s="22">
        <v>94</v>
      </c>
      <c r="DF1599" s="6"/>
      <c r="DU1599" s="22">
        <v>18.489999999999998</v>
      </c>
      <c r="DV1599" s="22">
        <v>87</v>
      </c>
      <c r="DX1599" s="6"/>
      <c r="EM1599" s="22">
        <v>24.44</v>
      </c>
      <c r="EN1599" s="22">
        <v>81</v>
      </c>
      <c r="EP1599" s="6"/>
    </row>
    <row r="1600" spans="17:146" x14ac:dyDescent="0.25">
      <c r="Q1600" s="6"/>
      <c r="AI1600" s="6"/>
      <c r="BA1600" s="6"/>
      <c r="BV1600" s="6"/>
      <c r="CK1600" s="22">
        <v>11.43</v>
      </c>
      <c r="CL1600" s="22">
        <v>100</v>
      </c>
      <c r="CN1600" s="6"/>
      <c r="DC1600" s="22">
        <v>14.43</v>
      </c>
      <c r="DD1600" s="22">
        <v>94</v>
      </c>
      <c r="DF1600" s="6"/>
      <c r="DU1600" s="22">
        <v>18.48</v>
      </c>
      <c r="DV1600" s="22">
        <v>87</v>
      </c>
      <c r="DX1600" s="6"/>
      <c r="EM1600" s="22">
        <v>24.43</v>
      </c>
      <c r="EN1600" s="22">
        <v>81</v>
      </c>
      <c r="EP1600" s="6"/>
    </row>
    <row r="1601" spans="17:146" x14ac:dyDescent="0.25">
      <c r="Q1601" s="6"/>
      <c r="AI1601" s="6"/>
      <c r="BA1601" s="6"/>
      <c r="BV1601" s="6"/>
      <c r="CK1601" s="22">
        <v>11.42</v>
      </c>
      <c r="CL1601" s="22">
        <v>100</v>
      </c>
      <c r="CN1601" s="6"/>
      <c r="DC1601" s="22">
        <v>14.42</v>
      </c>
      <c r="DD1601" s="22">
        <v>94</v>
      </c>
      <c r="DF1601" s="6"/>
      <c r="DU1601" s="22">
        <v>18.47</v>
      </c>
      <c r="DV1601" s="22">
        <v>87</v>
      </c>
      <c r="DX1601" s="6"/>
      <c r="EM1601" s="22">
        <v>24.419999999999998</v>
      </c>
      <c r="EN1601" s="22">
        <v>81</v>
      </c>
      <c r="EP1601" s="6"/>
    </row>
    <row r="1602" spans="17:146" x14ac:dyDescent="0.25">
      <c r="Q1602" s="6"/>
      <c r="AI1602" s="6"/>
      <c r="BA1602" s="6"/>
      <c r="BV1602" s="6"/>
      <c r="CK1602" s="22">
        <v>11.41</v>
      </c>
      <c r="CL1602" s="22">
        <v>100</v>
      </c>
      <c r="CN1602" s="6"/>
      <c r="DC1602" s="22">
        <v>14.41</v>
      </c>
      <c r="DD1602" s="22">
        <v>94</v>
      </c>
      <c r="DF1602" s="6"/>
      <c r="DU1602" s="22">
        <v>18.46</v>
      </c>
      <c r="DV1602" s="22">
        <v>87</v>
      </c>
      <c r="DX1602" s="6"/>
      <c r="EM1602" s="22">
        <v>24.41</v>
      </c>
      <c r="EN1602" s="22">
        <v>81</v>
      </c>
      <c r="EP1602" s="6"/>
    </row>
    <row r="1603" spans="17:146" x14ac:dyDescent="0.25">
      <c r="Q1603" s="6"/>
      <c r="AI1603" s="6"/>
      <c r="BA1603" s="6"/>
      <c r="BV1603" s="6"/>
      <c r="CK1603" s="22">
        <v>11.4</v>
      </c>
      <c r="CL1603" s="22">
        <v>100</v>
      </c>
      <c r="CN1603" s="6"/>
      <c r="DC1603" s="22">
        <v>14.4</v>
      </c>
      <c r="DD1603" s="22">
        <v>95</v>
      </c>
      <c r="DF1603" s="6"/>
      <c r="DU1603" s="22">
        <v>18.45</v>
      </c>
      <c r="DV1603" s="22">
        <v>88</v>
      </c>
      <c r="DX1603" s="6"/>
      <c r="EM1603" s="22">
        <v>24.4</v>
      </c>
      <c r="EN1603" s="22">
        <v>81</v>
      </c>
      <c r="EP1603" s="6"/>
    </row>
    <row r="1604" spans="17:146" x14ac:dyDescent="0.25">
      <c r="Q1604" s="6"/>
      <c r="AI1604" s="6"/>
      <c r="BA1604" s="6"/>
      <c r="BV1604" s="6"/>
      <c r="CK1604" s="22">
        <v>11.39</v>
      </c>
      <c r="CL1604" s="22">
        <v>100</v>
      </c>
      <c r="CN1604" s="6"/>
      <c r="DC1604" s="22">
        <v>14.39</v>
      </c>
      <c r="DD1604" s="22">
        <v>95</v>
      </c>
      <c r="DF1604" s="6"/>
      <c r="DU1604" s="22">
        <v>18.440000000000001</v>
      </c>
      <c r="DV1604" s="22">
        <v>88</v>
      </c>
      <c r="DX1604" s="6"/>
      <c r="EM1604" s="22">
        <v>24.39</v>
      </c>
      <c r="EN1604" s="22">
        <v>81</v>
      </c>
      <c r="EP1604" s="6"/>
    </row>
    <row r="1605" spans="17:146" x14ac:dyDescent="0.25">
      <c r="Q1605" s="6"/>
      <c r="AI1605" s="6"/>
      <c r="BA1605" s="6"/>
      <c r="BV1605" s="6"/>
      <c r="CK1605" s="22">
        <v>11.379999999999999</v>
      </c>
      <c r="CL1605" s="22">
        <v>100</v>
      </c>
      <c r="CN1605" s="6"/>
      <c r="DC1605" s="22">
        <v>14.379999999999999</v>
      </c>
      <c r="DD1605" s="22">
        <v>95</v>
      </c>
      <c r="DF1605" s="6"/>
      <c r="DU1605" s="22">
        <v>18.43</v>
      </c>
      <c r="DV1605" s="22">
        <v>88</v>
      </c>
      <c r="DX1605" s="6"/>
      <c r="EM1605" s="22">
        <v>24.38</v>
      </c>
      <c r="EN1605" s="22">
        <v>81</v>
      </c>
      <c r="EP1605" s="6"/>
    </row>
    <row r="1606" spans="17:146" x14ac:dyDescent="0.25">
      <c r="Q1606" s="6"/>
      <c r="AI1606" s="6"/>
      <c r="BA1606" s="6"/>
      <c r="BV1606" s="6"/>
      <c r="CK1606" s="22">
        <v>11.37</v>
      </c>
      <c r="CL1606" s="22">
        <v>100</v>
      </c>
      <c r="CN1606" s="6"/>
      <c r="DC1606" s="22">
        <v>14.37</v>
      </c>
      <c r="DD1606" s="22">
        <v>95</v>
      </c>
      <c r="DF1606" s="6"/>
      <c r="DU1606" s="22">
        <v>18.419999999999998</v>
      </c>
      <c r="DV1606" s="22">
        <v>88</v>
      </c>
      <c r="DX1606" s="6"/>
      <c r="EM1606" s="22">
        <v>24.37</v>
      </c>
      <c r="EN1606" s="22">
        <v>81</v>
      </c>
      <c r="EP1606" s="6"/>
    </row>
    <row r="1607" spans="17:146" x14ac:dyDescent="0.25">
      <c r="Q1607" s="6"/>
      <c r="AI1607" s="6"/>
      <c r="BA1607" s="6"/>
      <c r="BV1607" s="6"/>
      <c r="CK1607" s="22">
        <v>11.36</v>
      </c>
      <c r="CL1607" s="22">
        <v>100</v>
      </c>
      <c r="CN1607" s="6"/>
      <c r="DC1607" s="22">
        <v>14.36</v>
      </c>
      <c r="DD1607" s="22">
        <v>95</v>
      </c>
      <c r="DF1607" s="6"/>
      <c r="DU1607" s="22">
        <v>18.41</v>
      </c>
      <c r="DV1607" s="22">
        <v>88</v>
      </c>
      <c r="DX1607" s="6"/>
      <c r="EM1607" s="22">
        <v>24.36</v>
      </c>
      <c r="EN1607" s="22">
        <v>81</v>
      </c>
      <c r="EP1607" s="6"/>
    </row>
    <row r="1608" spans="17:146" x14ac:dyDescent="0.25">
      <c r="Q1608" s="6"/>
      <c r="AI1608" s="6"/>
      <c r="BA1608" s="6"/>
      <c r="BV1608" s="6"/>
      <c r="CK1608" s="22">
        <v>11.35</v>
      </c>
      <c r="CL1608" s="22">
        <v>100</v>
      </c>
      <c r="CN1608" s="6"/>
      <c r="DC1608" s="22">
        <v>14.35</v>
      </c>
      <c r="DD1608" s="22">
        <v>95</v>
      </c>
      <c r="DF1608" s="6"/>
      <c r="DU1608" s="22">
        <v>18.399999999999999</v>
      </c>
      <c r="DV1608" s="22">
        <v>88</v>
      </c>
      <c r="DX1608" s="6"/>
      <c r="EM1608" s="22">
        <v>24.35</v>
      </c>
      <c r="EN1608" s="22">
        <v>81</v>
      </c>
      <c r="EP1608" s="6"/>
    </row>
    <row r="1609" spans="17:146" x14ac:dyDescent="0.25">
      <c r="Q1609" s="6"/>
      <c r="AI1609" s="6"/>
      <c r="BA1609" s="6"/>
      <c r="BV1609" s="6"/>
      <c r="CK1609" s="22">
        <v>11.34</v>
      </c>
      <c r="CL1609" s="22">
        <v>100</v>
      </c>
      <c r="CN1609" s="6"/>
      <c r="DC1609" s="22">
        <v>14.34</v>
      </c>
      <c r="DD1609" s="22">
        <v>95</v>
      </c>
      <c r="DF1609" s="6"/>
      <c r="DU1609" s="22">
        <v>18.39</v>
      </c>
      <c r="DV1609" s="22">
        <v>88</v>
      </c>
      <c r="DX1609" s="6"/>
      <c r="EM1609" s="22">
        <v>24.34</v>
      </c>
      <c r="EN1609" s="22">
        <v>81</v>
      </c>
      <c r="EP1609" s="6"/>
    </row>
    <row r="1610" spans="17:146" x14ac:dyDescent="0.25">
      <c r="Q1610" s="6"/>
      <c r="AI1610" s="6"/>
      <c r="BA1610" s="6"/>
      <c r="BV1610" s="6"/>
      <c r="CK1610" s="22">
        <v>11.33</v>
      </c>
      <c r="CL1610" s="22">
        <v>100</v>
      </c>
      <c r="CN1610" s="6"/>
      <c r="DC1610" s="22">
        <v>14.33</v>
      </c>
      <c r="DD1610" s="22">
        <v>95</v>
      </c>
      <c r="DF1610" s="6"/>
      <c r="DU1610" s="22">
        <v>18.38</v>
      </c>
      <c r="DV1610" s="22">
        <v>88</v>
      </c>
      <c r="DX1610" s="6"/>
      <c r="EM1610" s="22">
        <v>24.33</v>
      </c>
      <c r="EN1610" s="22">
        <v>81</v>
      </c>
      <c r="EP1610" s="6"/>
    </row>
    <row r="1611" spans="17:146" x14ac:dyDescent="0.25">
      <c r="Q1611" s="6"/>
      <c r="AI1611" s="6"/>
      <c r="BA1611" s="6"/>
      <c r="BV1611" s="6"/>
      <c r="CK1611" s="22">
        <v>11.32</v>
      </c>
      <c r="CL1611" s="22">
        <v>100</v>
      </c>
      <c r="CN1611" s="6"/>
      <c r="DC1611" s="22">
        <v>14.32</v>
      </c>
      <c r="DD1611" s="22">
        <v>95</v>
      </c>
      <c r="DF1611" s="6"/>
      <c r="DU1611" s="22">
        <v>18.37</v>
      </c>
      <c r="DV1611" s="22">
        <v>88</v>
      </c>
      <c r="DX1611" s="6"/>
      <c r="EM1611" s="22">
        <v>24.32</v>
      </c>
      <c r="EN1611" s="22">
        <v>81</v>
      </c>
      <c r="EP1611" s="6"/>
    </row>
    <row r="1612" spans="17:146" x14ac:dyDescent="0.25">
      <c r="Q1612" s="6"/>
      <c r="AI1612" s="6"/>
      <c r="BA1612" s="6"/>
      <c r="BV1612" s="6"/>
      <c r="CK1612" s="22">
        <v>11.31</v>
      </c>
      <c r="CL1612" s="22">
        <v>100</v>
      </c>
      <c r="CN1612" s="6"/>
      <c r="DC1612" s="22">
        <v>14.31</v>
      </c>
      <c r="DD1612" s="22">
        <v>95</v>
      </c>
      <c r="DF1612" s="6"/>
      <c r="DU1612" s="22">
        <v>18.36</v>
      </c>
      <c r="DV1612" s="22">
        <v>88</v>
      </c>
      <c r="DX1612" s="6"/>
      <c r="EM1612" s="22">
        <v>24.31</v>
      </c>
      <c r="EN1612" s="22">
        <v>81</v>
      </c>
      <c r="EP1612" s="6"/>
    </row>
    <row r="1613" spans="17:146" x14ac:dyDescent="0.25">
      <c r="Q1613" s="6"/>
      <c r="AI1613" s="6"/>
      <c r="BA1613" s="6"/>
      <c r="BV1613" s="6"/>
      <c r="CK1613" s="22">
        <v>11.3</v>
      </c>
      <c r="CL1613" s="22">
        <v>100</v>
      </c>
      <c r="CN1613" s="6"/>
      <c r="DC1613" s="22">
        <v>14.3</v>
      </c>
      <c r="DD1613" s="22">
        <v>95</v>
      </c>
      <c r="DF1613" s="6"/>
      <c r="DU1613" s="22">
        <v>18.350000000000001</v>
      </c>
      <c r="DV1613" s="22">
        <v>88</v>
      </c>
      <c r="DX1613" s="6"/>
      <c r="EM1613" s="22">
        <v>24.3</v>
      </c>
      <c r="EN1613" s="22">
        <v>81</v>
      </c>
      <c r="EP1613" s="6"/>
    </row>
    <row r="1614" spans="17:146" x14ac:dyDescent="0.25">
      <c r="Q1614" s="6"/>
      <c r="AI1614" s="6"/>
      <c r="BA1614" s="6"/>
      <c r="BV1614" s="6"/>
      <c r="CK1614" s="22">
        <v>11.29</v>
      </c>
      <c r="CL1614" s="22">
        <v>100</v>
      </c>
      <c r="CN1614" s="6"/>
      <c r="DC1614" s="22">
        <v>14.29</v>
      </c>
      <c r="DD1614" s="22">
        <v>95</v>
      </c>
      <c r="DF1614" s="6"/>
      <c r="DU1614" s="22">
        <v>18.34</v>
      </c>
      <c r="DV1614" s="22">
        <v>88</v>
      </c>
      <c r="DX1614" s="6"/>
      <c r="EM1614" s="22">
        <v>24.29</v>
      </c>
      <c r="EN1614" s="22">
        <v>81</v>
      </c>
      <c r="EP1614" s="6"/>
    </row>
    <row r="1615" spans="17:146" x14ac:dyDescent="0.25">
      <c r="Q1615" s="6"/>
      <c r="AI1615" s="6"/>
      <c r="BA1615" s="6"/>
      <c r="BV1615" s="6"/>
      <c r="CK1615" s="22">
        <v>11.28</v>
      </c>
      <c r="CL1615" s="22">
        <v>100</v>
      </c>
      <c r="CN1615" s="6"/>
      <c r="DC1615" s="22">
        <v>14.28</v>
      </c>
      <c r="DD1615" s="22">
        <v>95</v>
      </c>
      <c r="DF1615" s="6"/>
      <c r="DU1615" s="22">
        <v>18.329999999999998</v>
      </c>
      <c r="DV1615" s="22">
        <v>88</v>
      </c>
      <c r="DX1615" s="6"/>
      <c r="EM1615" s="22">
        <v>24.28</v>
      </c>
      <c r="EN1615" s="22">
        <v>81</v>
      </c>
      <c r="EP1615" s="6"/>
    </row>
    <row r="1616" spans="17:146" x14ac:dyDescent="0.25">
      <c r="Q1616" s="6"/>
      <c r="AI1616" s="6"/>
      <c r="BA1616" s="6"/>
      <c r="BV1616" s="6"/>
      <c r="CK1616" s="22">
        <v>11.27</v>
      </c>
      <c r="CL1616" s="22">
        <v>100</v>
      </c>
      <c r="CN1616" s="6"/>
      <c r="DC1616" s="22">
        <v>14.27</v>
      </c>
      <c r="DD1616" s="22">
        <v>95</v>
      </c>
      <c r="DF1616" s="6"/>
      <c r="DU1616" s="22">
        <v>18.32</v>
      </c>
      <c r="DV1616" s="22">
        <v>88</v>
      </c>
      <c r="DX1616" s="6"/>
      <c r="EM1616" s="22">
        <v>24.27</v>
      </c>
      <c r="EN1616" s="22">
        <v>81</v>
      </c>
      <c r="EP1616" s="6"/>
    </row>
    <row r="1617" spans="17:146" x14ac:dyDescent="0.25">
      <c r="Q1617" s="6"/>
      <c r="AI1617" s="6"/>
      <c r="BA1617" s="6"/>
      <c r="BV1617" s="6"/>
      <c r="CK1617" s="22">
        <v>11.26</v>
      </c>
      <c r="CL1617" s="22">
        <v>100</v>
      </c>
      <c r="CN1617" s="6"/>
      <c r="DC1617" s="22">
        <v>14.26</v>
      </c>
      <c r="DD1617" s="22">
        <v>95</v>
      </c>
      <c r="DF1617" s="6"/>
      <c r="DU1617" s="22">
        <v>18.309999999999999</v>
      </c>
      <c r="DV1617" s="22">
        <v>88</v>
      </c>
      <c r="DX1617" s="6"/>
      <c r="EM1617" s="22">
        <v>24.26</v>
      </c>
      <c r="EN1617" s="22">
        <v>81</v>
      </c>
      <c r="EP1617" s="6"/>
    </row>
    <row r="1618" spans="17:146" x14ac:dyDescent="0.25">
      <c r="Q1618" s="6"/>
      <c r="AI1618" s="6"/>
      <c r="BA1618" s="6"/>
      <c r="BV1618" s="6"/>
      <c r="CK1618" s="22">
        <v>11.25</v>
      </c>
      <c r="CL1618" s="22">
        <v>100</v>
      </c>
      <c r="CN1618" s="6"/>
      <c r="DC1618" s="22">
        <v>14.25</v>
      </c>
      <c r="DD1618" s="22">
        <v>95</v>
      </c>
      <c r="DF1618" s="6"/>
      <c r="DU1618" s="22">
        <v>18.3</v>
      </c>
      <c r="DV1618" s="22">
        <v>88</v>
      </c>
      <c r="DX1618" s="6"/>
      <c r="EM1618" s="22">
        <v>24.25</v>
      </c>
      <c r="EN1618" s="22">
        <v>81</v>
      </c>
      <c r="EP1618" s="6"/>
    </row>
    <row r="1619" spans="17:146" x14ac:dyDescent="0.25">
      <c r="Q1619" s="6"/>
      <c r="AI1619" s="6"/>
      <c r="BA1619" s="6"/>
      <c r="BV1619" s="6"/>
      <c r="CK1619" s="22">
        <v>11.24</v>
      </c>
      <c r="CL1619" s="22">
        <v>100</v>
      </c>
      <c r="CN1619" s="6"/>
      <c r="DC1619" s="22">
        <v>14.24</v>
      </c>
      <c r="DD1619" s="22">
        <v>95</v>
      </c>
      <c r="DF1619" s="6"/>
      <c r="DU1619" s="22">
        <v>18.29</v>
      </c>
      <c r="DV1619" s="22">
        <v>88</v>
      </c>
      <c r="DX1619" s="6"/>
      <c r="EM1619" s="22">
        <v>24.24</v>
      </c>
      <c r="EN1619" s="22">
        <v>81</v>
      </c>
      <c r="EP1619" s="6"/>
    </row>
    <row r="1620" spans="17:146" x14ac:dyDescent="0.25">
      <c r="Q1620" s="6"/>
      <c r="AI1620" s="6"/>
      <c r="BA1620" s="6"/>
      <c r="BV1620" s="6"/>
      <c r="CK1620" s="22">
        <v>11.23</v>
      </c>
      <c r="CL1620" s="22">
        <v>100</v>
      </c>
      <c r="CN1620" s="6"/>
      <c r="DC1620" s="22">
        <v>14.23</v>
      </c>
      <c r="DD1620" s="22">
        <v>95</v>
      </c>
      <c r="DF1620" s="6"/>
      <c r="DU1620" s="22">
        <v>18.28</v>
      </c>
      <c r="DV1620" s="22">
        <v>88</v>
      </c>
      <c r="DX1620" s="6"/>
      <c r="EM1620" s="22">
        <v>24.23</v>
      </c>
      <c r="EN1620" s="22">
        <v>81</v>
      </c>
      <c r="EP1620" s="6"/>
    </row>
    <row r="1621" spans="17:146" x14ac:dyDescent="0.25">
      <c r="Q1621" s="6"/>
      <c r="AI1621" s="6"/>
      <c r="BA1621" s="6"/>
      <c r="BV1621" s="6"/>
      <c r="CK1621" s="22">
        <v>11.22</v>
      </c>
      <c r="CL1621" s="22">
        <v>100</v>
      </c>
      <c r="CN1621" s="6"/>
      <c r="DC1621" s="22">
        <v>14.22</v>
      </c>
      <c r="DD1621" s="22">
        <v>95</v>
      </c>
      <c r="DF1621" s="6"/>
      <c r="DU1621" s="22">
        <v>18.27</v>
      </c>
      <c r="DV1621" s="22">
        <v>88</v>
      </c>
      <c r="DX1621" s="6"/>
      <c r="EM1621" s="22">
        <v>24.22</v>
      </c>
      <c r="EN1621" s="22">
        <v>81</v>
      </c>
      <c r="EP1621" s="6"/>
    </row>
    <row r="1622" spans="17:146" x14ac:dyDescent="0.25">
      <c r="Q1622" s="6"/>
      <c r="AI1622" s="6"/>
      <c r="BA1622" s="6"/>
      <c r="BV1622" s="6"/>
      <c r="CK1622" s="22">
        <v>11.209999999999999</v>
      </c>
      <c r="CL1622" s="22">
        <v>100</v>
      </c>
      <c r="CN1622" s="6"/>
      <c r="DC1622" s="22">
        <v>14.209999999999999</v>
      </c>
      <c r="DD1622" s="22">
        <v>95</v>
      </c>
      <c r="DF1622" s="6"/>
      <c r="DU1622" s="22">
        <v>18.260000000000002</v>
      </c>
      <c r="DV1622" s="22">
        <v>88</v>
      </c>
      <c r="DX1622" s="6"/>
      <c r="EM1622" s="22">
        <v>24.21</v>
      </c>
      <c r="EN1622" s="22">
        <v>81</v>
      </c>
      <c r="EP1622" s="6"/>
    </row>
    <row r="1623" spans="17:146" x14ac:dyDescent="0.25">
      <c r="Q1623" s="6"/>
      <c r="AI1623" s="6"/>
      <c r="BA1623" s="6"/>
      <c r="BV1623" s="6"/>
      <c r="CK1623" s="22">
        <v>11.2</v>
      </c>
      <c r="CL1623" s="22">
        <v>100</v>
      </c>
      <c r="CN1623" s="6"/>
      <c r="DC1623" s="22">
        <v>14.2</v>
      </c>
      <c r="DD1623" s="22">
        <v>96</v>
      </c>
      <c r="DF1623" s="6"/>
      <c r="DU1623" s="22">
        <v>18.25</v>
      </c>
      <c r="DV1623" s="22">
        <v>88</v>
      </c>
      <c r="DX1623" s="6"/>
      <c r="EM1623" s="22">
        <v>24.2</v>
      </c>
      <c r="EN1623" s="22">
        <v>82</v>
      </c>
      <c r="EP1623" s="6"/>
    </row>
    <row r="1624" spans="17:146" x14ac:dyDescent="0.25">
      <c r="Q1624" s="6"/>
      <c r="AI1624" s="6"/>
      <c r="BA1624" s="6"/>
      <c r="BV1624" s="6"/>
      <c r="CK1624" s="22">
        <v>11.19</v>
      </c>
      <c r="CL1624" s="22">
        <v>100</v>
      </c>
      <c r="CN1624" s="6"/>
      <c r="DC1624" s="22">
        <v>14.19</v>
      </c>
      <c r="DD1624" s="22">
        <v>96</v>
      </c>
      <c r="DF1624" s="6"/>
      <c r="DU1624" s="22">
        <v>18.239999999999998</v>
      </c>
      <c r="DV1624" s="22">
        <v>88</v>
      </c>
      <c r="DX1624" s="6"/>
      <c r="EM1624" s="22">
        <v>24.19</v>
      </c>
      <c r="EN1624" s="22">
        <v>82</v>
      </c>
      <c r="EP1624" s="6"/>
    </row>
    <row r="1625" spans="17:146" x14ac:dyDescent="0.25">
      <c r="Q1625" s="6"/>
      <c r="AI1625" s="6"/>
      <c r="BA1625" s="6"/>
      <c r="BV1625" s="6"/>
      <c r="CK1625" s="22">
        <v>11.18</v>
      </c>
      <c r="CL1625" s="22">
        <v>100</v>
      </c>
      <c r="CN1625" s="6"/>
      <c r="DC1625" s="22">
        <v>14.18</v>
      </c>
      <c r="DD1625" s="22">
        <v>96</v>
      </c>
      <c r="DF1625" s="6"/>
      <c r="DU1625" s="22">
        <v>18.23</v>
      </c>
      <c r="DV1625" s="22">
        <v>88</v>
      </c>
      <c r="DX1625" s="6"/>
      <c r="EM1625" s="22">
        <v>24.18</v>
      </c>
      <c r="EN1625" s="22">
        <v>82</v>
      </c>
      <c r="EP1625" s="6"/>
    </row>
    <row r="1626" spans="17:146" x14ac:dyDescent="0.25">
      <c r="Q1626" s="6"/>
      <c r="AI1626" s="6"/>
      <c r="BA1626" s="6"/>
      <c r="BV1626" s="6"/>
      <c r="CK1626" s="22">
        <v>11.17</v>
      </c>
      <c r="CL1626" s="22">
        <v>100</v>
      </c>
      <c r="CN1626" s="6"/>
      <c r="DC1626" s="22">
        <v>14.17</v>
      </c>
      <c r="DD1626" s="22">
        <v>96</v>
      </c>
      <c r="DF1626" s="6"/>
      <c r="DU1626" s="22">
        <v>18.22</v>
      </c>
      <c r="DV1626" s="22">
        <v>88</v>
      </c>
      <c r="DX1626" s="6"/>
      <c r="EM1626" s="22">
        <v>24.169999999999998</v>
      </c>
      <c r="EN1626" s="22">
        <v>82</v>
      </c>
      <c r="EP1626" s="6"/>
    </row>
    <row r="1627" spans="17:146" x14ac:dyDescent="0.25">
      <c r="Q1627" s="6"/>
      <c r="AI1627" s="6"/>
      <c r="BA1627" s="6"/>
      <c r="BV1627" s="6"/>
      <c r="CK1627" s="22">
        <v>11.16</v>
      </c>
      <c r="CL1627" s="22">
        <v>100</v>
      </c>
      <c r="CN1627" s="6"/>
      <c r="DC1627" s="22">
        <v>14.16</v>
      </c>
      <c r="DD1627" s="22">
        <v>96</v>
      </c>
      <c r="DF1627" s="6"/>
      <c r="DU1627" s="22">
        <v>18.21</v>
      </c>
      <c r="DV1627" s="22">
        <v>88</v>
      </c>
      <c r="DX1627" s="6"/>
      <c r="EM1627" s="22">
        <v>24.16</v>
      </c>
      <c r="EN1627" s="22">
        <v>82</v>
      </c>
      <c r="EP1627" s="6"/>
    </row>
    <row r="1628" spans="17:146" x14ac:dyDescent="0.25">
      <c r="Q1628" s="6"/>
      <c r="AI1628" s="6"/>
      <c r="BA1628" s="6"/>
      <c r="BV1628" s="6"/>
      <c r="CK1628" s="22">
        <v>11.15</v>
      </c>
      <c r="CL1628" s="22">
        <v>100</v>
      </c>
      <c r="CN1628" s="6"/>
      <c r="DC1628" s="22">
        <v>14.15</v>
      </c>
      <c r="DD1628" s="22">
        <v>96</v>
      </c>
      <c r="DF1628" s="6"/>
      <c r="DU1628" s="22">
        <v>18.2</v>
      </c>
      <c r="DV1628" s="22">
        <v>89</v>
      </c>
      <c r="DX1628" s="6"/>
      <c r="EM1628" s="22">
        <v>24.15</v>
      </c>
      <c r="EN1628" s="22">
        <v>82</v>
      </c>
      <c r="EP1628" s="6"/>
    </row>
    <row r="1629" spans="17:146" x14ac:dyDescent="0.25">
      <c r="Q1629" s="6"/>
      <c r="AI1629" s="6"/>
      <c r="BA1629" s="6"/>
      <c r="BV1629" s="6"/>
      <c r="CK1629" s="22">
        <v>11.14</v>
      </c>
      <c r="CL1629" s="22">
        <v>100</v>
      </c>
      <c r="CN1629" s="6"/>
      <c r="DC1629" s="22">
        <v>14.14</v>
      </c>
      <c r="DD1629" s="22">
        <v>96</v>
      </c>
      <c r="DF1629" s="6"/>
      <c r="DU1629" s="22">
        <v>18.190000000000001</v>
      </c>
      <c r="DV1629" s="22">
        <v>89</v>
      </c>
      <c r="DX1629" s="6"/>
      <c r="EM1629" s="22">
        <v>24.14</v>
      </c>
      <c r="EN1629" s="22">
        <v>82</v>
      </c>
      <c r="EP1629" s="6"/>
    </row>
    <row r="1630" spans="17:146" x14ac:dyDescent="0.25">
      <c r="Q1630" s="6"/>
      <c r="AI1630" s="6"/>
      <c r="BA1630" s="6"/>
      <c r="BV1630" s="6"/>
      <c r="CK1630" s="22">
        <v>11.129999999999999</v>
      </c>
      <c r="CL1630" s="22">
        <v>100</v>
      </c>
      <c r="CN1630" s="6"/>
      <c r="DC1630" s="22">
        <v>14.129999999999999</v>
      </c>
      <c r="DD1630" s="22">
        <v>96</v>
      </c>
      <c r="DF1630" s="6"/>
      <c r="DU1630" s="22">
        <v>18.18</v>
      </c>
      <c r="DV1630" s="22">
        <v>89</v>
      </c>
      <c r="DX1630" s="6"/>
      <c r="EM1630" s="22">
        <v>24.13</v>
      </c>
      <c r="EN1630" s="22">
        <v>82</v>
      </c>
      <c r="EP1630" s="6"/>
    </row>
    <row r="1631" spans="17:146" x14ac:dyDescent="0.25">
      <c r="Q1631" s="6"/>
      <c r="AI1631" s="6"/>
      <c r="BA1631" s="6"/>
      <c r="BV1631" s="6"/>
      <c r="CK1631" s="22">
        <v>11.12</v>
      </c>
      <c r="CL1631" s="22">
        <v>100</v>
      </c>
      <c r="CN1631" s="6"/>
      <c r="DC1631" s="22">
        <v>14.12</v>
      </c>
      <c r="DD1631" s="22">
        <v>96</v>
      </c>
      <c r="DF1631" s="6"/>
      <c r="DU1631" s="22">
        <v>18.169999999999998</v>
      </c>
      <c r="DV1631" s="22">
        <v>89</v>
      </c>
      <c r="DX1631" s="6"/>
      <c r="EM1631" s="22">
        <v>24.12</v>
      </c>
      <c r="EN1631" s="22">
        <v>82</v>
      </c>
      <c r="EP1631" s="6"/>
    </row>
    <row r="1632" spans="17:146" x14ac:dyDescent="0.25">
      <c r="Q1632" s="6"/>
      <c r="AI1632" s="6"/>
      <c r="BA1632" s="6"/>
      <c r="BV1632" s="6"/>
      <c r="CK1632" s="22">
        <v>11.11</v>
      </c>
      <c r="CL1632" s="22">
        <v>100</v>
      </c>
      <c r="CN1632" s="6"/>
      <c r="DC1632" s="22">
        <v>14.11</v>
      </c>
      <c r="DD1632" s="22">
        <v>96</v>
      </c>
      <c r="DF1632" s="6"/>
      <c r="DU1632" s="22">
        <v>18.16</v>
      </c>
      <c r="DV1632" s="22">
        <v>89</v>
      </c>
      <c r="DX1632" s="6"/>
      <c r="EM1632" s="22">
        <v>24.11</v>
      </c>
      <c r="EN1632" s="22">
        <v>82</v>
      </c>
      <c r="EP1632" s="6"/>
    </row>
    <row r="1633" spans="17:146" x14ac:dyDescent="0.25">
      <c r="Q1633" s="6"/>
      <c r="AI1633" s="6"/>
      <c r="BA1633" s="6"/>
      <c r="BV1633" s="6"/>
      <c r="CK1633" s="22">
        <v>11.1</v>
      </c>
      <c r="CL1633" s="22">
        <v>100</v>
      </c>
      <c r="CN1633" s="6"/>
      <c r="DC1633" s="22">
        <v>14.1</v>
      </c>
      <c r="DD1633" s="22">
        <v>96</v>
      </c>
      <c r="DF1633" s="6"/>
      <c r="DU1633" s="22">
        <v>18.149999999999999</v>
      </c>
      <c r="DV1633" s="22">
        <v>89</v>
      </c>
      <c r="DX1633" s="6"/>
      <c r="EM1633" s="22">
        <v>24.1</v>
      </c>
      <c r="EN1633" s="22">
        <v>82</v>
      </c>
      <c r="EP1633" s="6"/>
    </row>
    <row r="1634" spans="17:146" x14ac:dyDescent="0.25">
      <c r="Q1634" s="6"/>
      <c r="AI1634" s="6"/>
      <c r="BA1634" s="6"/>
      <c r="BV1634" s="6"/>
      <c r="CK1634" s="22">
        <v>11.09</v>
      </c>
      <c r="CL1634" s="22">
        <v>100</v>
      </c>
      <c r="CN1634" s="6"/>
      <c r="DC1634" s="22">
        <v>14.09</v>
      </c>
      <c r="DD1634" s="22">
        <v>96</v>
      </c>
      <c r="DF1634" s="6"/>
      <c r="DU1634" s="22">
        <v>18.14</v>
      </c>
      <c r="DV1634" s="22">
        <v>89</v>
      </c>
      <c r="DX1634" s="6"/>
      <c r="EM1634" s="22">
        <v>24.09</v>
      </c>
      <c r="EN1634" s="22">
        <v>82</v>
      </c>
      <c r="EP1634" s="6"/>
    </row>
    <row r="1635" spans="17:146" x14ac:dyDescent="0.25">
      <c r="Q1635" s="6"/>
      <c r="AI1635" s="6"/>
      <c r="BA1635" s="6"/>
      <c r="BV1635" s="6"/>
      <c r="CK1635" s="22">
        <v>11.08</v>
      </c>
      <c r="CL1635" s="22">
        <v>100</v>
      </c>
      <c r="CN1635" s="6"/>
      <c r="DC1635" s="22">
        <v>14.08</v>
      </c>
      <c r="DD1635" s="22">
        <v>96</v>
      </c>
      <c r="DF1635" s="6"/>
      <c r="DU1635" s="22">
        <v>18.13</v>
      </c>
      <c r="DV1635" s="22">
        <v>89</v>
      </c>
      <c r="DX1635" s="6"/>
      <c r="EM1635" s="22">
        <v>24.08</v>
      </c>
      <c r="EN1635" s="22">
        <v>82</v>
      </c>
      <c r="EP1635" s="6"/>
    </row>
    <row r="1636" spans="17:146" x14ac:dyDescent="0.25">
      <c r="Q1636" s="6"/>
      <c r="AI1636" s="6"/>
      <c r="BA1636" s="6"/>
      <c r="BV1636" s="6"/>
      <c r="CK1636" s="22">
        <v>11.07</v>
      </c>
      <c r="CL1636" s="22">
        <v>100</v>
      </c>
      <c r="CN1636" s="6"/>
      <c r="DC1636" s="22">
        <v>14.07</v>
      </c>
      <c r="DD1636" s="22">
        <v>96</v>
      </c>
      <c r="DF1636" s="6"/>
      <c r="DU1636" s="22">
        <v>18.12</v>
      </c>
      <c r="DV1636" s="22">
        <v>89</v>
      </c>
      <c r="DX1636" s="6"/>
      <c r="EM1636" s="22">
        <v>24.07</v>
      </c>
      <c r="EN1636" s="22">
        <v>82</v>
      </c>
      <c r="EP1636" s="6"/>
    </row>
    <row r="1637" spans="17:146" x14ac:dyDescent="0.25">
      <c r="Q1637" s="6"/>
      <c r="AI1637" s="6"/>
      <c r="BA1637" s="6"/>
      <c r="BV1637" s="6"/>
      <c r="CK1637" s="22">
        <v>11.06</v>
      </c>
      <c r="CL1637" s="22">
        <v>100</v>
      </c>
      <c r="CN1637" s="6"/>
      <c r="DC1637" s="22">
        <v>14.06</v>
      </c>
      <c r="DD1637" s="22">
        <v>96</v>
      </c>
      <c r="DF1637" s="6"/>
      <c r="DU1637" s="22">
        <v>18.11</v>
      </c>
      <c r="DV1637" s="22">
        <v>89</v>
      </c>
      <c r="DX1637" s="6"/>
      <c r="EM1637" s="22">
        <v>24.06</v>
      </c>
      <c r="EN1637" s="22">
        <v>82</v>
      </c>
      <c r="EP1637" s="6"/>
    </row>
    <row r="1638" spans="17:146" x14ac:dyDescent="0.25">
      <c r="Q1638" s="6"/>
      <c r="AI1638" s="6"/>
      <c r="BA1638" s="6"/>
      <c r="BV1638" s="6"/>
      <c r="CK1638" s="22">
        <v>11.05</v>
      </c>
      <c r="CL1638" s="22">
        <v>100</v>
      </c>
      <c r="CN1638" s="6"/>
      <c r="DC1638" s="22">
        <v>14.05</v>
      </c>
      <c r="DD1638" s="22">
        <v>96</v>
      </c>
      <c r="DF1638" s="6"/>
      <c r="DU1638" s="22">
        <v>18.100000000000001</v>
      </c>
      <c r="DV1638" s="22">
        <v>89</v>
      </c>
      <c r="DX1638" s="6"/>
      <c r="EM1638" s="22">
        <v>24.05</v>
      </c>
      <c r="EN1638" s="22">
        <v>82</v>
      </c>
      <c r="EP1638" s="6"/>
    </row>
    <row r="1639" spans="17:146" x14ac:dyDescent="0.25">
      <c r="Q1639" s="6"/>
      <c r="AI1639" s="6"/>
      <c r="BA1639" s="6"/>
      <c r="BV1639" s="6"/>
      <c r="CK1639" s="22">
        <v>11.040000000000001</v>
      </c>
      <c r="CL1639" s="22">
        <v>100</v>
      </c>
      <c r="CN1639" s="6"/>
      <c r="DC1639" s="22">
        <v>14.04</v>
      </c>
      <c r="DD1639" s="22">
        <v>96</v>
      </c>
      <c r="DF1639" s="6"/>
      <c r="DU1639" s="22">
        <v>18.09</v>
      </c>
      <c r="DV1639" s="22">
        <v>89</v>
      </c>
      <c r="DX1639" s="6"/>
      <c r="EM1639" s="22">
        <v>24.04</v>
      </c>
      <c r="EN1639" s="22">
        <v>82</v>
      </c>
      <c r="EP1639" s="6"/>
    </row>
    <row r="1640" spans="17:146" x14ac:dyDescent="0.25">
      <c r="Q1640" s="6"/>
      <c r="AI1640" s="6"/>
      <c r="BA1640" s="6"/>
      <c r="BV1640" s="6"/>
      <c r="CK1640" s="22">
        <v>11.030000000000001</v>
      </c>
      <c r="CL1640" s="22">
        <v>100</v>
      </c>
      <c r="CN1640" s="6"/>
      <c r="DC1640" s="22">
        <v>14.03</v>
      </c>
      <c r="DD1640" s="22">
        <v>96</v>
      </c>
      <c r="DF1640" s="6"/>
      <c r="DU1640" s="22">
        <v>18.079999999999998</v>
      </c>
      <c r="DV1640" s="22">
        <v>89</v>
      </c>
      <c r="DX1640" s="6"/>
      <c r="EM1640" s="22">
        <v>24.03</v>
      </c>
      <c r="EN1640" s="22">
        <v>82</v>
      </c>
      <c r="EP1640" s="6"/>
    </row>
    <row r="1641" spans="17:146" x14ac:dyDescent="0.25">
      <c r="Q1641" s="6"/>
      <c r="AI1641" s="6"/>
      <c r="BA1641" s="6"/>
      <c r="BV1641" s="6"/>
      <c r="CK1641" s="22">
        <v>11.020000000000001</v>
      </c>
      <c r="CL1641" s="22">
        <v>100</v>
      </c>
      <c r="CN1641" s="6"/>
      <c r="DC1641" s="22">
        <v>14.02</v>
      </c>
      <c r="DD1641" s="22">
        <v>96</v>
      </c>
      <c r="DF1641" s="6"/>
      <c r="DU1641" s="22">
        <v>18.07</v>
      </c>
      <c r="DV1641" s="22">
        <v>89</v>
      </c>
      <c r="DX1641" s="6"/>
      <c r="EM1641" s="22">
        <v>24.02</v>
      </c>
      <c r="EN1641" s="22">
        <v>82</v>
      </c>
      <c r="EP1641" s="6"/>
    </row>
    <row r="1642" spans="17:146" x14ac:dyDescent="0.25">
      <c r="Q1642" s="6"/>
      <c r="AI1642" s="6"/>
      <c r="BA1642" s="6"/>
      <c r="BV1642" s="6"/>
      <c r="CK1642" s="22">
        <v>11.01</v>
      </c>
      <c r="CL1642" s="22">
        <v>100</v>
      </c>
      <c r="CN1642" s="6"/>
      <c r="DC1642" s="22">
        <v>14.01</v>
      </c>
      <c r="DD1642" s="22">
        <v>96</v>
      </c>
      <c r="DF1642" s="6"/>
      <c r="DU1642" s="22">
        <v>18.059999999999999</v>
      </c>
      <c r="DV1642" s="22">
        <v>89</v>
      </c>
      <c r="DX1642" s="6"/>
      <c r="EM1642" s="22">
        <v>24.01</v>
      </c>
      <c r="EN1642" s="22">
        <v>82</v>
      </c>
      <c r="EP1642" s="6"/>
    </row>
    <row r="1643" spans="17:146" x14ac:dyDescent="0.25">
      <c r="Q1643" s="6"/>
      <c r="AI1643" s="6"/>
      <c r="BA1643" s="6"/>
      <c r="BV1643" s="6"/>
      <c r="CK1643" s="22">
        <v>11</v>
      </c>
      <c r="CL1643" s="22">
        <v>100</v>
      </c>
      <c r="CN1643" s="6"/>
      <c r="DC1643" s="22">
        <v>14</v>
      </c>
      <c r="DD1643" s="22">
        <v>97</v>
      </c>
      <c r="DF1643" s="6"/>
      <c r="DU1643" s="22">
        <v>18.05</v>
      </c>
      <c r="DV1643" s="22">
        <v>89</v>
      </c>
      <c r="DX1643" s="6"/>
      <c r="EM1643" s="22">
        <v>24</v>
      </c>
      <c r="EN1643" s="22">
        <v>82</v>
      </c>
      <c r="EP1643" s="6"/>
    </row>
    <row r="1644" spans="17:146" x14ac:dyDescent="0.25">
      <c r="Q1644" s="6"/>
      <c r="AI1644" s="6"/>
      <c r="BA1644" s="6"/>
      <c r="BV1644" s="6"/>
      <c r="CK1644" s="22">
        <v>10.59</v>
      </c>
      <c r="CL1644" s="22">
        <v>100</v>
      </c>
      <c r="CN1644" s="6"/>
      <c r="DC1644" s="22">
        <v>13.59</v>
      </c>
      <c r="DD1644" s="22">
        <v>97</v>
      </c>
      <c r="DF1644" s="6"/>
      <c r="DU1644" s="22">
        <v>18.04</v>
      </c>
      <c r="DV1644" s="22">
        <v>89</v>
      </c>
      <c r="DX1644" s="6"/>
      <c r="EM1644" s="22">
        <v>23.59</v>
      </c>
      <c r="EN1644" s="22">
        <v>82</v>
      </c>
      <c r="EP1644" s="6"/>
    </row>
    <row r="1645" spans="17:146" x14ac:dyDescent="0.25">
      <c r="Q1645" s="6"/>
      <c r="AI1645" s="6"/>
      <c r="BA1645" s="6"/>
      <c r="BV1645" s="6"/>
      <c r="CK1645" s="22">
        <v>10.58</v>
      </c>
      <c r="CL1645" s="22">
        <v>100</v>
      </c>
      <c r="CN1645" s="6"/>
      <c r="DC1645" s="22">
        <v>13.58</v>
      </c>
      <c r="DD1645" s="22">
        <v>97</v>
      </c>
      <c r="DF1645" s="6"/>
      <c r="DU1645" s="22">
        <v>18.03</v>
      </c>
      <c r="DV1645" s="22">
        <v>89</v>
      </c>
      <c r="DX1645" s="6"/>
      <c r="EM1645" s="22">
        <v>23.58</v>
      </c>
      <c r="EN1645" s="22">
        <v>82</v>
      </c>
      <c r="EP1645" s="6"/>
    </row>
    <row r="1646" spans="17:146" x14ac:dyDescent="0.25">
      <c r="Q1646" s="6"/>
      <c r="AI1646" s="6"/>
      <c r="BA1646" s="6"/>
      <c r="BV1646" s="6"/>
      <c r="CK1646" s="22">
        <v>10.57</v>
      </c>
      <c r="CL1646" s="22">
        <v>100</v>
      </c>
      <c r="CN1646" s="6"/>
      <c r="DC1646" s="22">
        <v>13.57</v>
      </c>
      <c r="DD1646" s="22">
        <v>97</v>
      </c>
      <c r="DF1646" s="6"/>
      <c r="DU1646" s="22">
        <v>18.02</v>
      </c>
      <c r="DV1646" s="22">
        <v>89</v>
      </c>
      <c r="DX1646" s="6"/>
      <c r="EM1646" s="22">
        <v>23.57</v>
      </c>
      <c r="EN1646" s="22">
        <v>82</v>
      </c>
      <c r="EP1646" s="6"/>
    </row>
    <row r="1647" spans="17:146" x14ac:dyDescent="0.25">
      <c r="Q1647" s="6"/>
      <c r="AI1647" s="6"/>
      <c r="BA1647" s="6"/>
      <c r="BV1647" s="6"/>
      <c r="CK1647" s="22">
        <v>10.56</v>
      </c>
      <c r="CL1647" s="22">
        <v>100</v>
      </c>
      <c r="CN1647" s="6"/>
      <c r="DC1647" s="22">
        <v>13.56</v>
      </c>
      <c r="DD1647" s="22">
        <v>97</v>
      </c>
      <c r="DF1647" s="6"/>
      <c r="DU1647" s="22">
        <v>18.010000000000002</v>
      </c>
      <c r="DV1647" s="22">
        <v>89</v>
      </c>
      <c r="DX1647" s="6"/>
      <c r="EM1647" s="22">
        <v>23.56</v>
      </c>
      <c r="EN1647" s="22">
        <v>82</v>
      </c>
      <c r="EP1647" s="6"/>
    </row>
    <row r="1648" spans="17:146" x14ac:dyDescent="0.25">
      <c r="Q1648" s="6"/>
      <c r="AI1648" s="6"/>
      <c r="BA1648" s="6"/>
      <c r="BV1648" s="6"/>
      <c r="CK1648" s="22">
        <v>10.55</v>
      </c>
      <c r="CL1648" s="22">
        <v>100</v>
      </c>
      <c r="CN1648" s="6"/>
      <c r="DC1648" s="22">
        <v>13.55</v>
      </c>
      <c r="DD1648" s="22">
        <v>97</v>
      </c>
      <c r="DF1648" s="6"/>
      <c r="DU1648" s="22">
        <v>18</v>
      </c>
      <c r="DV1648" s="22">
        <v>89</v>
      </c>
      <c r="DX1648" s="6"/>
      <c r="EM1648" s="22">
        <v>23.55</v>
      </c>
      <c r="EN1648" s="22">
        <v>82</v>
      </c>
      <c r="EP1648" s="6"/>
    </row>
    <row r="1649" spans="17:146" x14ac:dyDescent="0.25">
      <c r="Q1649" s="6"/>
      <c r="AI1649" s="6"/>
      <c r="BA1649" s="6"/>
      <c r="BV1649" s="6"/>
      <c r="CK1649" s="22">
        <v>10.54</v>
      </c>
      <c r="CL1649" s="22">
        <v>100</v>
      </c>
      <c r="CN1649" s="6"/>
      <c r="DC1649" s="22">
        <v>13.54</v>
      </c>
      <c r="DD1649" s="22">
        <v>97</v>
      </c>
      <c r="DF1649" s="6"/>
      <c r="DU1649" s="22">
        <v>17.59</v>
      </c>
      <c r="DV1649" s="22">
        <v>89</v>
      </c>
      <c r="DX1649" s="6"/>
      <c r="EM1649" s="22">
        <v>23.54</v>
      </c>
      <c r="EN1649" s="22">
        <v>82</v>
      </c>
      <c r="EP1649" s="6"/>
    </row>
    <row r="1650" spans="17:146" x14ac:dyDescent="0.25">
      <c r="Q1650" s="6"/>
      <c r="AI1650" s="6"/>
      <c r="BA1650" s="6"/>
      <c r="BV1650" s="6"/>
      <c r="CK1650" s="22">
        <v>10.53</v>
      </c>
      <c r="CL1650" s="22">
        <v>100</v>
      </c>
      <c r="CN1650" s="6"/>
      <c r="DC1650" s="22">
        <v>13.53</v>
      </c>
      <c r="DD1650" s="22">
        <v>97</v>
      </c>
      <c r="DF1650" s="6"/>
      <c r="DU1650" s="22">
        <v>17.579999999999998</v>
      </c>
      <c r="DV1650" s="22">
        <v>90</v>
      </c>
      <c r="DX1650" s="6"/>
      <c r="EM1650" s="22">
        <v>23.53</v>
      </c>
      <c r="EN1650" s="22">
        <v>82</v>
      </c>
      <c r="EP1650" s="6"/>
    </row>
    <row r="1651" spans="17:146" x14ac:dyDescent="0.25">
      <c r="Q1651" s="6"/>
      <c r="AI1651" s="6"/>
      <c r="BA1651" s="6"/>
      <c r="BV1651" s="6"/>
      <c r="CK1651" s="22">
        <v>10.52</v>
      </c>
      <c r="CL1651" s="22">
        <v>100</v>
      </c>
      <c r="CN1651" s="6"/>
      <c r="DC1651" s="22">
        <v>13.52</v>
      </c>
      <c r="DD1651" s="22">
        <v>97</v>
      </c>
      <c r="DF1651" s="6"/>
      <c r="DU1651" s="22">
        <v>17.57</v>
      </c>
      <c r="DV1651" s="22">
        <v>90</v>
      </c>
      <c r="DX1651" s="6"/>
      <c r="EM1651" s="22">
        <v>23.52</v>
      </c>
      <c r="EN1651" s="22">
        <v>82</v>
      </c>
      <c r="EP1651" s="6"/>
    </row>
    <row r="1652" spans="17:146" x14ac:dyDescent="0.25">
      <c r="Q1652" s="6"/>
      <c r="AI1652" s="6"/>
      <c r="BA1652" s="6"/>
      <c r="BV1652" s="6"/>
      <c r="CK1652" s="22">
        <v>10.51</v>
      </c>
      <c r="CL1652" s="22">
        <v>100</v>
      </c>
      <c r="CN1652" s="6"/>
      <c r="DC1652" s="22">
        <v>13.51</v>
      </c>
      <c r="DD1652" s="22">
        <v>97</v>
      </c>
      <c r="DF1652" s="6"/>
      <c r="DU1652" s="22">
        <v>17.559999999999999</v>
      </c>
      <c r="DV1652" s="22">
        <v>90</v>
      </c>
      <c r="DX1652" s="6"/>
      <c r="EM1652" s="22">
        <v>23.51</v>
      </c>
      <c r="EN1652" s="22">
        <v>82</v>
      </c>
      <c r="EP1652" s="6"/>
    </row>
    <row r="1653" spans="17:146" x14ac:dyDescent="0.25">
      <c r="Q1653" s="6"/>
      <c r="AI1653" s="6"/>
      <c r="BA1653" s="6"/>
      <c r="BV1653" s="6"/>
      <c r="CK1653" s="22">
        <v>10.5</v>
      </c>
      <c r="CL1653" s="22">
        <v>100</v>
      </c>
      <c r="CN1653" s="6"/>
      <c r="DC1653" s="22">
        <v>13.5</v>
      </c>
      <c r="DD1653" s="22">
        <v>97</v>
      </c>
      <c r="DF1653" s="6"/>
      <c r="DU1653" s="22">
        <v>17.55</v>
      </c>
      <c r="DV1653" s="22">
        <v>90</v>
      </c>
      <c r="DX1653" s="6"/>
      <c r="EM1653" s="22">
        <v>23.5</v>
      </c>
      <c r="EN1653" s="22">
        <v>83</v>
      </c>
      <c r="EP1653" s="6"/>
    </row>
    <row r="1654" spans="17:146" x14ac:dyDescent="0.25">
      <c r="Q1654" s="6"/>
      <c r="AI1654" s="6"/>
      <c r="BA1654" s="6"/>
      <c r="BV1654" s="6"/>
      <c r="CK1654" s="22">
        <v>10.49</v>
      </c>
      <c r="CL1654" s="22">
        <v>100</v>
      </c>
      <c r="CN1654" s="6"/>
      <c r="DC1654" s="22">
        <v>13.49</v>
      </c>
      <c r="DD1654" s="22">
        <v>97</v>
      </c>
      <c r="DF1654" s="6"/>
      <c r="DU1654" s="22">
        <v>17.54</v>
      </c>
      <c r="DV1654" s="22">
        <v>90</v>
      </c>
      <c r="DX1654" s="6"/>
      <c r="EM1654" s="22">
        <v>23.49</v>
      </c>
      <c r="EN1654" s="22">
        <v>83</v>
      </c>
      <c r="EP1654" s="6"/>
    </row>
    <row r="1655" spans="17:146" x14ac:dyDescent="0.25">
      <c r="Q1655" s="6"/>
      <c r="AI1655" s="6"/>
      <c r="BA1655" s="6"/>
      <c r="BV1655" s="6"/>
      <c r="CK1655" s="22">
        <v>10.48</v>
      </c>
      <c r="CL1655" s="22">
        <v>100</v>
      </c>
      <c r="CN1655" s="6"/>
      <c r="DC1655" s="22">
        <v>13.48</v>
      </c>
      <c r="DD1655" s="22">
        <v>97</v>
      </c>
      <c r="DF1655" s="6"/>
      <c r="DU1655" s="22">
        <v>17.53</v>
      </c>
      <c r="DV1655" s="22">
        <v>90</v>
      </c>
      <c r="DX1655" s="6"/>
      <c r="EM1655" s="22">
        <v>23.48</v>
      </c>
      <c r="EN1655" s="22">
        <v>83</v>
      </c>
      <c r="EP1655" s="6"/>
    </row>
    <row r="1656" spans="17:146" x14ac:dyDescent="0.25">
      <c r="Q1656" s="6"/>
      <c r="AI1656" s="6"/>
      <c r="BA1656" s="6"/>
      <c r="BV1656" s="6"/>
      <c r="CK1656" s="22">
        <v>10.47</v>
      </c>
      <c r="CL1656" s="22">
        <v>100</v>
      </c>
      <c r="CN1656" s="6"/>
      <c r="DC1656" s="22">
        <v>13.47</v>
      </c>
      <c r="DD1656" s="22">
        <v>97</v>
      </c>
      <c r="DF1656" s="6"/>
      <c r="DU1656" s="22">
        <v>17.52</v>
      </c>
      <c r="DV1656" s="22">
        <v>90</v>
      </c>
      <c r="DX1656" s="6"/>
      <c r="EM1656" s="22">
        <v>23.47</v>
      </c>
      <c r="EN1656" s="22">
        <v>83</v>
      </c>
      <c r="EP1656" s="6"/>
    </row>
    <row r="1657" spans="17:146" x14ac:dyDescent="0.25">
      <c r="Q1657" s="6"/>
      <c r="AI1657" s="6"/>
      <c r="BA1657" s="6"/>
      <c r="BV1657" s="6"/>
      <c r="CK1657" s="22">
        <v>10.459999999999999</v>
      </c>
      <c r="CL1657" s="22">
        <v>100</v>
      </c>
      <c r="CN1657" s="6"/>
      <c r="DC1657" s="22">
        <v>13.459999999999999</v>
      </c>
      <c r="DD1657" s="22">
        <v>97</v>
      </c>
      <c r="DF1657" s="6"/>
      <c r="DU1657" s="22">
        <v>17.510000000000002</v>
      </c>
      <c r="DV1657" s="22">
        <v>90</v>
      </c>
      <c r="DX1657" s="6"/>
      <c r="EM1657" s="22">
        <v>23.46</v>
      </c>
      <c r="EN1657" s="22">
        <v>83</v>
      </c>
      <c r="EP1657" s="6"/>
    </row>
    <row r="1658" spans="17:146" x14ac:dyDescent="0.25">
      <c r="Q1658" s="6"/>
      <c r="AI1658" s="6"/>
      <c r="BA1658" s="6"/>
      <c r="BV1658" s="6"/>
      <c r="CK1658" s="22">
        <v>10.45</v>
      </c>
      <c r="CL1658" s="22">
        <v>100</v>
      </c>
      <c r="CN1658" s="6"/>
      <c r="DC1658" s="22">
        <v>13.45</v>
      </c>
      <c r="DD1658" s="22">
        <v>97</v>
      </c>
      <c r="DF1658" s="6"/>
      <c r="DU1658" s="22">
        <v>17.5</v>
      </c>
      <c r="DV1658" s="22">
        <v>90</v>
      </c>
      <c r="DX1658" s="6"/>
      <c r="EM1658" s="22">
        <v>23.45</v>
      </c>
      <c r="EN1658" s="22">
        <v>83</v>
      </c>
      <c r="EP1658" s="6"/>
    </row>
    <row r="1659" spans="17:146" x14ac:dyDescent="0.25">
      <c r="Q1659" s="6"/>
      <c r="AI1659" s="6"/>
      <c r="BA1659" s="6"/>
      <c r="BV1659" s="6"/>
      <c r="CK1659" s="22">
        <v>10.44</v>
      </c>
      <c r="CL1659" s="22">
        <v>100</v>
      </c>
      <c r="CN1659" s="6"/>
      <c r="DC1659" s="22">
        <v>13.44</v>
      </c>
      <c r="DD1659" s="22">
        <v>97</v>
      </c>
      <c r="DF1659" s="6"/>
      <c r="DU1659" s="22">
        <v>17.489999999999998</v>
      </c>
      <c r="DV1659" s="22">
        <v>90</v>
      </c>
      <c r="DX1659" s="6"/>
      <c r="EM1659" s="22">
        <v>23.44</v>
      </c>
      <c r="EN1659" s="22">
        <v>83</v>
      </c>
      <c r="EP1659" s="6"/>
    </row>
    <row r="1660" spans="17:146" x14ac:dyDescent="0.25">
      <c r="Q1660" s="6"/>
      <c r="AI1660" s="6"/>
      <c r="BA1660" s="6"/>
      <c r="BV1660" s="6"/>
      <c r="CK1660" s="22">
        <v>10.43</v>
      </c>
      <c r="CL1660" s="22">
        <v>100</v>
      </c>
      <c r="CN1660" s="6"/>
      <c r="DC1660" s="22">
        <v>13.43</v>
      </c>
      <c r="DD1660" s="22">
        <v>97</v>
      </c>
      <c r="DF1660" s="6"/>
      <c r="DU1660" s="22">
        <v>17.48</v>
      </c>
      <c r="DV1660" s="22">
        <v>90</v>
      </c>
      <c r="DX1660" s="6"/>
      <c r="EM1660" s="22">
        <v>23.43</v>
      </c>
      <c r="EN1660" s="22">
        <v>83</v>
      </c>
      <c r="EP1660" s="6"/>
    </row>
    <row r="1661" spans="17:146" x14ac:dyDescent="0.25">
      <c r="Q1661" s="6"/>
      <c r="AI1661" s="6"/>
      <c r="BA1661" s="6"/>
      <c r="BV1661" s="6"/>
      <c r="CK1661" s="22">
        <v>10.42</v>
      </c>
      <c r="CL1661" s="22">
        <v>100</v>
      </c>
      <c r="CN1661" s="6"/>
      <c r="DC1661" s="22">
        <v>13.42</v>
      </c>
      <c r="DD1661" s="22">
        <v>97</v>
      </c>
      <c r="DF1661" s="6"/>
      <c r="DU1661" s="22">
        <v>17.47</v>
      </c>
      <c r="DV1661" s="22">
        <v>90</v>
      </c>
      <c r="DX1661" s="6"/>
      <c r="EM1661" s="22">
        <v>23.419999999999998</v>
      </c>
      <c r="EN1661" s="22">
        <v>83</v>
      </c>
      <c r="EP1661" s="6"/>
    </row>
    <row r="1662" spans="17:146" x14ac:dyDescent="0.25">
      <c r="Q1662" s="6"/>
      <c r="AI1662" s="6"/>
      <c r="BA1662" s="6"/>
      <c r="BV1662" s="6"/>
      <c r="CK1662" s="22">
        <v>10.41</v>
      </c>
      <c r="CL1662" s="22">
        <v>100</v>
      </c>
      <c r="CN1662" s="6"/>
      <c r="DC1662" s="22">
        <v>13.41</v>
      </c>
      <c r="DD1662" s="22">
        <v>97</v>
      </c>
      <c r="DF1662" s="6"/>
      <c r="DU1662" s="22">
        <v>17.46</v>
      </c>
      <c r="DV1662" s="22">
        <v>90</v>
      </c>
      <c r="DX1662" s="6"/>
      <c r="EM1662" s="22">
        <v>23.41</v>
      </c>
      <c r="EN1662" s="22">
        <v>83</v>
      </c>
      <c r="EP1662" s="6"/>
    </row>
    <row r="1663" spans="17:146" x14ac:dyDescent="0.25">
      <c r="Q1663" s="6"/>
      <c r="AI1663" s="6"/>
      <c r="BA1663" s="6"/>
      <c r="BV1663" s="6"/>
      <c r="CK1663" s="22">
        <v>10.4</v>
      </c>
      <c r="CL1663" s="22">
        <v>100</v>
      </c>
      <c r="CN1663" s="6"/>
      <c r="DC1663" s="22">
        <v>13.4</v>
      </c>
      <c r="DD1663" s="22">
        <v>98</v>
      </c>
      <c r="DF1663" s="6"/>
      <c r="DU1663" s="22">
        <v>17.45</v>
      </c>
      <c r="DV1663" s="22">
        <v>90</v>
      </c>
      <c r="DX1663" s="6"/>
      <c r="EM1663" s="22">
        <v>23.4</v>
      </c>
      <c r="EN1663" s="22">
        <v>83</v>
      </c>
      <c r="EP1663" s="6"/>
    </row>
    <row r="1664" spans="17:146" x14ac:dyDescent="0.25">
      <c r="Q1664" s="6"/>
      <c r="AI1664" s="6"/>
      <c r="BA1664" s="6"/>
      <c r="BV1664" s="6"/>
      <c r="CK1664" s="22">
        <v>10.39</v>
      </c>
      <c r="CL1664" s="22">
        <v>100</v>
      </c>
      <c r="CN1664" s="6"/>
      <c r="DC1664" s="22">
        <v>13.39</v>
      </c>
      <c r="DD1664" s="22">
        <v>98</v>
      </c>
      <c r="DF1664" s="6"/>
      <c r="DU1664" s="22">
        <v>17.440000000000001</v>
      </c>
      <c r="DV1664" s="22">
        <v>90</v>
      </c>
      <c r="DX1664" s="6"/>
      <c r="EM1664" s="22">
        <v>23.39</v>
      </c>
      <c r="EN1664" s="22">
        <v>83</v>
      </c>
      <c r="EP1664" s="6"/>
    </row>
    <row r="1665" spans="17:146" x14ac:dyDescent="0.25">
      <c r="Q1665" s="6"/>
      <c r="AI1665" s="6"/>
      <c r="BA1665" s="6"/>
      <c r="BV1665" s="6"/>
      <c r="CK1665" s="22">
        <v>10.379999999999999</v>
      </c>
      <c r="CL1665" s="22">
        <v>100</v>
      </c>
      <c r="CN1665" s="6"/>
      <c r="DC1665" s="22">
        <v>13.379999999999999</v>
      </c>
      <c r="DD1665" s="22">
        <v>98</v>
      </c>
      <c r="DF1665" s="6"/>
      <c r="DU1665" s="22">
        <v>17.43</v>
      </c>
      <c r="DV1665" s="22">
        <v>90</v>
      </c>
      <c r="DX1665" s="6"/>
      <c r="EM1665" s="22">
        <v>23.38</v>
      </c>
      <c r="EN1665" s="22">
        <v>83</v>
      </c>
      <c r="EP1665" s="6"/>
    </row>
    <row r="1666" spans="17:146" x14ac:dyDescent="0.25">
      <c r="Q1666" s="6"/>
      <c r="AI1666" s="6"/>
      <c r="BA1666" s="6"/>
      <c r="BV1666" s="6"/>
      <c r="CK1666" s="22">
        <v>10.37</v>
      </c>
      <c r="CL1666" s="22">
        <v>100</v>
      </c>
      <c r="CN1666" s="6"/>
      <c r="DC1666" s="22">
        <v>13.37</v>
      </c>
      <c r="DD1666" s="22">
        <v>98</v>
      </c>
      <c r="DF1666" s="6"/>
      <c r="DU1666" s="22">
        <v>17.419999999999998</v>
      </c>
      <c r="DV1666" s="22">
        <v>90</v>
      </c>
      <c r="DX1666" s="6"/>
      <c r="EM1666" s="22">
        <v>23.37</v>
      </c>
      <c r="EN1666" s="22">
        <v>83</v>
      </c>
      <c r="EP1666" s="6"/>
    </row>
    <row r="1667" spans="17:146" x14ac:dyDescent="0.25">
      <c r="Q1667" s="6"/>
      <c r="AI1667" s="6"/>
      <c r="BA1667" s="6"/>
      <c r="BV1667" s="6"/>
      <c r="CK1667" s="22">
        <v>10.36</v>
      </c>
      <c r="CL1667" s="22">
        <v>100</v>
      </c>
      <c r="CN1667" s="6"/>
      <c r="DC1667" s="22">
        <v>13.36</v>
      </c>
      <c r="DD1667" s="22">
        <v>98</v>
      </c>
      <c r="DF1667" s="6"/>
      <c r="DU1667" s="22">
        <v>17.41</v>
      </c>
      <c r="DV1667" s="22">
        <v>90</v>
      </c>
      <c r="DX1667" s="6"/>
      <c r="EM1667" s="22">
        <v>23.36</v>
      </c>
      <c r="EN1667" s="22">
        <v>83</v>
      </c>
      <c r="EP1667" s="6"/>
    </row>
    <row r="1668" spans="17:146" x14ac:dyDescent="0.25">
      <c r="Q1668" s="6"/>
      <c r="AI1668" s="6"/>
      <c r="BA1668" s="6"/>
      <c r="BV1668" s="6"/>
      <c r="CK1668" s="22">
        <v>10.35</v>
      </c>
      <c r="CL1668" s="22">
        <v>100</v>
      </c>
      <c r="CN1668" s="6"/>
      <c r="DC1668" s="22">
        <v>13.35</v>
      </c>
      <c r="DD1668" s="22">
        <v>98</v>
      </c>
      <c r="DF1668" s="6"/>
      <c r="DU1668" s="22">
        <v>17.399999999999999</v>
      </c>
      <c r="DV1668" s="22">
        <v>90</v>
      </c>
      <c r="DX1668" s="6"/>
      <c r="EM1668" s="22">
        <v>23.35</v>
      </c>
      <c r="EN1668" s="22">
        <v>83</v>
      </c>
      <c r="EP1668" s="6"/>
    </row>
    <row r="1669" spans="17:146" x14ac:dyDescent="0.25">
      <c r="Q1669" s="6"/>
      <c r="AI1669" s="6"/>
      <c r="BA1669" s="6"/>
      <c r="BV1669" s="6"/>
      <c r="CK1669" s="22">
        <v>10.34</v>
      </c>
      <c r="CL1669" s="22">
        <v>100</v>
      </c>
      <c r="CN1669" s="6"/>
      <c r="DC1669" s="22">
        <v>13.34</v>
      </c>
      <c r="DD1669" s="22">
        <v>98</v>
      </c>
      <c r="DF1669" s="6"/>
      <c r="DU1669" s="22">
        <v>17.39</v>
      </c>
      <c r="DV1669" s="22">
        <v>90</v>
      </c>
      <c r="DX1669" s="6"/>
      <c r="EM1669" s="22">
        <v>23.34</v>
      </c>
      <c r="EN1669" s="22">
        <v>83</v>
      </c>
      <c r="EP1669" s="6"/>
    </row>
    <row r="1670" spans="17:146" x14ac:dyDescent="0.25">
      <c r="Q1670" s="6"/>
      <c r="AI1670" s="6"/>
      <c r="BA1670" s="6"/>
      <c r="BV1670" s="6"/>
      <c r="CK1670" s="22">
        <v>10.33</v>
      </c>
      <c r="CL1670" s="22">
        <v>100</v>
      </c>
      <c r="CN1670" s="6"/>
      <c r="DC1670" s="22">
        <v>13.33</v>
      </c>
      <c r="DD1670" s="22">
        <v>98</v>
      </c>
      <c r="DF1670" s="6"/>
      <c r="DU1670" s="22">
        <v>17.38</v>
      </c>
      <c r="DV1670" s="22">
        <v>90</v>
      </c>
      <c r="DX1670" s="6"/>
      <c r="EM1670" s="22">
        <v>23.33</v>
      </c>
      <c r="EN1670" s="22">
        <v>83</v>
      </c>
      <c r="EP1670" s="6"/>
    </row>
    <row r="1671" spans="17:146" x14ac:dyDescent="0.25">
      <c r="Q1671" s="6"/>
      <c r="AI1671" s="6"/>
      <c r="BA1671" s="6"/>
      <c r="BV1671" s="6"/>
      <c r="CK1671" s="22">
        <v>10.32</v>
      </c>
      <c r="CL1671" s="22">
        <v>100</v>
      </c>
      <c r="CN1671" s="6"/>
      <c r="DC1671" s="22">
        <v>13.32</v>
      </c>
      <c r="DD1671" s="22">
        <v>98</v>
      </c>
      <c r="DF1671" s="6"/>
      <c r="DU1671" s="22">
        <v>17.37</v>
      </c>
      <c r="DV1671" s="22">
        <v>90</v>
      </c>
      <c r="DX1671" s="6"/>
      <c r="EM1671" s="22">
        <v>23.32</v>
      </c>
      <c r="EN1671" s="22">
        <v>83</v>
      </c>
      <c r="EP1671" s="6"/>
    </row>
    <row r="1672" spans="17:146" x14ac:dyDescent="0.25">
      <c r="Q1672" s="6"/>
      <c r="AI1672" s="6"/>
      <c r="BA1672" s="6"/>
      <c r="BV1672" s="6"/>
      <c r="CK1672" s="22">
        <v>10.31</v>
      </c>
      <c r="CL1672" s="22">
        <v>100</v>
      </c>
      <c r="CN1672" s="6"/>
      <c r="DC1672" s="22">
        <v>13.31</v>
      </c>
      <c r="DD1672" s="22">
        <v>98</v>
      </c>
      <c r="DF1672" s="6"/>
      <c r="DU1672" s="22">
        <v>17.36</v>
      </c>
      <c r="DV1672" s="22">
        <v>91</v>
      </c>
      <c r="DX1672" s="6"/>
      <c r="EM1672" s="22">
        <v>23.31</v>
      </c>
      <c r="EN1672" s="22">
        <v>83</v>
      </c>
      <c r="EP1672" s="6"/>
    </row>
    <row r="1673" spans="17:146" x14ac:dyDescent="0.25">
      <c r="Q1673" s="6"/>
      <c r="AI1673" s="6"/>
      <c r="BA1673" s="6"/>
      <c r="BV1673" s="6"/>
      <c r="CK1673" s="22">
        <v>10.3</v>
      </c>
      <c r="CL1673" s="22">
        <v>100</v>
      </c>
      <c r="CN1673" s="6"/>
      <c r="DC1673" s="22">
        <v>13.3</v>
      </c>
      <c r="DD1673" s="22">
        <v>98</v>
      </c>
      <c r="DF1673" s="6"/>
      <c r="DU1673" s="22">
        <v>17.350000000000001</v>
      </c>
      <c r="DV1673" s="22">
        <v>91</v>
      </c>
      <c r="DX1673" s="6"/>
      <c r="EM1673" s="22">
        <v>23.3</v>
      </c>
      <c r="EN1673" s="22">
        <v>83</v>
      </c>
      <c r="EP1673" s="6"/>
    </row>
    <row r="1674" spans="17:146" x14ac:dyDescent="0.25">
      <c r="Q1674" s="6"/>
      <c r="AI1674" s="6"/>
      <c r="BA1674" s="6"/>
      <c r="BV1674" s="6"/>
      <c r="CK1674" s="22">
        <v>10.29</v>
      </c>
      <c r="CL1674" s="22">
        <v>100</v>
      </c>
      <c r="CN1674" s="6"/>
      <c r="DC1674" s="22">
        <v>13.29</v>
      </c>
      <c r="DD1674" s="22">
        <v>98</v>
      </c>
      <c r="DF1674" s="6"/>
      <c r="DU1674" s="22">
        <v>17.34</v>
      </c>
      <c r="DV1674" s="22">
        <v>91</v>
      </c>
      <c r="DX1674" s="6"/>
      <c r="EM1674" s="22">
        <v>23.29</v>
      </c>
      <c r="EN1674" s="22">
        <v>83</v>
      </c>
      <c r="EP1674" s="6"/>
    </row>
    <row r="1675" spans="17:146" x14ac:dyDescent="0.25">
      <c r="Q1675" s="6"/>
      <c r="AI1675" s="6"/>
      <c r="BA1675" s="6"/>
      <c r="BV1675" s="6"/>
      <c r="CK1675" s="22">
        <v>10.28</v>
      </c>
      <c r="CL1675" s="22">
        <v>100</v>
      </c>
      <c r="CN1675" s="6"/>
      <c r="DC1675" s="22">
        <v>13.28</v>
      </c>
      <c r="DD1675" s="22">
        <v>98</v>
      </c>
      <c r="DF1675" s="6"/>
      <c r="DU1675" s="22">
        <v>17.329999999999998</v>
      </c>
      <c r="DV1675" s="22">
        <v>91</v>
      </c>
      <c r="DX1675" s="6"/>
      <c r="EM1675" s="22">
        <v>23.28</v>
      </c>
      <c r="EN1675" s="22">
        <v>83</v>
      </c>
      <c r="EP1675" s="6"/>
    </row>
    <row r="1676" spans="17:146" x14ac:dyDescent="0.25">
      <c r="Q1676" s="6"/>
      <c r="AI1676" s="6"/>
      <c r="BA1676" s="6"/>
      <c r="BV1676" s="6"/>
      <c r="CK1676" s="22">
        <v>10.27</v>
      </c>
      <c r="CL1676" s="22">
        <v>100</v>
      </c>
      <c r="CN1676" s="6"/>
      <c r="DC1676" s="22">
        <v>13.27</v>
      </c>
      <c r="DD1676" s="22">
        <v>98</v>
      </c>
      <c r="DF1676" s="6"/>
      <c r="DU1676" s="22">
        <v>17.32</v>
      </c>
      <c r="DV1676" s="22">
        <v>91</v>
      </c>
      <c r="DX1676" s="6"/>
      <c r="EM1676" s="22">
        <v>23.27</v>
      </c>
      <c r="EN1676" s="22">
        <v>83</v>
      </c>
      <c r="EP1676" s="6"/>
    </row>
    <row r="1677" spans="17:146" x14ac:dyDescent="0.25">
      <c r="Q1677" s="6"/>
      <c r="AI1677" s="6"/>
      <c r="BA1677" s="6"/>
      <c r="BV1677" s="6"/>
      <c r="CK1677" s="22">
        <v>10.26</v>
      </c>
      <c r="CL1677" s="22">
        <v>100</v>
      </c>
      <c r="CN1677" s="6"/>
      <c r="DC1677" s="22">
        <v>13.26</v>
      </c>
      <c r="DD1677" s="22">
        <v>98</v>
      </c>
      <c r="DF1677" s="6"/>
      <c r="DU1677" s="22">
        <v>17.309999999999999</v>
      </c>
      <c r="DV1677" s="22">
        <v>91</v>
      </c>
      <c r="DX1677" s="6"/>
      <c r="EM1677" s="22">
        <v>23.26</v>
      </c>
      <c r="EN1677" s="22">
        <v>83</v>
      </c>
      <c r="EP1677" s="6"/>
    </row>
    <row r="1678" spans="17:146" x14ac:dyDescent="0.25">
      <c r="Q1678" s="6"/>
      <c r="AI1678" s="6"/>
      <c r="BA1678" s="6"/>
      <c r="BV1678" s="6"/>
      <c r="CK1678" s="22">
        <v>10.25</v>
      </c>
      <c r="CL1678" s="22">
        <v>100</v>
      </c>
      <c r="CN1678" s="6"/>
      <c r="DC1678" s="22">
        <v>13.25</v>
      </c>
      <c r="DD1678" s="22">
        <v>98</v>
      </c>
      <c r="DF1678" s="6"/>
      <c r="DU1678" s="22">
        <v>17.3</v>
      </c>
      <c r="DV1678" s="22">
        <v>91</v>
      </c>
      <c r="DX1678" s="6"/>
      <c r="EM1678" s="22">
        <v>23.25</v>
      </c>
      <c r="EN1678" s="22">
        <v>83</v>
      </c>
      <c r="EP1678" s="6"/>
    </row>
    <row r="1679" spans="17:146" x14ac:dyDescent="0.25">
      <c r="Q1679" s="6"/>
      <c r="AI1679" s="6"/>
      <c r="BA1679" s="6"/>
      <c r="BV1679" s="6"/>
      <c r="CK1679" s="22">
        <v>10.24</v>
      </c>
      <c r="CL1679" s="22">
        <v>100</v>
      </c>
      <c r="CN1679" s="6"/>
      <c r="DC1679" s="22">
        <v>13.24</v>
      </c>
      <c r="DD1679" s="22">
        <v>98</v>
      </c>
      <c r="DF1679" s="6"/>
      <c r="DU1679" s="22">
        <v>17.29</v>
      </c>
      <c r="DV1679" s="22">
        <v>91</v>
      </c>
      <c r="DX1679" s="6"/>
      <c r="EM1679" s="22">
        <v>23.24</v>
      </c>
      <c r="EN1679" s="22">
        <v>83</v>
      </c>
      <c r="EP1679" s="6"/>
    </row>
    <row r="1680" spans="17:146" x14ac:dyDescent="0.25">
      <c r="Q1680" s="6"/>
      <c r="AI1680" s="6"/>
      <c r="BA1680" s="6"/>
      <c r="BV1680" s="6"/>
      <c r="CK1680" s="22">
        <v>10.229999999999999</v>
      </c>
      <c r="CL1680" s="22">
        <v>100</v>
      </c>
      <c r="CN1680" s="6"/>
      <c r="DC1680" s="22">
        <v>13.229999999999999</v>
      </c>
      <c r="DD1680" s="22">
        <v>98</v>
      </c>
      <c r="DF1680" s="6"/>
      <c r="DU1680" s="22">
        <v>17.28</v>
      </c>
      <c r="DV1680" s="22">
        <v>91</v>
      </c>
      <c r="DX1680" s="6"/>
      <c r="EM1680" s="22">
        <v>23.23</v>
      </c>
      <c r="EN1680" s="22">
        <v>83</v>
      </c>
      <c r="EP1680" s="6"/>
    </row>
    <row r="1681" spans="17:146" x14ac:dyDescent="0.25">
      <c r="Q1681" s="6"/>
      <c r="AI1681" s="6"/>
      <c r="BA1681" s="6"/>
      <c r="BV1681" s="6"/>
      <c r="CK1681" s="22">
        <v>10.219999999999999</v>
      </c>
      <c r="CL1681" s="22">
        <v>100</v>
      </c>
      <c r="CN1681" s="6"/>
      <c r="DC1681" s="22">
        <v>13.219999999999999</v>
      </c>
      <c r="DD1681" s="22">
        <v>98</v>
      </c>
      <c r="DF1681" s="6"/>
      <c r="DU1681" s="22">
        <v>17.27</v>
      </c>
      <c r="DV1681" s="22">
        <v>91</v>
      </c>
      <c r="DX1681" s="6"/>
      <c r="EM1681" s="22">
        <v>23.22</v>
      </c>
      <c r="EN1681" s="22">
        <v>83</v>
      </c>
      <c r="EP1681" s="6"/>
    </row>
    <row r="1682" spans="17:146" x14ac:dyDescent="0.25">
      <c r="Q1682" s="6"/>
      <c r="AI1682" s="6"/>
      <c r="BA1682" s="6"/>
      <c r="BV1682" s="6"/>
      <c r="CK1682" s="22">
        <v>10.209999999999999</v>
      </c>
      <c r="CL1682" s="22">
        <v>100</v>
      </c>
      <c r="CN1682" s="6"/>
      <c r="DC1682" s="22">
        <v>13.209999999999999</v>
      </c>
      <c r="DD1682" s="22">
        <v>98</v>
      </c>
      <c r="DF1682" s="6"/>
      <c r="DU1682" s="22">
        <v>17.260000000000002</v>
      </c>
      <c r="DV1682" s="22">
        <v>91</v>
      </c>
      <c r="DX1682" s="6"/>
      <c r="EM1682" s="22">
        <v>23.21</v>
      </c>
      <c r="EN1682" s="22">
        <v>83</v>
      </c>
      <c r="EP1682" s="6"/>
    </row>
    <row r="1683" spans="17:146" x14ac:dyDescent="0.25">
      <c r="Q1683" s="6"/>
      <c r="AI1683" s="6"/>
      <c r="BA1683" s="6"/>
      <c r="BV1683" s="6"/>
      <c r="CK1683" s="22">
        <v>10.199999999999999</v>
      </c>
      <c r="CL1683" s="22">
        <v>100</v>
      </c>
      <c r="CN1683" s="6"/>
      <c r="DC1683" s="22">
        <v>13.2</v>
      </c>
      <c r="DD1683" s="22">
        <v>99</v>
      </c>
      <c r="DF1683" s="6"/>
      <c r="DU1683" s="22">
        <v>17.25</v>
      </c>
      <c r="DV1683" s="22">
        <v>91</v>
      </c>
      <c r="DX1683" s="6"/>
      <c r="EM1683" s="22">
        <v>23.2</v>
      </c>
      <c r="EN1683" s="22">
        <v>84</v>
      </c>
      <c r="EP1683" s="6"/>
    </row>
    <row r="1684" spans="17:146" x14ac:dyDescent="0.25">
      <c r="Q1684" s="6"/>
      <c r="AI1684" s="6"/>
      <c r="BA1684" s="6"/>
      <c r="BV1684" s="6"/>
      <c r="CK1684" s="22">
        <v>10.19</v>
      </c>
      <c r="CL1684" s="22">
        <v>100</v>
      </c>
      <c r="CN1684" s="6"/>
      <c r="DC1684" s="22">
        <v>13.19</v>
      </c>
      <c r="DD1684" s="22">
        <v>99</v>
      </c>
      <c r="DF1684" s="6"/>
      <c r="DU1684" s="22">
        <v>17.239999999999998</v>
      </c>
      <c r="DV1684" s="22">
        <v>91</v>
      </c>
      <c r="DX1684" s="6"/>
      <c r="EM1684" s="22">
        <v>23.19</v>
      </c>
      <c r="EN1684" s="22">
        <v>84</v>
      </c>
      <c r="EP1684" s="6"/>
    </row>
    <row r="1685" spans="17:146" x14ac:dyDescent="0.25">
      <c r="Q1685" s="6"/>
      <c r="AI1685" s="6"/>
      <c r="BA1685" s="6"/>
      <c r="BV1685" s="6"/>
      <c r="CK1685" s="22">
        <v>10.18</v>
      </c>
      <c r="CL1685" s="22">
        <v>100</v>
      </c>
      <c r="CN1685" s="6"/>
      <c r="DC1685" s="22">
        <v>13.18</v>
      </c>
      <c r="DD1685" s="22">
        <v>99</v>
      </c>
      <c r="DF1685" s="6"/>
      <c r="DU1685" s="22">
        <v>17.23</v>
      </c>
      <c r="DV1685" s="22">
        <v>91</v>
      </c>
      <c r="DX1685" s="6"/>
      <c r="EM1685" s="22">
        <v>23.18</v>
      </c>
      <c r="EN1685" s="22">
        <v>84</v>
      </c>
      <c r="EP1685" s="6"/>
    </row>
    <row r="1686" spans="17:146" x14ac:dyDescent="0.25">
      <c r="Q1686" s="6"/>
      <c r="AI1686" s="6"/>
      <c r="BA1686" s="6"/>
      <c r="BV1686" s="6"/>
      <c r="CK1686" s="22">
        <v>10.17</v>
      </c>
      <c r="CL1686" s="22">
        <v>100</v>
      </c>
      <c r="CN1686" s="6"/>
      <c r="DC1686" s="22">
        <v>13.17</v>
      </c>
      <c r="DD1686" s="22">
        <v>99</v>
      </c>
      <c r="DF1686" s="6"/>
      <c r="DU1686" s="22">
        <v>17.22</v>
      </c>
      <c r="DV1686" s="22">
        <v>91</v>
      </c>
      <c r="DX1686" s="6"/>
      <c r="EM1686" s="22">
        <v>23.169999999999998</v>
      </c>
      <c r="EN1686" s="22">
        <v>84</v>
      </c>
      <c r="EP1686" s="6"/>
    </row>
    <row r="1687" spans="17:146" x14ac:dyDescent="0.25">
      <c r="Q1687" s="6"/>
      <c r="AI1687" s="6"/>
      <c r="BA1687" s="6"/>
      <c r="BV1687" s="6"/>
      <c r="CK1687" s="22">
        <v>10.16</v>
      </c>
      <c r="CL1687" s="22">
        <v>100</v>
      </c>
      <c r="CN1687" s="6"/>
      <c r="DC1687" s="22">
        <v>13.16</v>
      </c>
      <c r="DD1687" s="22">
        <v>99</v>
      </c>
      <c r="DF1687" s="6"/>
      <c r="DU1687" s="22">
        <v>17.21</v>
      </c>
      <c r="DV1687" s="22">
        <v>91</v>
      </c>
      <c r="DX1687" s="6"/>
      <c r="EM1687" s="22">
        <v>23.16</v>
      </c>
      <c r="EN1687" s="22">
        <v>84</v>
      </c>
      <c r="EP1687" s="6"/>
    </row>
    <row r="1688" spans="17:146" x14ac:dyDescent="0.25">
      <c r="Q1688" s="6"/>
      <c r="AI1688" s="6"/>
      <c r="BA1688" s="6"/>
      <c r="BV1688" s="6"/>
      <c r="CK1688" s="22">
        <v>10.149999999999999</v>
      </c>
      <c r="CL1688" s="22">
        <v>100</v>
      </c>
      <c r="CN1688" s="6"/>
      <c r="DC1688" s="22">
        <v>13.149999999999999</v>
      </c>
      <c r="DD1688" s="22">
        <v>99</v>
      </c>
      <c r="DF1688" s="6"/>
      <c r="DU1688" s="22">
        <v>17.2</v>
      </c>
      <c r="DV1688" s="22">
        <v>91</v>
      </c>
      <c r="DX1688" s="6"/>
      <c r="EM1688" s="22">
        <v>23.15</v>
      </c>
      <c r="EN1688" s="22">
        <v>84</v>
      </c>
      <c r="EP1688" s="6"/>
    </row>
    <row r="1689" spans="17:146" x14ac:dyDescent="0.25">
      <c r="Q1689" s="6"/>
      <c r="AI1689" s="6"/>
      <c r="BA1689" s="6"/>
      <c r="BV1689" s="6"/>
      <c r="CK1689" s="22">
        <v>10.139999999999999</v>
      </c>
      <c r="CL1689" s="22">
        <v>100</v>
      </c>
      <c r="CN1689" s="6"/>
      <c r="DC1689" s="22">
        <v>13.139999999999999</v>
      </c>
      <c r="DD1689" s="22">
        <v>99</v>
      </c>
      <c r="DF1689" s="6"/>
      <c r="DU1689" s="22">
        <v>17.190000000000001</v>
      </c>
      <c r="DV1689" s="22">
        <v>91</v>
      </c>
      <c r="DX1689" s="6"/>
      <c r="EM1689" s="22">
        <v>23.14</v>
      </c>
      <c r="EN1689" s="22">
        <v>84</v>
      </c>
      <c r="EP1689" s="6"/>
    </row>
    <row r="1690" spans="17:146" x14ac:dyDescent="0.25">
      <c r="Q1690" s="6"/>
      <c r="AI1690" s="6"/>
      <c r="BA1690" s="6"/>
      <c r="BV1690" s="6"/>
      <c r="CK1690" s="22">
        <v>10.129999999999999</v>
      </c>
      <c r="CL1690" s="22">
        <v>100</v>
      </c>
      <c r="CN1690" s="6"/>
      <c r="DC1690" s="22">
        <v>13.129999999999999</v>
      </c>
      <c r="DD1690" s="22">
        <v>99</v>
      </c>
      <c r="DF1690" s="6"/>
      <c r="DU1690" s="22">
        <v>17.18</v>
      </c>
      <c r="DV1690" s="22">
        <v>91</v>
      </c>
      <c r="DX1690" s="6"/>
      <c r="EM1690" s="22">
        <v>23.13</v>
      </c>
      <c r="EN1690" s="22">
        <v>84</v>
      </c>
      <c r="EP1690" s="6"/>
    </row>
    <row r="1691" spans="17:146" x14ac:dyDescent="0.25">
      <c r="Q1691" s="6"/>
      <c r="AI1691" s="6"/>
      <c r="BA1691" s="6"/>
      <c r="BV1691" s="6"/>
      <c r="CK1691" s="22">
        <v>10.119999999999999</v>
      </c>
      <c r="CL1691" s="22">
        <v>100</v>
      </c>
      <c r="CN1691" s="6"/>
      <c r="DC1691" s="22">
        <v>13.12</v>
      </c>
      <c r="DD1691" s="22">
        <v>99</v>
      </c>
      <c r="DF1691" s="6"/>
      <c r="DU1691" s="22">
        <v>17.169999999999998</v>
      </c>
      <c r="DV1691" s="22">
        <v>91</v>
      </c>
      <c r="DX1691" s="6"/>
      <c r="EM1691" s="22">
        <v>23.12</v>
      </c>
      <c r="EN1691" s="22">
        <v>84</v>
      </c>
      <c r="EP1691" s="6"/>
    </row>
    <row r="1692" spans="17:146" x14ac:dyDescent="0.25">
      <c r="Q1692" s="6"/>
      <c r="AI1692" s="6"/>
      <c r="BA1692" s="6"/>
      <c r="BV1692" s="6"/>
      <c r="CK1692" s="22">
        <v>10.11</v>
      </c>
      <c r="CL1692" s="22">
        <v>100</v>
      </c>
      <c r="CN1692" s="6"/>
      <c r="DC1692" s="22">
        <v>13.11</v>
      </c>
      <c r="DD1692" s="22">
        <v>99</v>
      </c>
      <c r="DF1692" s="6"/>
      <c r="DU1692" s="22">
        <v>17.16</v>
      </c>
      <c r="DV1692" s="22">
        <v>91</v>
      </c>
      <c r="DX1692" s="6"/>
      <c r="EM1692" s="22">
        <v>23.11</v>
      </c>
      <c r="EN1692" s="22">
        <v>84</v>
      </c>
      <c r="EP1692" s="6"/>
    </row>
    <row r="1693" spans="17:146" x14ac:dyDescent="0.25">
      <c r="Q1693" s="6"/>
      <c r="AI1693" s="6"/>
      <c r="BA1693" s="6"/>
      <c r="BV1693" s="6"/>
      <c r="CK1693" s="22">
        <v>10.1</v>
      </c>
      <c r="CL1693" s="22">
        <v>100</v>
      </c>
      <c r="CN1693" s="6"/>
      <c r="DC1693" s="22">
        <v>13.1</v>
      </c>
      <c r="DD1693" s="22">
        <v>99</v>
      </c>
      <c r="DF1693" s="6"/>
      <c r="DU1693" s="22">
        <v>17.149999999999999</v>
      </c>
      <c r="DV1693" s="22">
        <v>91</v>
      </c>
      <c r="DX1693" s="6"/>
      <c r="EM1693" s="22">
        <v>23.1</v>
      </c>
      <c r="EN1693" s="22">
        <v>84</v>
      </c>
      <c r="EP1693" s="6"/>
    </row>
    <row r="1694" spans="17:146" x14ac:dyDescent="0.25">
      <c r="Q1694" s="6"/>
      <c r="AI1694" s="6"/>
      <c r="BA1694" s="6"/>
      <c r="BV1694" s="6"/>
      <c r="CK1694" s="22">
        <v>10.09</v>
      </c>
      <c r="CL1694" s="22">
        <v>100</v>
      </c>
      <c r="CN1694" s="6"/>
      <c r="DC1694" s="22">
        <v>13.09</v>
      </c>
      <c r="DD1694" s="22">
        <v>99</v>
      </c>
      <c r="DF1694" s="6"/>
      <c r="DU1694" s="22">
        <v>17.14</v>
      </c>
      <c r="DV1694" s="22">
        <v>92</v>
      </c>
      <c r="DX1694" s="6"/>
      <c r="EM1694" s="22">
        <v>23.09</v>
      </c>
      <c r="EN1694" s="22">
        <v>84</v>
      </c>
      <c r="EP1694" s="6"/>
    </row>
    <row r="1695" spans="17:146" x14ac:dyDescent="0.25">
      <c r="Q1695" s="6"/>
      <c r="AI1695" s="6"/>
      <c r="BA1695" s="6"/>
      <c r="BV1695" s="6"/>
      <c r="CK1695" s="22">
        <v>10.08</v>
      </c>
      <c r="CL1695" s="22">
        <v>100</v>
      </c>
      <c r="CN1695" s="6"/>
      <c r="DC1695" s="22">
        <v>13.08</v>
      </c>
      <c r="DD1695" s="22">
        <v>99</v>
      </c>
      <c r="DF1695" s="6"/>
      <c r="DU1695" s="22">
        <v>17.13</v>
      </c>
      <c r="DV1695" s="22">
        <v>92</v>
      </c>
      <c r="DX1695" s="6"/>
      <c r="EM1695" s="22">
        <v>23.08</v>
      </c>
      <c r="EN1695" s="22">
        <v>84</v>
      </c>
      <c r="EP1695" s="6"/>
    </row>
    <row r="1696" spans="17:146" x14ac:dyDescent="0.25">
      <c r="Q1696" s="6"/>
      <c r="AI1696" s="6"/>
      <c r="BA1696" s="6"/>
      <c r="BV1696" s="6"/>
      <c r="CK1696" s="22">
        <v>10.069999999999999</v>
      </c>
      <c r="CL1696" s="22">
        <v>100</v>
      </c>
      <c r="CN1696" s="6"/>
      <c r="DC1696" s="22">
        <v>13.069999999999999</v>
      </c>
      <c r="DD1696" s="22">
        <v>99</v>
      </c>
      <c r="DF1696" s="6"/>
      <c r="DU1696" s="22">
        <v>17.12</v>
      </c>
      <c r="DV1696" s="22">
        <v>92</v>
      </c>
      <c r="DX1696" s="6"/>
      <c r="EM1696" s="22">
        <v>23.07</v>
      </c>
      <c r="EN1696" s="22">
        <v>84</v>
      </c>
      <c r="EP1696" s="6"/>
    </row>
    <row r="1697" spans="17:146" x14ac:dyDescent="0.25">
      <c r="Q1697" s="6"/>
      <c r="AI1697" s="6"/>
      <c r="BA1697" s="6"/>
      <c r="BV1697" s="6"/>
      <c r="CK1697" s="22">
        <v>10.059999999999999</v>
      </c>
      <c r="CL1697" s="22">
        <v>100</v>
      </c>
      <c r="CN1697" s="6"/>
      <c r="DC1697" s="22">
        <v>13.059999999999999</v>
      </c>
      <c r="DD1697" s="22">
        <v>99</v>
      </c>
      <c r="DF1697" s="6"/>
      <c r="DU1697" s="22">
        <v>17.11</v>
      </c>
      <c r="DV1697" s="22">
        <v>92</v>
      </c>
      <c r="DX1697" s="6"/>
      <c r="EM1697" s="22">
        <v>23.06</v>
      </c>
      <c r="EN1697" s="22">
        <v>84</v>
      </c>
      <c r="EP1697" s="6"/>
    </row>
    <row r="1698" spans="17:146" x14ac:dyDescent="0.25">
      <c r="Q1698" s="6"/>
      <c r="AI1698" s="6"/>
      <c r="BA1698" s="6"/>
      <c r="BV1698" s="6"/>
      <c r="CK1698" s="22">
        <v>10.049999999999999</v>
      </c>
      <c r="CL1698" s="22">
        <v>100</v>
      </c>
      <c r="CN1698" s="6"/>
      <c r="DC1698" s="22">
        <v>13.049999999999999</v>
      </c>
      <c r="DD1698" s="22">
        <v>99</v>
      </c>
      <c r="DF1698" s="6"/>
      <c r="DU1698" s="22">
        <v>17.100000000000001</v>
      </c>
      <c r="DV1698" s="22">
        <v>92</v>
      </c>
      <c r="DX1698" s="6"/>
      <c r="EM1698" s="22">
        <v>23.05</v>
      </c>
      <c r="EN1698" s="22">
        <v>84</v>
      </c>
      <c r="EP1698" s="6"/>
    </row>
    <row r="1699" spans="17:146" x14ac:dyDescent="0.25">
      <c r="Q1699" s="6"/>
      <c r="AI1699" s="6"/>
      <c r="BA1699" s="6"/>
      <c r="BV1699" s="6"/>
      <c r="CK1699" s="22">
        <v>10.039999999999999</v>
      </c>
      <c r="CL1699" s="22">
        <v>100</v>
      </c>
      <c r="CN1699" s="6"/>
      <c r="DC1699" s="22">
        <v>13.04</v>
      </c>
      <c r="DD1699" s="22">
        <v>99</v>
      </c>
      <c r="DF1699" s="6"/>
      <c r="DU1699" s="22">
        <v>17.09</v>
      </c>
      <c r="DV1699" s="22">
        <v>92</v>
      </c>
      <c r="DX1699" s="6"/>
      <c r="EM1699" s="22">
        <v>23.04</v>
      </c>
      <c r="EN1699" s="22">
        <v>84</v>
      </c>
      <c r="EP1699" s="6"/>
    </row>
    <row r="1700" spans="17:146" x14ac:dyDescent="0.25">
      <c r="Q1700" s="6"/>
      <c r="AI1700" s="6"/>
      <c r="BA1700" s="6"/>
      <c r="BV1700" s="6"/>
      <c r="CK1700" s="22">
        <v>10.029999999999999</v>
      </c>
      <c r="CL1700" s="22">
        <v>100</v>
      </c>
      <c r="CN1700" s="6"/>
      <c r="DC1700" s="22">
        <v>13.03</v>
      </c>
      <c r="DD1700" s="22">
        <v>99</v>
      </c>
      <c r="DF1700" s="6"/>
      <c r="DU1700" s="22">
        <v>17.079999999999998</v>
      </c>
      <c r="DV1700" s="22">
        <v>92</v>
      </c>
      <c r="DX1700" s="6"/>
      <c r="EM1700" s="22">
        <v>23.03</v>
      </c>
      <c r="EN1700" s="22">
        <v>84</v>
      </c>
      <c r="EP1700" s="6"/>
    </row>
    <row r="1701" spans="17:146" x14ac:dyDescent="0.25">
      <c r="Q1701" s="6"/>
      <c r="AI1701" s="6"/>
      <c r="BA1701" s="6"/>
      <c r="BV1701" s="6"/>
      <c r="CK1701" s="22">
        <v>10.02</v>
      </c>
      <c r="CL1701" s="22">
        <v>100</v>
      </c>
      <c r="CN1701" s="6"/>
      <c r="DC1701" s="22">
        <v>13.02</v>
      </c>
      <c r="DD1701" s="22">
        <v>99</v>
      </c>
      <c r="DF1701" s="6"/>
      <c r="DU1701" s="22">
        <v>17.07</v>
      </c>
      <c r="DV1701" s="22">
        <v>92</v>
      </c>
      <c r="DX1701" s="6"/>
      <c r="EM1701" s="22">
        <v>23.02</v>
      </c>
      <c r="EN1701" s="22">
        <v>84</v>
      </c>
      <c r="EP1701" s="6"/>
    </row>
    <row r="1702" spans="17:146" x14ac:dyDescent="0.25">
      <c r="Q1702" s="6"/>
      <c r="AI1702" s="6"/>
      <c r="BA1702" s="6"/>
      <c r="BV1702" s="6"/>
      <c r="CK1702" s="22">
        <v>10.01</v>
      </c>
      <c r="CL1702" s="22">
        <v>100</v>
      </c>
      <c r="CN1702" s="6"/>
      <c r="DC1702" s="22">
        <v>13.01</v>
      </c>
      <c r="DD1702" s="22">
        <v>99</v>
      </c>
      <c r="DF1702" s="6"/>
      <c r="DU1702" s="22">
        <v>17.059999999999999</v>
      </c>
      <c r="DV1702" s="22">
        <v>92</v>
      </c>
      <c r="DX1702" s="6"/>
      <c r="EM1702" s="22">
        <v>23.01</v>
      </c>
      <c r="EN1702" s="22">
        <v>84</v>
      </c>
      <c r="EP1702" s="6"/>
    </row>
    <row r="1703" spans="17:146" x14ac:dyDescent="0.25">
      <c r="Q1703" s="6"/>
      <c r="AI1703" s="6"/>
      <c r="BA1703" s="6"/>
      <c r="BV1703" s="6"/>
      <c r="CK1703" s="22">
        <v>10</v>
      </c>
      <c r="CL1703" s="22">
        <v>100</v>
      </c>
      <c r="CN1703" s="6"/>
      <c r="DC1703" s="22">
        <v>13</v>
      </c>
      <c r="DD1703" s="22">
        <v>100</v>
      </c>
      <c r="DF1703" s="6"/>
      <c r="DU1703" s="22">
        <v>17.05</v>
      </c>
      <c r="DV1703" s="22">
        <v>92</v>
      </c>
      <c r="DX1703" s="6"/>
      <c r="EM1703" s="22">
        <v>23</v>
      </c>
      <c r="EN1703" s="22">
        <v>84</v>
      </c>
      <c r="EP1703" s="6"/>
    </row>
    <row r="1704" spans="17:146" x14ac:dyDescent="0.25">
      <c r="Q1704" s="6"/>
      <c r="AI1704" s="6"/>
      <c r="BA1704" s="6"/>
      <c r="BV1704" s="6"/>
      <c r="CN1704" s="6"/>
      <c r="DC1704" s="22">
        <v>12.59</v>
      </c>
      <c r="DD1704" s="22">
        <v>100</v>
      </c>
      <c r="DF1704" s="6"/>
      <c r="DU1704" s="22">
        <v>17.04</v>
      </c>
      <c r="DV1704" s="22">
        <v>92</v>
      </c>
      <c r="DX1704" s="6"/>
      <c r="EM1704" s="22">
        <v>22.59</v>
      </c>
      <c r="EN1704" s="22">
        <v>84</v>
      </c>
      <c r="EP1704" s="6"/>
    </row>
    <row r="1705" spans="17:146" x14ac:dyDescent="0.25">
      <c r="Q1705" s="6"/>
      <c r="AI1705" s="6"/>
      <c r="BA1705" s="6"/>
      <c r="BV1705" s="6"/>
      <c r="CN1705" s="6"/>
      <c r="DC1705" s="22">
        <v>12.58</v>
      </c>
      <c r="DD1705" s="22">
        <v>100</v>
      </c>
      <c r="DF1705" s="6"/>
      <c r="DU1705" s="22">
        <v>17.03</v>
      </c>
      <c r="DV1705" s="22">
        <v>92</v>
      </c>
      <c r="DX1705" s="6"/>
      <c r="EM1705" s="22">
        <v>22.58</v>
      </c>
      <c r="EN1705" s="22">
        <v>84</v>
      </c>
      <c r="EP1705" s="6"/>
    </row>
    <row r="1706" spans="17:146" x14ac:dyDescent="0.25">
      <c r="Q1706" s="6"/>
      <c r="AI1706" s="6"/>
      <c r="BA1706" s="6"/>
      <c r="BV1706" s="6"/>
      <c r="CN1706" s="6"/>
      <c r="DC1706" s="22">
        <v>12.57</v>
      </c>
      <c r="DD1706" s="22">
        <v>100</v>
      </c>
      <c r="DF1706" s="6"/>
      <c r="DU1706" s="22">
        <v>17.02</v>
      </c>
      <c r="DV1706" s="22">
        <v>92</v>
      </c>
      <c r="DX1706" s="6"/>
      <c r="EM1706" s="22">
        <v>22.57</v>
      </c>
      <c r="EN1706" s="22">
        <v>84</v>
      </c>
      <c r="EP1706" s="6"/>
    </row>
    <row r="1707" spans="17:146" x14ac:dyDescent="0.25">
      <c r="Q1707" s="6"/>
      <c r="AI1707" s="6"/>
      <c r="BA1707" s="6"/>
      <c r="BV1707" s="6"/>
      <c r="CN1707" s="6"/>
      <c r="DC1707" s="22">
        <v>12.56</v>
      </c>
      <c r="DD1707" s="22">
        <v>100</v>
      </c>
      <c r="DF1707" s="6"/>
      <c r="DU1707" s="22">
        <v>17.010000000000002</v>
      </c>
      <c r="DV1707" s="22">
        <v>92</v>
      </c>
      <c r="DX1707" s="6"/>
      <c r="EM1707" s="22">
        <v>22.56</v>
      </c>
      <c r="EN1707" s="22">
        <v>84</v>
      </c>
      <c r="EP1707" s="6"/>
    </row>
    <row r="1708" spans="17:146" x14ac:dyDescent="0.25">
      <c r="Q1708" s="6"/>
      <c r="AI1708" s="6"/>
      <c r="BA1708" s="6"/>
      <c r="BV1708" s="6"/>
      <c r="CN1708" s="6"/>
      <c r="DC1708" s="22">
        <v>12.55</v>
      </c>
      <c r="DD1708" s="22">
        <v>100</v>
      </c>
      <c r="DF1708" s="6"/>
      <c r="DU1708" s="22">
        <v>17</v>
      </c>
      <c r="DV1708" s="22">
        <v>92</v>
      </c>
      <c r="DX1708" s="6"/>
      <c r="EM1708" s="22">
        <v>22.55</v>
      </c>
      <c r="EN1708" s="22">
        <v>84</v>
      </c>
      <c r="EP1708" s="6"/>
    </row>
    <row r="1709" spans="17:146" x14ac:dyDescent="0.25">
      <c r="Q1709" s="6"/>
      <c r="AI1709" s="6"/>
      <c r="BA1709" s="6"/>
      <c r="BV1709" s="6"/>
      <c r="CN1709" s="6"/>
      <c r="DC1709" s="22">
        <v>12.54</v>
      </c>
      <c r="DD1709" s="22">
        <v>100</v>
      </c>
      <c r="DF1709" s="6"/>
      <c r="DU1709" s="22">
        <v>16.59</v>
      </c>
      <c r="DV1709" s="22">
        <v>92</v>
      </c>
      <c r="DX1709" s="6"/>
      <c r="EM1709" s="22">
        <v>22.54</v>
      </c>
      <c r="EN1709" s="22">
        <v>84</v>
      </c>
      <c r="EP1709" s="6"/>
    </row>
    <row r="1710" spans="17:146" x14ac:dyDescent="0.25">
      <c r="Q1710" s="6"/>
      <c r="AI1710" s="6"/>
      <c r="BA1710" s="6"/>
      <c r="BV1710" s="6"/>
      <c r="CN1710" s="6"/>
      <c r="DC1710" s="22">
        <v>12.53</v>
      </c>
      <c r="DD1710" s="22">
        <v>100</v>
      </c>
      <c r="DF1710" s="6"/>
      <c r="DU1710" s="22">
        <v>16.579999999999998</v>
      </c>
      <c r="DV1710" s="22">
        <v>92</v>
      </c>
      <c r="DX1710" s="6"/>
      <c r="EM1710" s="22">
        <v>22.53</v>
      </c>
      <c r="EN1710" s="22">
        <v>84</v>
      </c>
      <c r="EP1710" s="6"/>
    </row>
    <row r="1711" spans="17:146" x14ac:dyDescent="0.25">
      <c r="Q1711" s="6"/>
      <c r="AI1711" s="6"/>
      <c r="BA1711" s="6"/>
      <c r="BV1711" s="6"/>
      <c r="CN1711" s="6"/>
      <c r="DC1711" s="22">
        <v>12.52</v>
      </c>
      <c r="DD1711" s="22">
        <v>100</v>
      </c>
      <c r="DF1711" s="6"/>
      <c r="DU1711" s="22">
        <v>16.57</v>
      </c>
      <c r="DV1711" s="22">
        <v>92</v>
      </c>
      <c r="DX1711" s="6"/>
      <c r="EM1711" s="22">
        <v>22.52</v>
      </c>
      <c r="EN1711" s="22">
        <v>84</v>
      </c>
      <c r="EP1711" s="6"/>
    </row>
    <row r="1712" spans="17:146" x14ac:dyDescent="0.25">
      <c r="Q1712" s="6"/>
      <c r="AI1712" s="6"/>
      <c r="BA1712" s="6"/>
      <c r="BV1712" s="6"/>
      <c r="CN1712" s="6"/>
      <c r="DC1712" s="22">
        <v>12.51</v>
      </c>
      <c r="DD1712" s="22">
        <v>100</v>
      </c>
      <c r="DF1712" s="6"/>
      <c r="DU1712" s="22">
        <v>16.559999999999999</v>
      </c>
      <c r="DV1712" s="22">
        <v>92</v>
      </c>
      <c r="DX1712" s="6"/>
      <c r="EM1712" s="22">
        <v>22.51</v>
      </c>
      <c r="EN1712" s="22">
        <v>84</v>
      </c>
      <c r="EP1712" s="6"/>
    </row>
    <row r="1713" spans="17:146" x14ac:dyDescent="0.25">
      <c r="Q1713" s="6"/>
      <c r="AI1713" s="6"/>
      <c r="BA1713" s="6"/>
      <c r="BV1713" s="6"/>
      <c r="CN1713" s="6"/>
      <c r="DC1713" s="22">
        <v>12.5</v>
      </c>
      <c r="DD1713" s="22">
        <v>100</v>
      </c>
      <c r="DF1713" s="6"/>
      <c r="DU1713" s="22">
        <v>16.55</v>
      </c>
      <c r="DV1713" s="22">
        <v>92</v>
      </c>
      <c r="DX1713" s="6"/>
      <c r="EM1713" s="22">
        <v>22.5</v>
      </c>
      <c r="EN1713" s="22">
        <v>85</v>
      </c>
      <c r="EP1713" s="6"/>
    </row>
    <row r="1714" spans="17:146" x14ac:dyDescent="0.25">
      <c r="Q1714" s="6"/>
      <c r="AI1714" s="6"/>
      <c r="BA1714" s="6"/>
      <c r="BV1714" s="6"/>
      <c r="CN1714" s="6"/>
      <c r="DC1714" s="22">
        <v>12.49</v>
      </c>
      <c r="DD1714" s="22">
        <v>100</v>
      </c>
      <c r="DF1714" s="6"/>
      <c r="DU1714" s="22">
        <v>16.54</v>
      </c>
      <c r="DV1714" s="22">
        <v>92</v>
      </c>
      <c r="DX1714" s="6"/>
      <c r="EM1714" s="22">
        <v>22.49</v>
      </c>
      <c r="EN1714" s="22">
        <v>85</v>
      </c>
      <c r="EP1714" s="6"/>
    </row>
    <row r="1715" spans="17:146" x14ac:dyDescent="0.25">
      <c r="Q1715" s="6"/>
      <c r="AI1715" s="6"/>
      <c r="BA1715" s="6"/>
      <c r="BV1715" s="6"/>
      <c r="CN1715" s="6"/>
      <c r="DC1715" s="22">
        <v>12.48</v>
      </c>
      <c r="DD1715" s="22">
        <v>100</v>
      </c>
      <c r="DF1715" s="6"/>
      <c r="DU1715" s="22">
        <v>16.53</v>
      </c>
      <c r="DV1715" s="22">
        <v>92</v>
      </c>
      <c r="DX1715" s="6"/>
      <c r="EM1715" s="22">
        <v>22.48</v>
      </c>
      <c r="EN1715" s="22">
        <v>85</v>
      </c>
      <c r="EP1715" s="6"/>
    </row>
    <row r="1716" spans="17:146" x14ac:dyDescent="0.25">
      <c r="Q1716" s="6"/>
      <c r="AI1716" s="6"/>
      <c r="BA1716" s="6"/>
      <c r="BV1716" s="6"/>
      <c r="CN1716" s="6"/>
      <c r="DC1716" s="22">
        <v>12.47</v>
      </c>
      <c r="DD1716" s="22">
        <v>100</v>
      </c>
      <c r="DF1716" s="6"/>
      <c r="DU1716" s="22">
        <v>16.52</v>
      </c>
      <c r="DV1716" s="22">
        <v>93</v>
      </c>
      <c r="DX1716" s="6"/>
      <c r="EM1716" s="22">
        <v>22.47</v>
      </c>
      <c r="EN1716" s="22">
        <v>85</v>
      </c>
      <c r="EP1716" s="6"/>
    </row>
    <row r="1717" spans="17:146" x14ac:dyDescent="0.25">
      <c r="Q1717" s="6"/>
      <c r="AI1717" s="6"/>
      <c r="BA1717" s="6"/>
      <c r="BV1717" s="6"/>
      <c r="CN1717" s="6"/>
      <c r="DC1717" s="22">
        <v>12.46</v>
      </c>
      <c r="DD1717" s="22">
        <v>100</v>
      </c>
      <c r="DF1717" s="6"/>
      <c r="DU1717" s="22">
        <v>16.510000000000002</v>
      </c>
      <c r="DV1717" s="22">
        <v>93</v>
      </c>
      <c r="DX1717" s="6"/>
      <c r="EM1717" s="22">
        <v>22.46</v>
      </c>
      <c r="EN1717" s="22">
        <v>85</v>
      </c>
      <c r="EP1717" s="6"/>
    </row>
    <row r="1718" spans="17:146" x14ac:dyDescent="0.25">
      <c r="Q1718" s="6"/>
      <c r="AI1718" s="6"/>
      <c r="BA1718" s="6"/>
      <c r="BV1718" s="6"/>
      <c r="CN1718" s="6"/>
      <c r="DC1718" s="22">
        <v>12.450000000000001</v>
      </c>
      <c r="DD1718" s="22">
        <v>100</v>
      </c>
      <c r="DF1718" s="6"/>
      <c r="DU1718" s="22">
        <v>16.5</v>
      </c>
      <c r="DV1718" s="22">
        <v>93</v>
      </c>
      <c r="DX1718" s="6"/>
      <c r="EM1718" s="22">
        <v>22.45</v>
      </c>
      <c r="EN1718" s="22">
        <v>85</v>
      </c>
      <c r="EP1718" s="6"/>
    </row>
    <row r="1719" spans="17:146" x14ac:dyDescent="0.25">
      <c r="Q1719" s="6"/>
      <c r="AI1719" s="6"/>
      <c r="BA1719" s="6"/>
      <c r="BV1719" s="6"/>
      <c r="CN1719" s="6"/>
      <c r="DC1719" s="22">
        <v>12.44</v>
      </c>
      <c r="DD1719" s="22">
        <v>100</v>
      </c>
      <c r="DF1719" s="6"/>
      <c r="DU1719" s="22">
        <v>16.489999999999998</v>
      </c>
      <c r="DV1719" s="22">
        <v>93</v>
      </c>
      <c r="DX1719" s="6"/>
      <c r="EM1719" s="22">
        <v>22.44</v>
      </c>
      <c r="EN1719" s="22">
        <v>85</v>
      </c>
      <c r="EP1719" s="6"/>
    </row>
    <row r="1720" spans="17:146" x14ac:dyDescent="0.25">
      <c r="Q1720" s="6"/>
      <c r="AI1720" s="6"/>
      <c r="BA1720" s="6"/>
      <c r="BV1720" s="6"/>
      <c r="CN1720" s="6"/>
      <c r="DC1720" s="22">
        <v>12.43</v>
      </c>
      <c r="DD1720" s="22">
        <v>100</v>
      </c>
      <c r="DF1720" s="6"/>
      <c r="DU1720" s="22">
        <v>16.48</v>
      </c>
      <c r="DV1720" s="22">
        <v>93</v>
      </c>
      <c r="DX1720" s="6"/>
      <c r="EM1720" s="22">
        <v>22.43</v>
      </c>
      <c r="EN1720" s="22">
        <v>85</v>
      </c>
      <c r="EP1720" s="6"/>
    </row>
    <row r="1721" spans="17:146" x14ac:dyDescent="0.25">
      <c r="Q1721" s="6"/>
      <c r="AI1721" s="6"/>
      <c r="BA1721" s="6"/>
      <c r="BV1721" s="6"/>
      <c r="CN1721" s="6"/>
      <c r="DC1721" s="22">
        <v>12.42</v>
      </c>
      <c r="DD1721" s="22">
        <v>100</v>
      </c>
      <c r="DF1721" s="6"/>
      <c r="DU1721" s="22">
        <v>16.47</v>
      </c>
      <c r="DV1721" s="22">
        <v>93</v>
      </c>
      <c r="DX1721" s="6"/>
      <c r="EM1721" s="22">
        <v>22.419999999999998</v>
      </c>
      <c r="EN1721" s="22">
        <v>85</v>
      </c>
      <c r="EP1721" s="6"/>
    </row>
    <row r="1722" spans="17:146" x14ac:dyDescent="0.25">
      <c r="Q1722" s="6"/>
      <c r="AI1722" s="6"/>
      <c r="BA1722" s="6"/>
      <c r="BV1722" s="6"/>
      <c r="CN1722" s="6"/>
      <c r="DC1722" s="22">
        <v>12.41</v>
      </c>
      <c r="DD1722" s="22">
        <v>100</v>
      </c>
      <c r="DF1722" s="6"/>
      <c r="DU1722" s="22">
        <v>16.46</v>
      </c>
      <c r="DV1722" s="22">
        <v>93</v>
      </c>
      <c r="DX1722" s="6"/>
      <c r="EM1722" s="22">
        <v>22.41</v>
      </c>
      <c r="EN1722" s="22">
        <v>85</v>
      </c>
      <c r="EP1722" s="6"/>
    </row>
    <row r="1723" spans="17:146" x14ac:dyDescent="0.25">
      <c r="Q1723" s="6"/>
      <c r="AI1723" s="6"/>
      <c r="BA1723" s="6"/>
      <c r="BV1723" s="6"/>
      <c r="CN1723" s="6"/>
      <c r="DC1723" s="22">
        <v>12.4</v>
      </c>
      <c r="DD1723" s="22">
        <v>100</v>
      </c>
      <c r="DF1723" s="6"/>
      <c r="DU1723" s="22">
        <v>16.45</v>
      </c>
      <c r="DV1723" s="22">
        <v>93</v>
      </c>
      <c r="DX1723" s="6"/>
      <c r="EM1723" s="22">
        <v>22.4</v>
      </c>
      <c r="EN1723" s="22">
        <v>85</v>
      </c>
      <c r="EP1723" s="6"/>
    </row>
    <row r="1724" spans="17:146" x14ac:dyDescent="0.25">
      <c r="Q1724" s="6"/>
      <c r="AI1724" s="6"/>
      <c r="BA1724" s="6"/>
      <c r="BV1724" s="6"/>
      <c r="CN1724" s="6"/>
      <c r="DC1724" s="22">
        <v>12.39</v>
      </c>
      <c r="DD1724" s="22">
        <v>100</v>
      </c>
      <c r="DF1724" s="6"/>
      <c r="DU1724" s="22">
        <v>16.440000000000001</v>
      </c>
      <c r="DV1724" s="22">
        <v>93</v>
      </c>
      <c r="DX1724" s="6"/>
      <c r="EM1724" s="22">
        <v>22.39</v>
      </c>
      <c r="EN1724" s="22">
        <v>85</v>
      </c>
      <c r="EP1724" s="6"/>
    </row>
    <row r="1725" spans="17:146" x14ac:dyDescent="0.25">
      <c r="Q1725" s="6"/>
      <c r="AI1725" s="6"/>
      <c r="BA1725" s="6"/>
      <c r="BV1725" s="6"/>
      <c r="CN1725" s="6"/>
      <c r="DC1725" s="22">
        <v>12.38</v>
      </c>
      <c r="DD1725" s="22">
        <v>100</v>
      </c>
      <c r="DF1725" s="6"/>
      <c r="DU1725" s="22">
        <v>16.43</v>
      </c>
      <c r="DV1725" s="22">
        <v>93</v>
      </c>
      <c r="DX1725" s="6"/>
      <c r="EM1725" s="22">
        <v>22.38</v>
      </c>
      <c r="EN1725" s="22">
        <v>85</v>
      </c>
      <c r="EP1725" s="6"/>
    </row>
    <row r="1726" spans="17:146" x14ac:dyDescent="0.25">
      <c r="Q1726" s="6"/>
      <c r="AI1726" s="6"/>
      <c r="BA1726" s="6"/>
      <c r="BV1726" s="6"/>
      <c r="CN1726" s="6"/>
      <c r="DC1726" s="22">
        <v>12.370000000000001</v>
      </c>
      <c r="DD1726" s="22">
        <v>100</v>
      </c>
      <c r="DF1726" s="6"/>
      <c r="DU1726" s="22">
        <v>16.419999999999998</v>
      </c>
      <c r="DV1726" s="22">
        <v>93</v>
      </c>
      <c r="DX1726" s="6"/>
      <c r="EM1726" s="22">
        <v>22.37</v>
      </c>
      <c r="EN1726" s="22">
        <v>85</v>
      </c>
      <c r="EP1726" s="6"/>
    </row>
    <row r="1727" spans="17:146" x14ac:dyDescent="0.25">
      <c r="Q1727" s="6"/>
      <c r="AI1727" s="6"/>
      <c r="BA1727" s="6"/>
      <c r="BV1727" s="6"/>
      <c r="CN1727" s="6"/>
      <c r="DC1727" s="22">
        <v>12.36</v>
      </c>
      <c r="DD1727" s="22">
        <v>100</v>
      </c>
      <c r="DF1727" s="6"/>
      <c r="DU1727" s="22">
        <v>16.41</v>
      </c>
      <c r="DV1727" s="22">
        <v>93</v>
      </c>
      <c r="DX1727" s="6"/>
      <c r="EM1727" s="22">
        <v>22.36</v>
      </c>
      <c r="EN1727" s="22">
        <v>85</v>
      </c>
      <c r="EP1727" s="6"/>
    </row>
    <row r="1728" spans="17:146" x14ac:dyDescent="0.25">
      <c r="Q1728" s="6"/>
      <c r="AI1728" s="6"/>
      <c r="BA1728" s="6"/>
      <c r="BV1728" s="6"/>
      <c r="CN1728" s="6"/>
      <c r="DC1728" s="22">
        <v>12.35</v>
      </c>
      <c r="DD1728" s="22">
        <v>100</v>
      </c>
      <c r="DF1728" s="6"/>
      <c r="DU1728" s="22">
        <v>16.399999999999999</v>
      </c>
      <c r="DV1728" s="22">
        <v>93</v>
      </c>
      <c r="DX1728" s="6"/>
      <c r="EM1728" s="22">
        <v>22.35</v>
      </c>
      <c r="EN1728" s="22">
        <v>85</v>
      </c>
      <c r="EP1728" s="6"/>
    </row>
    <row r="1729" spans="17:146" x14ac:dyDescent="0.25">
      <c r="Q1729" s="6"/>
      <c r="AI1729" s="6"/>
      <c r="BA1729" s="6"/>
      <c r="BV1729" s="6"/>
      <c r="CN1729" s="6"/>
      <c r="DC1729" s="22">
        <v>12.34</v>
      </c>
      <c r="DD1729" s="22">
        <v>100</v>
      </c>
      <c r="DF1729" s="6"/>
      <c r="DU1729" s="22">
        <v>16.39</v>
      </c>
      <c r="DV1729" s="22">
        <v>93</v>
      </c>
      <c r="DX1729" s="6"/>
      <c r="EM1729" s="22">
        <v>22.34</v>
      </c>
      <c r="EN1729" s="22">
        <v>85</v>
      </c>
      <c r="EP1729" s="6"/>
    </row>
    <row r="1730" spans="17:146" x14ac:dyDescent="0.25">
      <c r="Q1730" s="6"/>
      <c r="AI1730" s="6"/>
      <c r="BA1730" s="6"/>
      <c r="BV1730" s="6"/>
      <c r="CN1730" s="6"/>
      <c r="DC1730" s="22">
        <v>12.33</v>
      </c>
      <c r="DD1730" s="22">
        <v>100</v>
      </c>
      <c r="DF1730" s="6"/>
      <c r="DU1730" s="22">
        <v>16.38</v>
      </c>
      <c r="DV1730" s="22">
        <v>93</v>
      </c>
      <c r="DX1730" s="6"/>
      <c r="EM1730" s="22">
        <v>22.33</v>
      </c>
      <c r="EN1730" s="22">
        <v>85</v>
      </c>
      <c r="EP1730" s="6"/>
    </row>
    <row r="1731" spans="17:146" x14ac:dyDescent="0.25">
      <c r="Q1731" s="6"/>
      <c r="AI1731" s="6"/>
      <c r="BA1731" s="6"/>
      <c r="BV1731" s="6"/>
      <c r="CN1731" s="6"/>
      <c r="DC1731" s="22">
        <v>12.32</v>
      </c>
      <c r="DD1731" s="22">
        <v>100</v>
      </c>
      <c r="DF1731" s="6"/>
      <c r="DU1731" s="22">
        <v>16.37</v>
      </c>
      <c r="DV1731" s="22">
        <v>93</v>
      </c>
      <c r="DX1731" s="6"/>
      <c r="EM1731" s="22">
        <v>22.32</v>
      </c>
      <c r="EN1731" s="22">
        <v>85</v>
      </c>
      <c r="EP1731" s="6"/>
    </row>
    <row r="1732" spans="17:146" x14ac:dyDescent="0.25">
      <c r="Q1732" s="6"/>
      <c r="AI1732" s="6"/>
      <c r="BA1732" s="6"/>
      <c r="BV1732" s="6"/>
      <c r="CN1732" s="6"/>
      <c r="DC1732" s="22">
        <v>12.31</v>
      </c>
      <c r="DD1732" s="22">
        <v>100</v>
      </c>
      <c r="DF1732" s="6"/>
      <c r="DU1732" s="22">
        <v>16.36</v>
      </c>
      <c r="DV1732" s="22">
        <v>93</v>
      </c>
      <c r="DX1732" s="6"/>
      <c r="EM1732" s="22">
        <v>22.31</v>
      </c>
      <c r="EN1732" s="22">
        <v>85</v>
      </c>
      <c r="EP1732" s="6"/>
    </row>
    <row r="1733" spans="17:146" x14ac:dyDescent="0.25">
      <c r="Q1733" s="6"/>
      <c r="AI1733" s="6"/>
      <c r="BA1733" s="6"/>
      <c r="BV1733" s="6"/>
      <c r="CN1733" s="6"/>
      <c r="DC1733" s="22">
        <v>12.3</v>
      </c>
      <c r="DD1733" s="22">
        <v>100</v>
      </c>
      <c r="DF1733" s="6"/>
      <c r="DU1733" s="22">
        <v>16.350000000000001</v>
      </c>
      <c r="DV1733" s="22">
        <v>93</v>
      </c>
      <c r="DX1733" s="6"/>
      <c r="EM1733" s="22">
        <v>22.3</v>
      </c>
      <c r="EN1733" s="22">
        <v>85</v>
      </c>
      <c r="EP1733" s="6"/>
    </row>
    <row r="1734" spans="17:146" x14ac:dyDescent="0.25">
      <c r="Q1734" s="6"/>
      <c r="AI1734" s="6"/>
      <c r="BA1734" s="6"/>
      <c r="BV1734" s="6"/>
      <c r="CN1734" s="6"/>
      <c r="DC1734" s="22">
        <v>12.290000000000001</v>
      </c>
      <c r="DD1734" s="22">
        <v>100</v>
      </c>
      <c r="DF1734" s="6"/>
      <c r="DU1734" s="22">
        <v>16.34</v>
      </c>
      <c r="DV1734" s="22">
        <v>93</v>
      </c>
      <c r="DX1734" s="6"/>
      <c r="EM1734" s="22">
        <v>22.29</v>
      </c>
      <c r="EN1734" s="22">
        <v>85</v>
      </c>
      <c r="EP1734" s="6"/>
    </row>
    <row r="1735" spans="17:146" x14ac:dyDescent="0.25">
      <c r="Q1735" s="6"/>
      <c r="AI1735" s="6"/>
      <c r="BA1735" s="6"/>
      <c r="BV1735" s="6"/>
      <c r="CN1735" s="6"/>
      <c r="DC1735" s="22">
        <v>12.28</v>
      </c>
      <c r="DD1735" s="22">
        <v>100</v>
      </c>
      <c r="DF1735" s="6"/>
      <c r="DU1735" s="22">
        <v>16.329999999999998</v>
      </c>
      <c r="DV1735" s="22">
        <v>93</v>
      </c>
      <c r="DX1735" s="6"/>
      <c r="EM1735" s="22">
        <v>22.28</v>
      </c>
      <c r="EN1735" s="22">
        <v>85</v>
      </c>
      <c r="EP1735" s="6"/>
    </row>
    <row r="1736" spans="17:146" x14ac:dyDescent="0.25">
      <c r="Q1736" s="6"/>
      <c r="AI1736" s="6"/>
      <c r="BA1736" s="6"/>
      <c r="BV1736" s="6"/>
      <c r="CN1736" s="6"/>
      <c r="DC1736" s="22">
        <v>12.27</v>
      </c>
      <c r="DD1736" s="22">
        <v>100</v>
      </c>
      <c r="DF1736" s="6"/>
      <c r="DU1736" s="22">
        <v>16.32</v>
      </c>
      <c r="DV1736" s="22">
        <v>93</v>
      </c>
      <c r="DX1736" s="6"/>
      <c r="EM1736" s="22">
        <v>22.27</v>
      </c>
      <c r="EN1736" s="22">
        <v>85</v>
      </c>
      <c r="EP1736" s="6"/>
    </row>
    <row r="1737" spans="17:146" x14ac:dyDescent="0.25">
      <c r="Q1737" s="6"/>
      <c r="AI1737" s="6"/>
      <c r="BA1737" s="6"/>
      <c r="BV1737" s="6"/>
      <c r="CN1737" s="6"/>
      <c r="DC1737" s="22">
        <v>12.26</v>
      </c>
      <c r="DD1737" s="22">
        <v>100</v>
      </c>
      <c r="DF1737" s="6"/>
      <c r="DU1737" s="22">
        <v>16.309999999999999</v>
      </c>
      <c r="DV1737" s="22">
        <v>93</v>
      </c>
      <c r="DX1737" s="6"/>
      <c r="EM1737" s="22">
        <v>22.26</v>
      </c>
      <c r="EN1737" s="22">
        <v>85</v>
      </c>
      <c r="EP1737" s="6"/>
    </row>
    <row r="1738" spans="17:146" x14ac:dyDescent="0.25">
      <c r="Q1738" s="6"/>
      <c r="AI1738" s="6"/>
      <c r="BA1738" s="6"/>
      <c r="BV1738" s="6"/>
      <c r="CN1738" s="6"/>
      <c r="DC1738" s="22">
        <v>12.25</v>
      </c>
      <c r="DD1738" s="22">
        <v>100</v>
      </c>
      <c r="DF1738" s="6"/>
      <c r="DU1738" s="22">
        <v>16.3</v>
      </c>
      <c r="DV1738" s="22">
        <v>94</v>
      </c>
      <c r="DX1738" s="6"/>
      <c r="EM1738" s="22">
        <v>22.25</v>
      </c>
      <c r="EN1738" s="22">
        <v>85</v>
      </c>
      <c r="EP1738" s="6"/>
    </row>
    <row r="1739" spans="17:146" x14ac:dyDescent="0.25">
      <c r="Q1739" s="6"/>
      <c r="AI1739" s="6"/>
      <c r="BA1739" s="6"/>
      <c r="BV1739" s="6"/>
      <c r="CN1739" s="6"/>
      <c r="DC1739" s="22">
        <v>12.24</v>
      </c>
      <c r="DD1739" s="22">
        <v>100</v>
      </c>
      <c r="DF1739" s="6"/>
      <c r="DU1739" s="22">
        <v>16.29</v>
      </c>
      <c r="DV1739" s="22">
        <v>94</v>
      </c>
      <c r="DX1739" s="6"/>
      <c r="EM1739" s="22">
        <v>22.24</v>
      </c>
      <c r="EN1739" s="22">
        <v>85</v>
      </c>
      <c r="EP1739" s="6"/>
    </row>
    <row r="1740" spans="17:146" x14ac:dyDescent="0.25">
      <c r="Q1740" s="6"/>
      <c r="AI1740" s="6"/>
      <c r="BA1740" s="6"/>
      <c r="BV1740" s="6"/>
      <c r="CN1740" s="6"/>
      <c r="DC1740" s="22">
        <v>12.23</v>
      </c>
      <c r="DD1740" s="22">
        <v>100</v>
      </c>
      <c r="DF1740" s="6"/>
      <c r="DU1740" s="22">
        <v>16.28</v>
      </c>
      <c r="DV1740" s="22">
        <v>94</v>
      </c>
      <c r="DX1740" s="6"/>
      <c r="EM1740" s="22">
        <v>22.23</v>
      </c>
      <c r="EN1740" s="22">
        <v>85</v>
      </c>
      <c r="EP1740" s="6"/>
    </row>
    <row r="1741" spans="17:146" x14ac:dyDescent="0.25">
      <c r="Q1741" s="6"/>
      <c r="AI1741" s="6"/>
      <c r="BA1741" s="6"/>
      <c r="BV1741" s="6"/>
      <c r="CN1741" s="6"/>
      <c r="DC1741" s="22">
        <v>12.22</v>
      </c>
      <c r="DD1741" s="22">
        <v>100</v>
      </c>
      <c r="DF1741" s="6"/>
      <c r="DU1741" s="22">
        <v>16.27</v>
      </c>
      <c r="DV1741" s="22">
        <v>94</v>
      </c>
      <c r="DX1741" s="6"/>
      <c r="EM1741" s="22">
        <v>22.22</v>
      </c>
      <c r="EN1741" s="22">
        <v>85</v>
      </c>
      <c r="EP1741" s="6"/>
    </row>
    <row r="1742" spans="17:146" x14ac:dyDescent="0.25">
      <c r="Q1742" s="6"/>
      <c r="AI1742" s="6"/>
      <c r="BA1742" s="6"/>
      <c r="BV1742" s="6"/>
      <c r="CN1742" s="6"/>
      <c r="DC1742" s="22">
        <v>12.21</v>
      </c>
      <c r="DD1742" s="22">
        <v>100</v>
      </c>
      <c r="DF1742" s="6"/>
      <c r="DU1742" s="22">
        <v>16.260000000000002</v>
      </c>
      <c r="DV1742" s="22">
        <v>94</v>
      </c>
      <c r="DX1742" s="6"/>
      <c r="EM1742" s="22">
        <v>22.21</v>
      </c>
      <c r="EN1742" s="22">
        <v>85</v>
      </c>
      <c r="EP1742" s="6"/>
    </row>
    <row r="1743" spans="17:146" x14ac:dyDescent="0.25">
      <c r="Q1743" s="6"/>
      <c r="AI1743" s="6"/>
      <c r="BA1743" s="6"/>
      <c r="BV1743" s="6"/>
      <c r="CN1743" s="6"/>
      <c r="DC1743" s="22">
        <v>12.200000000000001</v>
      </c>
      <c r="DD1743" s="22">
        <v>100</v>
      </c>
      <c r="DF1743" s="6"/>
      <c r="DU1743" s="22">
        <v>16.25</v>
      </c>
      <c r="DV1743" s="22">
        <v>94</v>
      </c>
      <c r="DX1743" s="6"/>
      <c r="EM1743" s="22">
        <v>22.2</v>
      </c>
      <c r="EN1743" s="22">
        <v>86</v>
      </c>
      <c r="EP1743" s="6"/>
    </row>
    <row r="1744" spans="17:146" x14ac:dyDescent="0.25">
      <c r="Q1744" s="6"/>
      <c r="AI1744" s="6"/>
      <c r="BA1744" s="6"/>
      <c r="BV1744" s="6"/>
      <c r="CN1744" s="6"/>
      <c r="DC1744" s="22">
        <v>12.19</v>
      </c>
      <c r="DD1744" s="22">
        <v>100</v>
      </c>
      <c r="DF1744" s="6"/>
      <c r="DU1744" s="22">
        <v>16.239999999999998</v>
      </c>
      <c r="DV1744" s="22">
        <v>94</v>
      </c>
      <c r="DX1744" s="6"/>
      <c r="EM1744" s="22">
        <v>22.19</v>
      </c>
      <c r="EN1744" s="22">
        <v>86</v>
      </c>
      <c r="EP1744" s="6"/>
    </row>
    <row r="1745" spans="17:146" x14ac:dyDescent="0.25">
      <c r="Q1745" s="6"/>
      <c r="AI1745" s="6"/>
      <c r="BA1745" s="6"/>
      <c r="BV1745" s="6"/>
      <c r="CN1745" s="6"/>
      <c r="DC1745" s="22">
        <v>12.18</v>
      </c>
      <c r="DD1745" s="22">
        <v>100</v>
      </c>
      <c r="DF1745" s="6"/>
      <c r="DU1745" s="22">
        <v>16.23</v>
      </c>
      <c r="DV1745" s="22">
        <v>94</v>
      </c>
      <c r="DX1745" s="6"/>
      <c r="EM1745" s="22">
        <v>22.18</v>
      </c>
      <c r="EN1745" s="22">
        <v>86</v>
      </c>
      <c r="EP1745" s="6"/>
    </row>
    <row r="1746" spans="17:146" x14ac:dyDescent="0.25">
      <c r="Q1746" s="6"/>
      <c r="AI1746" s="6"/>
      <c r="BA1746" s="6"/>
      <c r="BV1746" s="6"/>
      <c r="CN1746" s="6"/>
      <c r="DC1746" s="22">
        <v>12.17</v>
      </c>
      <c r="DD1746" s="22">
        <v>100</v>
      </c>
      <c r="DF1746" s="6"/>
      <c r="DU1746" s="22">
        <v>16.22</v>
      </c>
      <c r="DV1746" s="22">
        <v>94</v>
      </c>
      <c r="DX1746" s="6"/>
      <c r="EM1746" s="22">
        <v>22.169999999999998</v>
      </c>
      <c r="EN1746" s="22">
        <v>86</v>
      </c>
      <c r="EP1746" s="6"/>
    </row>
    <row r="1747" spans="17:146" x14ac:dyDescent="0.25">
      <c r="Q1747" s="6"/>
      <c r="AI1747" s="6"/>
      <c r="BA1747" s="6"/>
      <c r="BV1747" s="6"/>
      <c r="CN1747" s="6"/>
      <c r="DC1747" s="22">
        <v>12.16</v>
      </c>
      <c r="DD1747" s="22">
        <v>100</v>
      </c>
      <c r="DF1747" s="6"/>
      <c r="DU1747" s="22">
        <v>16.21</v>
      </c>
      <c r="DV1747" s="22">
        <v>94</v>
      </c>
      <c r="DX1747" s="6"/>
      <c r="EM1747" s="22">
        <v>22.16</v>
      </c>
      <c r="EN1747" s="22">
        <v>86</v>
      </c>
      <c r="EP1747" s="6"/>
    </row>
    <row r="1748" spans="17:146" x14ac:dyDescent="0.25">
      <c r="Q1748" s="6"/>
      <c r="AI1748" s="6"/>
      <c r="BA1748" s="6"/>
      <c r="BV1748" s="6"/>
      <c r="CN1748" s="6"/>
      <c r="DC1748" s="22">
        <v>12.15</v>
      </c>
      <c r="DD1748" s="22">
        <v>100</v>
      </c>
      <c r="DF1748" s="6"/>
      <c r="DU1748" s="22">
        <v>16.2</v>
      </c>
      <c r="DV1748" s="22">
        <v>94</v>
      </c>
      <c r="DX1748" s="6"/>
      <c r="EM1748" s="22">
        <v>22.15</v>
      </c>
      <c r="EN1748" s="22">
        <v>86</v>
      </c>
      <c r="EP1748" s="6"/>
    </row>
    <row r="1749" spans="17:146" x14ac:dyDescent="0.25">
      <c r="Q1749" s="6"/>
      <c r="AI1749" s="6"/>
      <c r="BA1749" s="6"/>
      <c r="BV1749" s="6"/>
      <c r="CN1749" s="6"/>
      <c r="DC1749" s="22">
        <v>12.14</v>
      </c>
      <c r="DD1749" s="22">
        <v>100</v>
      </c>
      <c r="DF1749" s="6"/>
      <c r="DU1749" s="22">
        <v>16.190000000000001</v>
      </c>
      <c r="DV1749" s="22">
        <v>94</v>
      </c>
      <c r="DX1749" s="6"/>
      <c r="EM1749" s="22">
        <v>22.14</v>
      </c>
      <c r="EN1749" s="22">
        <v>86</v>
      </c>
      <c r="EP1749" s="6"/>
    </row>
    <row r="1750" spans="17:146" x14ac:dyDescent="0.25">
      <c r="Q1750" s="6"/>
      <c r="AI1750" s="6"/>
      <c r="BA1750" s="6"/>
      <c r="BV1750" s="6"/>
      <c r="CN1750" s="6"/>
      <c r="DC1750" s="22">
        <v>12.129999999999999</v>
      </c>
      <c r="DD1750" s="22">
        <v>100</v>
      </c>
      <c r="DF1750" s="6"/>
      <c r="DU1750" s="22">
        <v>16.18</v>
      </c>
      <c r="DV1750" s="22">
        <v>94</v>
      </c>
      <c r="DX1750" s="6"/>
      <c r="EM1750" s="22">
        <v>22.13</v>
      </c>
      <c r="EN1750" s="22">
        <v>86</v>
      </c>
      <c r="EP1750" s="6"/>
    </row>
    <row r="1751" spans="17:146" x14ac:dyDescent="0.25">
      <c r="Q1751" s="6"/>
      <c r="AI1751" s="6"/>
      <c r="BA1751" s="6"/>
      <c r="BV1751" s="6"/>
      <c r="CN1751" s="6"/>
      <c r="DC1751" s="22">
        <v>12.12</v>
      </c>
      <c r="DD1751" s="22">
        <v>100</v>
      </c>
      <c r="DF1751" s="6"/>
      <c r="DU1751" s="22">
        <v>16.169999999999998</v>
      </c>
      <c r="DV1751" s="22">
        <v>94</v>
      </c>
      <c r="DX1751" s="6"/>
      <c r="EM1751" s="22">
        <v>22.12</v>
      </c>
      <c r="EN1751" s="22">
        <v>86</v>
      </c>
      <c r="EP1751" s="6"/>
    </row>
    <row r="1752" spans="17:146" x14ac:dyDescent="0.25">
      <c r="Q1752" s="6"/>
      <c r="AI1752" s="6"/>
      <c r="BA1752" s="6"/>
      <c r="BV1752" s="6"/>
      <c r="CN1752" s="6"/>
      <c r="DC1752" s="22">
        <v>12.11</v>
      </c>
      <c r="DD1752" s="22">
        <v>100</v>
      </c>
      <c r="DF1752" s="6"/>
      <c r="DU1752" s="22">
        <v>16.16</v>
      </c>
      <c r="DV1752" s="22">
        <v>94</v>
      </c>
      <c r="DX1752" s="6"/>
      <c r="EM1752" s="22">
        <v>22.11</v>
      </c>
      <c r="EN1752" s="22">
        <v>86</v>
      </c>
      <c r="EP1752" s="6"/>
    </row>
    <row r="1753" spans="17:146" x14ac:dyDescent="0.25">
      <c r="Q1753" s="6"/>
      <c r="AI1753" s="6"/>
      <c r="BA1753" s="6"/>
      <c r="BV1753" s="6"/>
      <c r="CN1753" s="6"/>
      <c r="DC1753" s="22">
        <v>12.1</v>
      </c>
      <c r="DD1753" s="22">
        <v>100</v>
      </c>
      <c r="DF1753" s="6"/>
      <c r="DU1753" s="22">
        <v>16.149999999999999</v>
      </c>
      <c r="DV1753" s="22">
        <v>94</v>
      </c>
      <c r="DX1753" s="6"/>
      <c r="EM1753" s="22">
        <v>22.1</v>
      </c>
      <c r="EN1753" s="22">
        <v>86</v>
      </c>
      <c r="EP1753" s="6"/>
    </row>
    <row r="1754" spans="17:146" x14ac:dyDescent="0.25">
      <c r="Q1754" s="6"/>
      <c r="AI1754" s="6"/>
      <c r="BA1754" s="6"/>
      <c r="BV1754" s="6"/>
      <c r="CN1754" s="6"/>
      <c r="DC1754" s="22">
        <v>12.09</v>
      </c>
      <c r="DD1754" s="22">
        <v>100</v>
      </c>
      <c r="DF1754" s="6"/>
      <c r="DU1754" s="22">
        <v>16.14</v>
      </c>
      <c r="DV1754" s="22">
        <v>94</v>
      </c>
      <c r="DX1754" s="6"/>
      <c r="EM1754" s="22">
        <v>22.09</v>
      </c>
      <c r="EN1754" s="22">
        <v>86</v>
      </c>
      <c r="EP1754" s="6"/>
    </row>
    <row r="1755" spans="17:146" x14ac:dyDescent="0.25">
      <c r="Q1755" s="6"/>
      <c r="AI1755" s="6"/>
      <c r="BA1755" s="6"/>
      <c r="BV1755" s="6"/>
      <c r="CN1755" s="6"/>
      <c r="DC1755" s="22">
        <v>12.08</v>
      </c>
      <c r="DD1755" s="22">
        <v>100</v>
      </c>
      <c r="DF1755" s="6"/>
      <c r="DU1755" s="22">
        <v>16.13</v>
      </c>
      <c r="DV1755" s="22">
        <v>94</v>
      </c>
      <c r="DX1755" s="6"/>
      <c r="EM1755" s="22">
        <v>22.08</v>
      </c>
      <c r="EN1755" s="22">
        <v>86</v>
      </c>
      <c r="EP1755" s="6"/>
    </row>
    <row r="1756" spans="17:146" x14ac:dyDescent="0.25">
      <c r="Q1756" s="6"/>
      <c r="AI1756" s="6"/>
      <c r="BA1756" s="6"/>
      <c r="BV1756" s="6"/>
      <c r="CN1756" s="6"/>
      <c r="DC1756" s="22">
        <v>12.069999999999999</v>
      </c>
      <c r="DD1756" s="22">
        <v>100</v>
      </c>
      <c r="DF1756" s="6"/>
      <c r="DU1756" s="22">
        <v>16.12</v>
      </c>
      <c r="DV1756" s="22">
        <v>94</v>
      </c>
      <c r="DX1756" s="6"/>
      <c r="EM1756" s="22">
        <v>22.07</v>
      </c>
      <c r="EN1756" s="22">
        <v>86</v>
      </c>
      <c r="EP1756" s="6"/>
    </row>
    <row r="1757" spans="17:146" x14ac:dyDescent="0.25">
      <c r="Q1757" s="6"/>
      <c r="AI1757" s="6"/>
      <c r="BA1757" s="6"/>
      <c r="BV1757" s="6"/>
      <c r="CN1757" s="6"/>
      <c r="DC1757" s="22">
        <v>12.059999999999999</v>
      </c>
      <c r="DD1757" s="22">
        <v>100</v>
      </c>
      <c r="DF1757" s="6"/>
      <c r="DU1757" s="22">
        <v>16.11</v>
      </c>
      <c r="DV1757" s="22">
        <v>94</v>
      </c>
      <c r="DX1757" s="6"/>
      <c r="EM1757" s="22">
        <v>22.06</v>
      </c>
      <c r="EN1757" s="22">
        <v>86</v>
      </c>
      <c r="EP1757" s="6"/>
    </row>
    <row r="1758" spans="17:146" x14ac:dyDescent="0.25">
      <c r="Q1758" s="6"/>
      <c r="AI1758" s="6"/>
      <c r="BA1758" s="6"/>
      <c r="BV1758" s="6"/>
      <c r="CN1758" s="6"/>
      <c r="DC1758" s="22">
        <v>12.049999999999999</v>
      </c>
      <c r="DD1758" s="22">
        <v>100</v>
      </c>
      <c r="DF1758" s="6"/>
      <c r="DU1758" s="22">
        <v>16.100000000000001</v>
      </c>
      <c r="DV1758" s="22">
        <v>95</v>
      </c>
      <c r="DX1758" s="6"/>
      <c r="EM1758" s="22">
        <v>22.05</v>
      </c>
      <c r="EN1758" s="22">
        <v>86</v>
      </c>
      <c r="EP1758" s="6"/>
    </row>
    <row r="1759" spans="17:146" x14ac:dyDescent="0.25">
      <c r="Q1759" s="6"/>
      <c r="AI1759" s="6"/>
      <c r="BA1759" s="6"/>
      <c r="BV1759" s="6"/>
      <c r="CN1759" s="6"/>
      <c r="DC1759" s="22">
        <v>12.04</v>
      </c>
      <c r="DD1759" s="22">
        <v>100</v>
      </c>
      <c r="DF1759" s="6"/>
      <c r="DU1759" s="22">
        <v>16.09</v>
      </c>
      <c r="DV1759" s="22">
        <v>95</v>
      </c>
      <c r="DX1759" s="6"/>
      <c r="EM1759" s="22">
        <v>22.04</v>
      </c>
      <c r="EN1759" s="22">
        <v>86</v>
      </c>
      <c r="EP1759" s="6"/>
    </row>
    <row r="1760" spans="17:146" x14ac:dyDescent="0.25">
      <c r="Q1760" s="6"/>
      <c r="AI1760" s="6"/>
      <c r="BA1760" s="6"/>
      <c r="BV1760" s="6"/>
      <c r="CN1760" s="6"/>
      <c r="DC1760" s="22">
        <v>12.03</v>
      </c>
      <c r="DD1760" s="22">
        <v>100</v>
      </c>
      <c r="DF1760" s="6"/>
      <c r="DU1760" s="22">
        <v>16.079999999999998</v>
      </c>
      <c r="DV1760" s="22">
        <v>95</v>
      </c>
      <c r="DX1760" s="6"/>
      <c r="EM1760" s="22">
        <v>22.03</v>
      </c>
      <c r="EN1760" s="22">
        <v>86</v>
      </c>
      <c r="EP1760" s="6"/>
    </row>
    <row r="1761" spans="17:146" x14ac:dyDescent="0.25">
      <c r="Q1761" s="6"/>
      <c r="AI1761" s="6"/>
      <c r="BA1761" s="6"/>
      <c r="BV1761" s="6"/>
      <c r="CN1761" s="6"/>
      <c r="DC1761" s="22">
        <v>12.02</v>
      </c>
      <c r="DD1761" s="22">
        <v>100</v>
      </c>
      <c r="DF1761" s="6"/>
      <c r="DU1761" s="22">
        <v>16.07</v>
      </c>
      <c r="DV1761" s="22">
        <v>95</v>
      </c>
      <c r="DX1761" s="6"/>
      <c r="EM1761" s="22">
        <v>22.02</v>
      </c>
      <c r="EN1761" s="22">
        <v>86</v>
      </c>
      <c r="EP1761" s="6"/>
    </row>
    <row r="1762" spans="17:146" x14ac:dyDescent="0.25">
      <c r="Q1762" s="6"/>
      <c r="AI1762" s="6"/>
      <c r="BA1762" s="6"/>
      <c r="BV1762" s="6"/>
      <c r="CN1762" s="6"/>
      <c r="DC1762" s="22">
        <v>12.01</v>
      </c>
      <c r="DD1762" s="22">
        <v>100</v>
      </c>
      <c r="DF1762" s="6"/>
      <c r="DU1762" s="22">
        <v>16.059999999999999</v>
      </c>
      <c r="DV1762" s="22">
        <v>95</v>
      </c>
      <c r="DX1762" s="6"/>
      <c r="EM1762" s="22">
        <v>22.01</v>
      </c>
      <c r="EN1762" s="22">
        <v>86</v>
      </c>
      <c r="EP1762" s="6"/>
    </row>
    <row r="1763" spans="17:146" x14ac:dyDescent="0.25">
      <c r="Q1763" s="6"/>
      <c r="AI1763" s="6"/>
      <c r="BA1763" s="6"/>
      <c r="BV1763" s="6"/>
      <c r="CN1763" s="6"/>
      <c r="DC1763" s="22">
        <v>12</v>
      </c>
      <c r="DD1763" s="22">
        <v>100</v>
      </c>
      <c r="DF1763" s="6"/>
      <c r="DU1763" s="22">
        <v>16.05</v>
      </c>
      <c r="DV1763" s="22">
        <v>95</v>
      </c>
      <c r="DX1763" s="6"/>
      <c r="EM1763" s="22">
        <v>22</v>
      </c>
      <c r="EN1763" s="22">
        <v>86</v>
      </c>
      <c r="EP1763" s="6"/>
    </row>
    <row r="1764" spans="17:146" x14ac:dyDescent="0.25">
      <c r="Q1764" s="6"/>
      <c r="AI1764" s="6"/>
      <c r="BA1764" s="6"/>
      <c r="BV1764" s="6"/>
      <c r="CN1764" s="6"/>
      <c r="DC1764" s="22">
        <v>11.59</v>
      </c>
      <c r="DD1764" s="22">
        <v>100</v>
      </c>
      <c r="DF1764" s="6"/>
      <c r="DU1764" s="22">
        <v>16.04</v>
      </c>
      <c r="DV1764" s="22">
        <v>95</v>
      </c>
      <c r="DX1764" s="6"/>
      <c r="EM1764" s="22">
        <v>21.59</v>
      </c>
      <c r="EN1764" s="22">
        <v>86</v>
      </c>
      <c r="EP1764" s="6"/>
    </row>
    <row r="1765" spans="17:146" x14ac:dyDescent="0.25">
      <c r="Q1765" s="6"/>
      <c r="AI1765" s="6"/>
      <c r="BA1765" s="6"/>
      <c r="BV1765" s="6"/>
      <c r="CN1765" s="6"/>
      <c r="DC1765" s="22">
        <v>11.58</v>
      </c>
      <c r="DD1765" s="22">
        <v>100</v>
      </c>
      <c r="DF1765" s="6"/>
      <c r="DU1765" s="22">
        <v>16.03</v>
      </c>
      <c r="DV1765" s="22">
        <v>95</v>
      </c>
      <c r="DX1765" s="6"/>
      <c r="EM1765" s="22">
        <v>21.58</v>
      </c>
      <c r="EN1765" s="22">
        <v>86</v>
      </c>
      <c r="EP1765" s="6"/>
    </row>
    <row r="1766" spans="17:146" x14ac:dyDescent="0.25">
      <c r="Q1766" s="6"/>
      <c r="AI1766" s="6"/>
      <c r="BA1766" s="6"/>
      <c r="BV1766" s="6"/>
      <c r="CN1766" s="6"/>
      <c r="DC1766" s="22">
        <v>11.57</v>
      </c>
      <c r="DD1766" s="22">
        <v>100</v>
      </c>
      <c r="DF1766" s="6"/>
      <c r="DU1766" s="22">
        <v>16.02</v>
      </c>
      <c r="DV1766" s="22">
        <v>95</v>
      </c>
      <c r="DX1766" s="6"/>
      <c r="EM1766" s="22">
        <v>21.57</v>
      </c>
      <c r="EN1766" s="22">
        <v>86</v>
      </c>
      <c r="EP1766" s="6"/>
    </row>
    <row r="1767" spans="17:146" x14ac:dyDescent="0.25">
      <c r="Q1767" s="6"/>
      <c r="AI1767" s="6"/>
      <c r="BA1767" s="6"/>
      <c r="BV1767" s="6"/>
      <c r="CN1767" s="6"/>
      <c r="DC1767" s="22">
        <v>11.56</v>
      </c>
      <c r="DD1767" s="22">
        <v>100</v>
      </c>
      <c r="DF1767" s="6"/>
      <c r="DU1767" s="22">
        <v>16.010000000000002</v>
      </c>
      <c r="DV1767" s="22">
        <v>95</v>
      </c>
      <c r="DX1767" s="6"/>
      <c r="EM1767" s="22">
        <v>21.56</v>
      </c>
      <c r="EN1767" s="22">
        <v>86</v>
      </c>
      <c r="EP1767" s="6"/>
    </row>
    <row r="1768" spans="17:146" x14ac:dyDescent="0.25">
      <c r="Q1768" s="6"/>
      <c r="AI1768" s="6"/>
      <c r="BA1768" s="6"/>
      <c r="BV1768" s="6"/>
      <c r="CN1768" s="6"/>
      <c r="DC1768" s="22">
        <v>11.55</v>
      </c>
      <c r="DD1768" s="22">
        <v>100</v>
      </c>
      <c r="DF1768" s="6"/>
      <c r="DU1768" s="22">
        <v>16</v>
      </c>
      <c r="DV1768" s="22">
        <v>95</v>
      </c>
      <c r="DX1768" s="6"/>
      <c r="EM1768" s="22">
        <v>21.55</v>
      </c>
      <c r="EN1768" s="22">
        <v>86</v>
      </c>
      <c r="EP1768" s="6"/>
    </row>
    <row r="1769" spans="17:146" x14ac:dyDescent="0.25">
      <c r="Q1769" s="6"/>
      <c r="AI1769" s="6"/>
      <c r="BA1769" s="6"/>
      <c r="BV1769" s="6"/>
      <c r="CN1769" s="6"/>
      <c r="DC1769" s="22">
        <v>11.54</v>
      </c>
      <c r="DD1769" s="22">
        <v>100</v>
      </c>
      <c r="DF1769" s="6"/>
      <c r="DU1769" s="22">
        <v>15.59</v>
      </c>
      <c r="DV1769" s="22">
        <v>95</v>
      </c>
      <c r="DX1769" s="6"/>
      <c r="EM1769" s="22">
        <v>21.54</v>
      </c>
      <c r="EN1769" s="22">
        <v>86</v>
      </c>
      <c r="EP1769" s="6"/>
    </row>
    <row r="1770" spans="17:146" x14ac:dyDescent="0.25">
      <c r="Q1770" s="6"/>
      <c r="AI1770" s="6"/>
      <c r="BA1770" s="6"/>
      <c r="BV1770" s="6"/>
      <c r="CN1770" s="6"/>
      <c r="DC1770" s="22">
        <v>11.53</v>
      </c>
      <c r="DD1770" s="22">
        <v>100</v>
      </c>
      <c r="DF1770" s="6"/>
      <c r="DU1770" s="22">
        <v>15.58</v>
      </c>
      <c r="DV1770" s="22">
        <v>95</v>
      </c>
      <c r="DX1770" s="6"/>
      <c r="EM1770" s="22">
        <v>21.53</v>
      </c>
      <c r="EN1770" s="22">
        <v>86</v>
      </c>
      <c r="EP1770" s="6"/>
    </row>
    <row r="1771" spans="17:146" x14ac:dyDescent="0.25">
      <c r="Q1771" s="6"/>
      <c r="AI1771" s="6"/>
      <c r="BA1771" s="6"/>
      <c r="BV1771" s="6"/>
      <c r="CN1771" s="6"/>
      <c r="DC1771" s="22">
        <v>11.52</v>
      </c>
      <c r="DD1771" s="22">
        <v>100</v>
      </c>
      <c r="DF1771" s="6"/>
      <c r="DU1771" s="22">
        <v>15.57</v>
      </c>
      <c r="DV1771" s="22">
        <v>95</v>
      </c>
      <c r="DX1771" s="6"/>
      <c r="EM1771" s="22">
        <v>21.52</v>
      </c>
      <c r="EN1771" s="22">
        <v>86</v>
      </c>
      <c r="EP1771" s="6"/>
    </row>
    <row r="1772" spans="17:146" x14ac:dyDescent="0.25">
      <c r="Q1772" s="6"/>
      <c r="AI1772" s="6"/>
      <c r="BA1772" s="6"/>
      <c r="BV1772" s="6"/>
      <c r="CN1772" s="6"/>
      <c r="DC1772" s="22">
        <v>11.51</v>
      </c>
      <c r="DD1772" s="22">
        <v>100</v>
      </c>
      <c r="DF1772" s="6"/>
      <c r="DU1772" s="22">
        <v>15.56</v>
      </c>
      <c r="DV1772" s="22">
        <v>95</v>
      </c>
      <c r="DX1772" s="6"/>
      <c r="EM1772" s="22">
        <v>21.51</v>
      </c>
      <c r="EN1772" s="22">
        <v>86</v>
      </c>
      <c r="EP1772" s="6"/>
    </row>
    <row r="1773" spans="17:146" x14ac:dyDescent="0.25">
      <c r="Q1773" s="6"/>
      <c r="AI1773" s="6"/>
      <c r="BA1773" s="6"/>
      <c r="BV1773" s="6"/>
      <c r="CN1773" s="6"/>
      <c r="DC1773" s="22">
        <v>11.5</v>
      </c>
      <c r="DD1773" s="22">
        <v>100</v>
      </c>
      <c r="DF1773" s="6"/>
      <c r="DU1773" s="22">
        <v>15.55</v>
      </c>
      <c r="DV1773" s="22">
        <v>95</v>
      </c>
      <c r="DX1773" s="6"/>
      <c r="EM1773" s="22">
        <v>21.5</v>
      </c>
      <c r="EN1773" s="22">
        <v>87</v>
      </c>
      <c r="EP1773" s="6"/>
    </row>
    <row r="1774" spans="17:146" x14ac:dyDescent="0.25">
      <c r="Q1774" s="6"/>
      <c r="AI1774" s="6"/>
      <c r="BA1774" s="6"/>
      <c r="BV1774" s="6"/>
      <c r="CN1774" s="6"/>
      <c r="DC1774" s="22">
        <v>11.49</v>
      </c>
      <c r="DD1774" s="22">
        <v>100</v>
      </c>
      <c r="DF1774" s="6"/>
      <c r="DU1774" s="22">
        <v>15.54</v>
      </c>
      <c r="DV1774" s="22">
        <v>95</v>
      </c>
      <c r="DX1774" s="6"/>
      <c r="EM1774" s="22">
        <v>21.49</v>
      </c>
      <c r="EN1774" s="22">
        <v>87</v>
      </c>
      <c r="EP1774" s="6"/>
    </row>
    <row r="1775" spans="17:146" x14ac:dyDescent="0.25">
      <c r="Q1775" s="6"/>
      <c r="AI1775" s="6"/>
      <c r="BA1775" s="6"/>
      <c r="BV1775" s="6"/>
      <c r="CN1775" s="6"/>
      <c r="DC1775" s="22">
        <v>11.48</v>
      </c>
      <c r="DD1775" s="22">
        <v>100</v>
      </c>
      <c r="DF1775" s="6"/>
      <c r="DU1775" s="22">
        <v>15.53</v>
      </c>
      <c r="DV1775" s="22">
        <v>95</v>
      </c>
      <c r="DX1775" s="6"/>
      <c r="EM1775" s="22">
        <v>21.48</v>
      </c>
      <c r="EN1775" s="22">
        <v>87</v>
      </c>
      <c r="EP1775" s="6"/>
    </row>
    <row r="1776" spans="17:146" x14ac:dyDescent="0.25">
      <c r="Q1776" s="6"/>
      <c r="AI1776" s="6"/>
      <c r="BA1776" s="6"/>
      <c r="BV1776" s="6"/>
      <c r="CN1776" s="6"/>
      <c r="DC1776" s="22">
        <v>11.47</v>
      </c>
      <c r="DD1776" s="22">
        <v>100</v>
      </c>
      <c r="DF1776" s="6"/>
      <c r="DU1776" s="22">
        <v>15.52</v>
      </c>
      <c r="DV1776" s="22">
        <v>95</v>
      </c>
      <c r="DX1776" s="6"/>
      <c r="EM1776" s="22">
        <v>21.47</v>
      </c>
      <c r="EN1776" s="22">
        <v>87</v>
      </c>
      <c r="EP1776" s="6"/>
    </row>
    <row r="1777" spans="17:146" x14ac:dyDescent="0.25">
      <c r="Q1777" s="6"/>
      <c r="AI1777" s="6"/>
      <c r="BA1777" s="6"/>
      <c r="BV1777" s="6"/>
      <c r="CN1777" s="6"/>
      <c r="DC1777" s="22">
        <v>11.459999999999999</v>
      </c>
      <c r="DD1777" s="22">
        <v>100</v>
      </c>
      <c r="DF1777" s="6"/>
      <c r="DU1777" s="22">
        <v>15.51</v>
      </c>
      <c r="DV1777" s="22">
        <v>95</v>
      </c>
      <c r="DX1777" s="6"/>
      <c r="EM1777" s="22">
        <v>21.46</v>
      </c>
      <c r="EN1777" s="22">
        <v>87</v>
      </c>
      <c r="EP1777" s="6"/>
    </row>
    <row r="1778" spans="17:146" x14ac:dyDescent="0.25">
      <c r="Q1778" s="6"/>
      <c r="AI1778" s="6"/>
      <c r="BA1778" s="6"/>
      <c r="BV1778" s="6"/>
      <c r="CN1778" s="6"/>
      <c r="DC1778" s="22">
        <v>11.45</v>
      </c>
      <c r="DD1778" s="22">
        <v>100</v>
      </c>
      <c r="DF1778" s="6"/>
      <c r="DU1778" s="22">
        <v>15.5</v>
      </c>
      <c r="DV1778" s="22">
        <v>96</v>
      </c>
      <c r="DX1778" s="6"/>
      <c r="EM1778" s="22">
        <v>21.45</v>
      </c>
      <c r="EN1778" s="22">
        <v>87</v>
      </c>
      <c r="EP1778" s="6"/>
    </row>
    <row r="1779" spans="17:146" x14ac:dyDescent="0.25">
      <c r="Q1779" s="6"/>
      <c r="AI1779" s="6"/>
      <c r="BA1779" s="6"/>
      <c r="BV1779" s="6"/>
      <c r="CN1779" s="6"/>
      <c r="DC1779" s="22">
        <v>11.44</v>
      </c>
      <c r="DD1779" s="22">
        <v>100</v>
      </c>
      <c r="DF1779" s="6"/>
      <c r="DU1779" s="22">
        <v>15.49</v>
      </c>
      <c r="DV1779" s="22">
        <v>96</v>
      </c>
      <c r="DX1779" s="6"/>
      <c r="EM1779" s="22">
        <v>21.44</v>
      </c>
      <c r="EN1779" s="22">
        <v>87</v>
      </c>
      <c r="EP1779" s="6"/>
    </row>
    <row r="1780" spans="17:146" x14ac:dyDescent="0.25">
      <c r="Q1780" s="6"/>
      <c r="AI1780" s="6"/>
      <c r="BA1780" s="6"/>
      <c r="BV1780" s="6"/>
      <c r="CN1780" s="6"/>
      <c r="DC1780" s="22">
        <v>11.43</v>
      </c>
      <c r="DD1780" s="22">
        <v>100</v>
      </c>
      <c r="DF1780" s="6"/>
      <c r="DU1780" s="22">
        <v>15.48</v>
      </c>
      <c r="DV1780" s="22">
        <v>96</v>
      </c>
      <c r="DX1780" s="6"/>
      <c r="EM1780" s="22">
        <v>21.43</v>
      </c>
      <c r="EN1780" s="22">
        <v>87</v>
      </c>
      <c r="EP1780" s="6"/>
    </row>
    <row r="1781" spans="17:146" x14ac:dyDescent="0.25">
      <c r="Q1781" s="6"/>
      <c r="AI1781" s="6"/>
      <c r="BA1781" s="6"/>
      <c r="BV1781" s="6"/>
      <c r="CN1781" s="6"/>
      <c r="DC1781" s="22">
        <v>11.42</v>
      </c>
      <c r="DD1781" s="22">
        <v>100</v>
      </c>
      <c r="DF1781" s="6"/>
      <c r="DU1781" s="22">
        <v>15.47</v>
      </c>
      <c r="DV1781" s="22">
        <v>96</v>
      </c>
      <c r="DX1781" s="6"/>
      <c r="EM1781" s="22">
        <v>21.419999999999998</v>
      </c>
      <c r="EN1781" s="22">
        <v>87</v>
      </c>
      <c r="EP1781" s="6"/>
    </row>
    <row r="1782" spans="17:146" x14ac:dyDescent="0.25">
      <c r="Q1782" s="6"/>
      <c r="AI1782" s="6"/>
      <c r="BA1782" s="6"/>
      <c r="BV1782" s="6"/>
      <c r="CN1782" s="6"/>
      <c r="DC1782" s="22">
        <v>11.41</v>
      </c>
      <c r="DD1782" s="22">
        <v>100</v>
      </c>
      <c r="DF1782" s="6"/>
      <c r="DU1782" s="22">
        <v>15.459999999999999</v>
      </c>
      <c r="DV1782" s="22">
        <v>96</v>
      </c>
      <c r="DX1782" s="6"/>
      <c r="EM1782" s="22">
        <v>21.41</v>
      </c>
      <c r="EN1782" s="22">
        <v>87</v>
      </c>
      <c r="EP1782" s="6"/>
    </row>
    <row r="1783" spans="17:146" x14ac:dyDescent="0.25">
      <c r="Q1783" s="6"/>
      <c r="AI1783" s="6"/>
      <c r="BA1783" s="6"/>
      <c r="BV1783" s="6"/>
      <c r="CN1783" s="6"/>
      <c r="DC1783" s="22">
        <v>11.4</v>
      </c>
      <c r="DD1783" s="22">
        <v>100</v>
      </c>
      <c r="DF1783" s="6"/>
      <c r="DU1783" s="22">
        <v>15.45</v>
      </c>
      <c r="DV1783" s="22">
        <v>96</v>
      </c>
      <c r="DX1783" s="6"/>
      <c r="EM1783" s="22">
        <v>21.4</v>
      </c>
      <c r="EN1783" s="22">
        <v>87</v>
      </c>
      <c r="EP1783" s="6"/>
    </row>
    <row r="1784" spans="17:146" x14ac:dyDescent="0.25">
      <c r="Q1784" s="6"/>
      <c r="AI1784" s="6"/>
      <c r="BA1784" s="6"/>
      <c r="BV1784" s="6"/>
      <c r="CN1784" s="6"/>
      <c r="DC1784" s="22">
        <v>11.39</v>
      </c>
      <c r="DD1784" s="22">
        <v>100</v>
      </c>
      <c r="DF1784" s="6"/>
      <c r="DU1784" s="22">
        <v>15.44</v>
      </c>
      <c r="DV1784" s="22">
        <v>96</v>
      </c>
      <c r="DX1784" s="6"/>
      <c r="EM1784" s="22">
        <v>21.39</v>
      </c>
      <c r="EN1784" s="22">
        <v>87</v>
      </c>
      <c r="EP1784" s="6"/>
    </row>
    <row r="1785" spans="17:146" x14ac:dyDescent="0.25">
      <c r="Q1785" s="6"/>
      <c r="AI1785" s="6"/>
      <c r="BA1785" s="6"/>
      <c r="BV1785" s="6"/>
      <c r="CN1785" s="6"/>
      <c r="DC1785" s="22">
        <v>11.379999999999999</v>
      </c>
      <c r="DD1785" s="22">
        <v>100</v>
      </c>
      <c r="DF1785" s="6"/>
      <c r="DU1785" s="22">
        <v>15.43</v>
      </c>
      <c r="DV1785" s="22">
        <v>96</v>
      </c>
      <c r="DX1785" s="6"/>
      <c r="EM1785" s="22">
        <v>21.38</v>
      </c>
      <c r="EN1785" s="22">
        <v>87</v>
      </c>
      <c r="EP1785" s="6"/>
    </row>
    <row r="1786" spans="17:146" x14ac:dyDescent="0.25">
      <c r="Q1786" s="6"/>
      <c r="AI1786" s="6"/>
      <c r="BA1786" s="6"/>
      <c r="BV1786" s="6"/>
      <c r="CN1786" s="6"/>
      <c r="DC1786" s="22">
        <v>11.37</v>
      </c>
      <c r="DD1786" s="22">
        <v>100</v>
      </c>
      <c r="DF1786" s="6"/>
      <c r="DU1786" s="22">
        <v>15.42</v>
      </c>
      <c r="DV1786" s="22">
        <v>96</v>
      </c>
      <c r="DX1786" s="6"/>
      <c r="EM1786" s="22">
        <v>21.37</v>
      </c>
      <c r="EN1786" s="22">
        <v>87</v>
      </c>
      <c r="EP1786" s="6"/>
    </row>
    <row r="1787" spans="17:146" x14ac:dyDescent="0.25">
      <c r="Q1787" s="6"/>
      <c r="AI1787" s="6"/>
      <c r="BA1787" s="6"/>
      <c r="BV1787" s="6"/>
      <c r="CN1787" s="6"/>
      <c r="DC1787" s="22">
        <v>11.36</v>
      </c>
      <c r="DD1787" s="22">
        <v>100</v>
      </c>
      <c r="DF1787" s="6"/>
      <c r="DU1787" s="22">
        <v>15.41</v>
      </c>
      <c r="DV1787" s="22">
        <v>96</v>
      </c>
      <c r="DX1787" s="6"/>
      <c r="EM1787" s="22">
        <v>21.36</v>
      </c>
      <c r="EN1787" s="22">
        <v>87</v>
      </c>
      <c r="EP1787" s="6"/>
    </row>
    <row r="1788" spans="17:146" x14ac:dyDescent="0.25">
      <c r="Q1788" s="6"/>
      <c r="AI1788" s="6"/>
      <c r="BA1788" s="6"/>
      <c r="BV1788" s="6"/>
      <c r="CN1788" s="6"/>
      <c r="DC1788" s="22">
        <v>11.35</v>
      </c>
      <c r="DD1788" s="22">
        <v>100</v>
      </c>
      <c r="DF1788" s="6"/>
      <c r="DU1788" s="22">
        <v>15.4</v>
      </c>
      <c r="DV1788" s="22">
        <v>96</v>
      </c>
      <c r="DX1788" s="6"/>
      <c r="EM1788" s="22">
        <v>21.35</v>
      </c>
      <c r="EN1788" s="22">
        <v>87</v>
      </c>
      <c r="EP1788" s="6"/>
    </row>
    <row r="1789" spans="17:146" x14ac:dyDescent="0.25">
      <c r="Q1789" s="6"/>
      <c r="AI1789" s="6"/>
      <c r="BA1789" s="6"/>
      <c r="BV1789" s="6"/>
      <c r="CN1789" s="6"/>
      <c r="DC1789" s="22">
        <v>11.34</v>
      </c>
      <c r="DD1789" s="22">
        <v>100</v>
      </c>
      <c r="DF1789" s="6"/>
      <c r="DU1789" s="22">
        <v>15.39</v>
      </c>
      <c r="DV1789" s="22">
        <v>96</v>
      </c>
      <c r="DX1789" s="6"/>
      <c r="EM1789" s="22">
        <v>21.34</v>
      </c>
      <c r="EN1789" s="22">
        <v>87</v>
      </c>
      <c r="EP1789" s="6"/>
    </row>
    <row r="1790" spans="17:146" x14ac:dyDescent="0.25">
      <c r="Q1790" s="6"/>
      <c r="AI1790" s="6"/>
      <c r="BA1790" s="6"/>
      <c r="BV1790" s="6"/>
      <c r="CN1790" s="6"/>
      <c r="DC1790" s="22">
        <v>11.33</v>
      </c>
      <c r="DD1790" s="22">
        <v>100</v>
      </c>
      <c r="DF1790" s="6"/>
      <c r="DU1790" s="22">
        <v>15.379999999999999</v>
      </c>
      <c r="DV1790" s="22">
        <v>96</v>
      </c>
      <c r="DX1790" s="6"/>
      <c r="EM1790" s="22">
        <v>21.33</v>
      </c>
      <c r="EN1790" s="22">
        <v>87</v>
      </c>
      <c r="EP1790" s="6"/>
    </row>
    <row r="1791" spans="17:146" x14ac:dyDescent="0.25">
      <c r="Q1791" s="6"/>
      <c r="AI1791" s="6"/>
      <c r="BA1791" s="6"/>
      <c r="BV1791" s="6"/>
      <c r="CN1791" s="6"/>
      <c r="DC1791" s="22">
        <v>11.32</v>
      </c>
      <c r="DD1791" s="22">
        <v>100</v>
      </c>
      <c r="DF1791" s="6"/>
      <c r="DU1791" s="22">
        <v>15.37</v>
      </c>
      <c r="DV1791" s="22">
        <v>96</v>
      </c>
      <c r="DX1791" s="6"/>
      <c r="EM1791" s="22">
        <v>21.32</v>
      </c>
      <c r="EN1791" s="22">
        <v>87</v>
      </c>
      <c r="EP1791" s="6"/>
    </row>
    <row r="1792" spans="17:146" x14ac:dyDescent="0.25">
      <c r="Q1792" s="6"/>
      <c r="AI1792" s="6"/>
      <c r="BA1792" s="6"/>
      <c r="BV1792" s="6"/>
      <c r="CN1792" s="6"/>
      <c r="DC1792" s="22">
        <v>11.31</v>
      </c>
      <c r="DD1792" s="22">
        <v>100</v>
      </c>
      <c r="DF1792" s="6"/>
      <c r="DU1792" s="22">
        <v>15.36</v>
      </c>
      <c r="DV1792" s="22">
        <v>96</v>
      </c>
      <c r="DX1792" s="6"/>
      <c r="EM1792" s="22">
        <v>21.31</v>
      </c>
      <c r="EN1792" s="22">
        <v>87</v>
      </c>
      <c r="EP1792" s="6"/>
    </row>
    <row r="1793" spans="17:146" x14ac:dyDescent="0.25">
      <c r="Q1793" s="6"/>
      <c r="AI1793" s="6"/>
      <c r="BA1793" s="6"/>
      <c r="BV1793" s="6"/>
      <c r="CN1793" s="6"/>
      <c r="DC1793" s="22">
        <v>11.3</v>
      </c>
      <c r="DD1793" s="22">
        <v>100</v>
      </c>
      <c r="DF1793" s="6"/>
      <c r="DU1793" s="22">
        <v>15.35</v>
      </c>
      <c r="DV1793" s="22">
        <v>96</v>
      </c>
      <c r="DX1793" s="6"/>
      <c r="EM1793" s="22">
        <v>21.3</v>
      </c>
      <c r="EN1793" s="22">
        <v>87</v>
      </c>
      <c r="EP1793" s="6"/>
    </row>
    <row r="1794" spans="17:146" x14ac:dyDescent="0.25">
      <c r="Q1794" s="6"/>
      <c r="AI1794" s="6"/>
      <c r="BA1794" s="6"/>
      <c r="BV1794" s="6"/>
      <c r="CN1794" s="6"/>
      <c r="DC1794" s="22">
        <v>11.29</v>
      </c>
      <c r="DD1794" s="22">
        <v>100</v>
      </c>
      <c r="DF1794" s="6"/>
      <c r="DU1794" s="22">
        <v>15.34</v>
      </c>
      <c r="DV1794" s="22">
        <v>96</v>
      </c>
      <c r="DX1794" s="6"/>
      <c r="EM1794" s="22">
        <v>21.29</v>
      </c>
      <c r="EN1794" s="22">
        <v>87</v>
      </c>
      <c r="EP1794" s="6"/>
    </row>
    <row r="1795" spans="17:146" x14ac:dyDescent="0.25">
      <c r="Q1795" s="6"/>
      <c r="AI1795" s="6"/>
      <c r="BA1795" s="6"/>
      <c r="BV1795" s="6"/>
      <c r="CN1795" s="6"/>
      <c r="DC1795" s="22">
        <v>11.28</v>
      </c>
      <c r="DD1795" s="22">
        <v>100</v>
      </c>
      <c r="DF1795" s="6"/>
      <c r="DU1795" s="22">
        <v>15.33</v>
      </c>
      <c r="DV1795" s="22">
        <v>96</v>
      </c>
      <c r="DX1795" s="6"/>
      <c r="EM1795" s="22">
        <v>21.28</v>
      </c>
      <c r="EN1795" s="22">
        <v>87</v>
      </c>
      <c r="EP1795" s="6"/>
    </row>
    <row r="1796" spans="17:146" x14ac:dyDescent="0.25">
      <c r="Q1796" s="6"/>
      <c r="AI1796" s="6"/>
      <c r="BA1796" s="6"/>
      <c r="BV1796" s="6"/>
      <c r="CN1796" s="6"/>
      <c r="DC1796" s="22">
        <v>11.27</v>
      </c>
      <c r="DD1796" s="22">
        <v>100</v>
      </c>
      <c r="DF1796" s="6"/>
      <c r="DU1796" s="22">
        <v>15.32</v>
      </c>
      <c r="DV1796" s="22">
        <v>96</v>
      </c>
      <c r="DX1796" s="6"/>
      <c r="EM1796" s="22">
        <v>21.27</v>
      </c>
      <c r="EN1796" s="22">
        <v>87</v>
      </c>
      <c r="EP1796" s="6"/>
    </row>
    <row r="1797" spans="17:146" x14ac:dyDescent="0.25">
      <c r="Q1797" s="6"/>
      <c r="AI1797" s="6"/>
      <c r="BA1797" s="6"/>
      <c r="BV1797" s="6"/>
      <c r="CN1797" s="6"/>
      <c r="DC1797" s="22">
        <v>11.26</v>
      </c>
      <c r="DD1797" s="22">
        <v>100</v>
      </c>
      <c r="DF1797" s="6"/>
      <c r="DU1797" s="22">
        <v>15.31</v>
      </c>
      <c r="DV1797" s="22">
        <v>96</v>
      </c>
      <c r="DX1797" s="6"/>
      <c r="EM1797" s="22">
        <v>21.26</v>
      </c>
      <c r="EN1797" s="22">
        <v>87</v>
      </c>
      <c r="EP1797" s="6"/>
    </row>
    <row r="1798" spans="17:146" x14ac:dyDescent="0.25">
      <c r="Q1798" s="6"/>
      <c r="AI1798" s="6"/>
      <c r="BA1798" s="6"/>
      <c r="BV1798" s="6"/>
      <c r="CN1798" s="6"/>
      <c r="DC1798" s="22">
        <v>11.25</v>
      </c>
      <c r="DD1798" s="22">
        <v>100</v>
      </c>
      <c r="DF1798" s="6"/>
      <c r="DU1798" s="22">
        <v>15.3</v>
      </c>
      <c r="DV1798" s="22">
        <v>97</v>
      </c>
      <c r="DX1798" s="6"/>
      <c r="EM1798" s="22">
        <v>21.25</v>
      </c>
      <c r="EN1798" s="22">
        <v>87</v>
      </c>
      <c r="EP1798" s="6"/>
    </row>
    <row r="1799" spans="17:146" x14ac:dyDescent="0.25">
      <c r="Q1799" s="6"/>
      <c r="AI1799" s="6"/>
      <c r="BA1799" s="6"/>
      <c r="BV1799" s="6"/>
      <c r="CN1799" s="6"/>
      <c r="DC1799" s="22">
        <v>11.24</v>
      </c>
      <c r="DD1799" s="22">
        <v>100</v>
      </c>
      <c r="DF1799" s="6"/>
      <c r="DU1799" s="22">
        <v>15.29</v>
      </c>
      <c r="DV1799" s="22">
        <v>97</v>
      </c>
      <c r="DX1799" s="6"/>
      <c r="EM1799" s="22">
        <v>21.24</v>
      </c>
      <c r="EN1799" s="22">
        <v>87</v>
      </c>
      <c r="EP1799" s="6"/>
    </row>
    <row r="1800" spans="17:146" x14ac:dyDescent="0.25">
      <c r="Q1800" s="6"/>
      <c r="AI1800" s="6"/>
      <c r="BA1800" s="6"/>
      <c r="BV1800" s="6"/>
      <c r="CN1800" s="6"/>
      <c r="DC1800" s="22">
        <v>11.23</v>
      </c>
      <c r="DD1800" s="22">
        <v>100</v>
      </c>
      <c r="DF1800" s="6"/>
      <c r="DU1800" s="22">
        <v>15.28</v>
      </c>
      <c r="DV1800" s="22">
        <v>97</v>
      </c>
      <c r="DX1800" s="6"/>
      <c r="EM1800" s="22">
        <v>21.23</v>
      </c>
      <c r="EN1800" s="22">
        <v>87</v>
      </c>
      <c r="EP1800" s="6"/>
    </row>
    <row r="1801" spans="17:146" x14ac:dyDescent="0.25">
      <c r="Q1801" s="6"/>
      <c r="AI1801" s="6"/>
      <c r="BA1801" s="6"/>
      <c r="BV1801" s="6"/>
      <c r="CN1801" s="6"/>
      <c r="DC1801" s="22">
        <v>11.22</v>
      </c>
      <c r="DD1801" s="22">
        <v>100</v>
      </c>
      <c r="DF1801" s="6"/>
      <c r="DU1801" s="22">
        <v>15.27</v>
      </c>
      <c r="DV1801" s="22">
        <v>97</v>
      </c>
      <c r="DX1801" s="6"/>
      <c r="EM1801" s="22">
        <v>21.22</v>
      </c>
      <c r="EN1801" s="22">
        <v>87</v>
      </c>
      <c r="EP1801" s="6"/>
    </row>
    <row r="1802" spans="17:146" x14ac:dyDescent="0.25">
      <c r="Q1802" s="6"/>
      <c r="AI1802" s="6"/>
      <c r="BA1802" s="6"/>
      <c r="BV1802" s="6"/>
      <c r="CN1802" s="6"/>
      <c r="DC1802" s="22">
        <v>11.209999999999999</v>
      </c>
      <c r="DD1802" s="22">
        <v>100</v>
      </c>
      <c r="DF1802" s="6"/>
      <c r="DU1802" s="22">
        <v>15.26</v>
      </c>
      <c r="DV1802" s="22">
        <v>97</v>
      </c>
      <c r="DX1802" s="6"/>
      <c r="EM1802" s="22">
        <v>21.21</v>
      </c>
      <c r="EN1802" s="22">
        <v>87</v>
      </c>
      <c r="EP1802" s="6"/>
    </row>
    <row r="1803" spans="17:146" x14ac:dyDescent="0.25">
      <c r="Q1803" s="6"/>
      <c r="AI1803" s="6"/>
      <c r="BA1803" s="6"/>
      <c r="BV1803" s="6"/>
      <c r="CN1803" s="6"/>
      <c r="DC1803" s="22">
        <v>11.2</v>
      </c>
      <c r="DD1803" s="22">
        <v>100</v>
      </c>
      <c r="DF1803" s="6"/>
      <c r="DU1803" s="22">
        <v>15.25</v>
      </c>
      <c r="DV1803" s="22">
        <v>97</v>
      </c>
      <c r="DX1803" s="6"/>
      <c r="EM1803" s="22">
        <v>21.2</v>
      </c>
      <c r="EN1803" s="22">
        <v>88</v>
      </c>
      <c r="EP1803" s="6"/>
    </row>
    <row r="1804" spans="17:146" x14ac:dyDescent="0.25">
      <c r="Q1804" s="6"/>
      <c r="AI1804" s="6"/>
      <c r="BA1804" s="6"/>
      <c r="BV1804" s="6"/>
      <c r="CN1804" s="6"/>
      <c r="DC1804" s="22">
        <v>11.19</v>
      </c>
      <c r="DD1804" s="22">
        <v>100</v>
      </c>
      <c r="DF1804" s="6"/>
      <c r="DU1804" s="22">
        <v>15.24</v>
      </c>
      <c r="DV1804" s="22">
        <v>97</v>
      </c>
      <c r="DX1804" s="6"/>
      <c r="EM1804" s="22">
        <v>21.19</v>
      </c>
      <c r="EN1804" s="22">
        <v>88</v>
      </c>
      <c r="EP1804" s="6"/>
    </row>
    <row r="1805" spans="17:146" x14ac:dyDescent="0.25">
      <c r="Q1805" s="6"/>
      <c r="AI1805" s="6"/>
      <c r="BA1805" s="6"/>
      <c r="BV1805" s="6"/>
      <c r="CN1805" s="6"/>
      <c r="DC1805" s="22">
        <v>11.18</v>
      </c>
      <c r="DD1805" s="22">
        <v>100</v>
      </c>
      <c r="DF1805" s="6"/>
      <c r="DU1805" s="22">
        <v>15.23</v>
      </c>
      <c r="DV1805" s="22">
        <v>97</v>
      </c>
      <c r="DX1805" s="6"/>
      <c r="EM1805" s="22">
        <v>21.18</v>
      </c>
      <c r="EN1805" s="22">
        <v>88</v>
      </c>
      <c r="EP1805" s="6"/>
    </row>
    <row r="1806" spans="17:146" x14ac:dyDescent="0.25">
      <c r="Q1806" s="6"/>
      <c r="AI1806" s="6"/>
      <c r="BA1806" s="6"/>
      <c r="BV1806" s="6"/>
      <c r="CN1806" s="6"/>
      <c r="DC1806" s="22">
        <v>11.17</v>
      </c>
      <c r="DD1806" s="22">
        <v>100</v>
      </c>
      <c r="DF1806" s="6"/>
      <c r="DU1806" s="22">
        <v>15.22</v>
      </c>
      <c r="DV1806" s="22">
        <v>97</v>
      </c>
      <c r="DX1806" s="6"/>
      <c r="EM1806" s="22">
        <v>21.169999999999998</v>
      </c>
      <c r="EN1806" s="22">
        <v>88</v>
      </c>
      <c r="EP1806" s="6"/>
    </row>
    <row r="1807" spans="17:146" x14ac:dyDescent="0.25">
      <c r="Q1807" s="6"/>
      <c r="AI1807" s="6"/>
      <c r="BA1807" s="6"/>
      <c r="BV1807" s="6"/>
      <c r="CN1807" s="6"/>
      <c r="DC1807" s="22">
        <v>11.16</v>
      </c>
      <c r="DD1807" s="22">
        <v>100</v>
      </c>
      <c r="DF1807" s="6"/>
      <c r="DU1807" s="22">
        <v>15.209999999999999</v>
      </c>
      <c r="DV1807" s="22">
        <v>97</v>
      </c>
      <c r="DX1807" s="6"/>
      <c r="EM1807" s="22">
        <v>21.16</v>
      </c>
      <c r="EN1807" s="22">
        <v>88</v>
      </c>
      <c r="EP1807" s="6"/>
    </row>
    <row r="1808" spans="17:146" x14ac:dyDescent="0.25">
      <c r="Q1808" s="6"/>
      <c r="AI1808" s="6"/>
      <c r="BA1808" s="6"/>
      <c r="BV1808" s="6"/>
      <c r="CN1808" s="6"/>
      <c r="DC1808" s="22">
        <v>11.15</v>
      </c>
      <c r="DD1808" s="22">
        <v>100</v>
      </c>
      <c r="DF1808" s="6"/>
      <c r="DU1808" s="22">
        <v>15.2</v>
      </c>
      <c r="DV1808" s="22">
        <v>97</v>
      </c>
      <c r="DX1808" s="6"/>
      <c r="EM1808" s="22">
        <v>21.15</v>
      </c>
      <c r="EN1808" s="22">
        <v>88</v>
      </c>
      <c r="EP1808" s="6"/>
    </row>
    <row r="1809" spans="17:146" x14ac:dyDescent="0.25">
      <c r="Q1809" s="6"/>
      <c r="AI1809" s="6"/>
      <c r="BA1809" s="6"/>
      <c r="BV1809" s="6"/>
      <c r="CN1809" s="6"/>
      <c r="DC1809" s="22">
        <v>11.14</v>
      </c>
      <c r="DD1809" s="22">
        <v>100</v>
      </c>
      <c r="DF1809" s="6"/>
      <c r="DU1809" s="22">
        <v>15.19</v>
      </c>
      <c r="DV1809" s="22">
        <v>97</v>
      </c>
      <c r="DX1809" s="6"/>
      <c r="EM1809" s="22">
        <v>21.14</v>
      </c>
      <c r="EN1809" s="22">
        <v>88</v>
      </c>
      <c r="EP1809" s="6"/>
    </row>
    <row r="1810" spans="17:146" x14ac:dyDescent="0.25">
      <c r="Q1810" s="6"/>
      <c r="AI1810" s="6"/>
      <c r="BA1810" s="6"/>
      <c r="BV1810" s="6"/>
      <c r="CN1810" s="6"/>
      <c r="DC1810" s="22">
        <v>11.129999999999999</v>
      </c>
      <c r="DD1810" s="22">
        <v>100</v>
      </c>
      <c r="DF1810" s="6"/>
      <c r="DU1810" s="22">
        <v>15.18</v>
      </c>
      <c r="DV1810" s="22">
        <v>97</v>
      </c>
      <c r="DX1810" s="6"/>
      <c r="EM1810" s="22">
        <v>21.13</v>
      </c>
      <c r="EN1810" s="22">
        <v>88</v>
      </c>
      <c r="EP1810" s="6"/>
    </row>
    <row r="1811" spans="17:146" x14ac:dyDescent="0.25">
      <c r="Q1811" s="6"/>
      <c r="AI1811" s="6"/>
      <c r="BA1811" s="6"/>
      <c r="BV1811" s="6"/>
      <c r="CN1811" s="6"/>
      <c r="DC1811" s="22">
        <v>11.12</v>
      </c>
      <c r="DD1811" s="22">
        <v>100</v>
      </c>
      <c r="DF1811" s="6"/>
      <c r="DU1811" s="22">
        <v>15.17</v>
      </c>
      <c r="DV1811" s="22">
        <v>97</v>
      </c>
      <c r="DX1811" s="6"/>
      <c r="EM1811" s="22">
        <v>21.12</v>
      </c>
      <c r="EN1811" s="22">
        <v>88</v>
      </c>
      <c r="EP1811" s="6"/>
    </row>
    <row r="1812" spans="17:146" x14ac:dyDescent="0.25">
      <c r="Q1812" s="6"/>
      <c r="AI1812" s="6"/>
      <c r="BA1812" s="6"/>
      <c r="BV1812" s="6"/>
      <c r="CN1812" s="6"/>
      <c r="DC1812" s="22">
        <v>11.11</v>
      </c>
      <c r="DD1812" s="22">
        <v>100</v>
      </c>
      <c r="DF1812" s="6"/>
      <c r="DU1812" s="22">
        <v>15.16</v>
      </c>
      <c r="DV1812" s="22">
        <v>97</v>
      </c>
      <c r="DX1812" s="6"/>
      <c r="EM1812" s="22">
        <v>21.11</v>
      </c>
      <c r="EN1812" s="22">
        <v>88</v>
      </c>
      <c r="EP1812" s="6"/>
    </row>
    <row r="1813" spans="17:146" x14ac:dyDescent="0.25">
      <c r="Q1813" s="6"/>
      <c r="AI1813" s="6"/>
      <c r="BA1813" s="6"/>
      <c r="BV1813" s="6"/>
      <c r="CN1813" s="6"/>
      <c r="DC1813" s="22">
        <v>11.1</v>
      </c>
      <c r="DD1813" s="22">
        <v>100</v>
      </c>
      <c r="DF1813" s="6"/>
      <c r="DU1813" s="22">
        <v>15.15</v>
      </c>
      <c r="DV1813" s="22">
        <v>97</v>
      </c>
      <c r="DX1813" s="6"/>
      <c r="EM1813" s="22">
        <v>21.1</v>
      </c>
      <c r="EN1813" s="22">
        <v>88</v>
      </c>
      <c r="EP1813" s="6"/>
    </row>
    <row r="1814" spans="17:146" x14ac:dyDescent="0.25">
      <c r="Q1814" s="6"/>
      <c r="AI1814" s="6"/>
      <c r="BA1814" s="6"/>
      <c r="BV1814" s="6"/>
      <c r="CN1814" s="6"/>
      <c r="DC1814" s="22">
        <v>11.09</v>
      </c>
      <c r="DD1814" s="22">
        <v>100</v>
      </c>
      <c r="DF1814" s="6"/>
      <c r="DU1814" s="22">
        <v>15.14</v>
      </c>
      <c r="DV1814" s="22">
        <v>97</v>
      </c>
      <c r="DX1814" s="6"/>
      <c r="EM1814" s="22">
        <v>21.09</v>
      </c>
      <c r="EN1814" s="22">
        <v>88</v>
      </c>
      <c r="EP1814" s="6"/>
    </row>
    <row r="1815" spans="17:146" x14ac:dyDescent="0.25">
      <c r="Q1815" s="6"/>
      <c r="AI1815" s="6"/>
      <c r="BA1815" s="6"/>
      <c r="BV1815" s="6"/>
      <c r="CN1815" s="6"/>
      <c r="DC1815" s="22">
        <v>11.08</v>
      </c>
      <c r="DD1815" s="22">
        <v>100</v>
      </c>
      <c r="DF1815" s="6"/>
      <c r="DU1815" s="22">
        <v>15.13</v>
      </c>
      <c r="DV1815" s="22">
        <v>97</v>
      </c>
      <c r="DX1815" s="6"/>
      <c r="EM1815" s="22">
        <v>21.08</v>
      </c>
      <c r="EN1815" s="22">
        <v>88</v>
      </c>
      <c r="EP1815" s="6"/>
    </row>
    <row r="1816" spans="17:146" x14ac:dyDescent="0.25">
      <c r="Q1816" s="6"/>
      <c r="AI1816" s="6"/>
      <c r="BA1816" s="6"/>
      <c r="BV1816" s="6"/>
      <c r="CN1816" s="6"/>
      <c r="DC1816" s="22">
        <v>11.07</v>
      </c>
      <c r="DD1816" s="22">
        <v>100</v>
      </c>
      <c r="DF1816" s="6"/>
      <c r="DU1816" s="22">
        <v>15.120000000000001</v>
      </c>
      <c r="DV1816" s="22">
        <v>97</v>
      </c>
      <c r="DX1816" s="6"/>
      <c r="EM1816" s="22">
        <v>21.07</v>
      </c>
      <c r="EN1816" s="22">
        <v>88</v>
      </c>
      <c r="EP1816" s="6"/>
    </row>
    <row r="1817" spans="17:146" x14ac:dyDescent="0.25">
      <c r="Q1817" s="6"/>
      <c r="AI1817" s="6"/>
      <c r="BA1817" s="6"/>
      <c r="BV1817" s="6"/>
      <c r="CN1817" s="6"/>
      <c r="DC1817" s="22">
        <v>11.06</v>
      </c>
      <c r="DD1817" s="22">
        <v>100</v>
      </c>
      <c r="DF1817" s="6"/>
      <c r="DU1817" s="22">
        <v>15.11</v>
      </c>
      <c r="DV1817" s="22">
        <v>97</v>
      </c>
      <c r="DX1817" s="6"/>
      <c r="EM1817" s="22">
        <v>21.06</v>
      </c>
      <c r="EN1817" s="22">
        <v>88</v>
      </c>
      <c r="EP1817" s="6"/>
    </row>
    <row r="1818" spans="17:146" x14ac:dyDescent="0.25">
      <c r="Q1818" s="6"/>
      <c r="AI1818" s="6"/>
      <c r="BA1818" s="6"/>
      <c r="BV1818" s="6"/>
      <c r="CN1818" s="6"/>
      <c r="DC1818" s="22">
        <v>11.05</v>
      </c>
      <c r="DD1818" s="22">
        <v>100</v>
      </c>
      <c r="DF1818" s="6"/>
      <c r="DU1818" s="22">
        <v>15.1</v>
      </c>
      <c r="DV1818" s="22">
        <v>98</v>
      </c>
      <c r="DX1818" s="6"/>
      <c r="EM1818" s="22">
        <v>21.05</v>
      </c>
      <c r="EN1818" s="22">
        <v>88</v>
      </c>
      <c r="EP1818" s="6"/>
    </row>
    <row r="1819" spans="17:146" x14ac:dyDescent="0.25">
      <c r="Q1819" s="6"/>
      <c r="AI1819" s="6"/>
      <c r="BA1819" s="6"/>
      <c r="BV1819" s="6"/>
      <c r="CN1819" s="6"/>
      <c r="DC1819" s="22">
        <v>11.040000000000001</v>
      </c>
      <c r="DD1819" s="22">
        <v>100</v>
      </c>
      <c r="DF1819" s="6"/>
      <c r="DU1819" s="22">
        <v>15.09</v>
      </c>
      <c r="DV1819" s="22">
        <v>98</v>
      </c>
      <c r="DX1819" s="6"/>
      <c r="EM1819" s="22">
        <v>21.04</v>
      </c>
      <c r="EN1819" s="22">
        <v>88</v>
      </c>
      <c r="EP1819" s="6"/>
    </row>
    <row r="1820" spans="17:146" x14ac:dyDescent="0.25">
      <c r="Q1820" s="6"/>
      <c r="AI1820" s="6"/>
      <c r="BA1820" s="6"/>
      <c r="BV1820" s="6"/>
      <c r="CN1820" s="6"/>
      <c r="DC1820" s="22">
        <v>11.030000000000001</v>
      </c>
      <c r="DD1820" s="22">
        <v>100</v>
      </c>
      <c r="DF1820" s="6"/>
      <c r="DU1820" s="22">
        <v>15.08</v>
      </c>
      <c r="DV1820" s="22">
        <v>98</v>
      </c>
      <c r="DX1820" s="6"/>
      <c r="EM1820" s="22">
        <v>21.03</v>
      </c>
      <c r="EN1820" s="22">
        <v>88</v>
      </c>
      <c r="EP1820" s="6"/>
    </row>
    <row r="1821" spans="17:146" x14ac:dyDescent="0.25">
      <c r="Q1821" s="6"/>
      <c r="AI1821" s="6"/>
      <c r="BA1821" s="6"/>
      <c r="BV1821" s="6"/>
      <c r="CN1821" s="6"/>
      <c r="DC1821" s="22">
        <v>11.020000000000001</v>
      </c>
      <c r="DD1821" s="22">
        <v>100</v>
      </c>
      <c r="DF1821" s="6"/>
      <c r="DU1821" s="22">
        <v>15.07</v>
      </c>
      <c r="DV1821" s="22">
        <v>98</v>
      </c>
      <c r="DX1821" s="6"/>
      <c r="EM1821" s="22">
        <v>21.02</v>
      </c>
      <c r="EN1821" s="22">
        <v>88</v>
      </c>
      <c r="EP1821" s="6"/>
    </row>
    <row r="1822" spans="17:146" x14ac:dyDescent="0.25">
      <c r="Q1822" s="6"/>
      <c r="AI1822" s="6"/>
      <c r="BA1822" s="6"/>
      <c r="BV1822" s="6"/>
      <c r="CN1822" s="6"/>
      <c r="DC1822" s="22">
        <v>11.01</v>
      </c>
      <c r="DD1822" s="22">
        <v>100</v>
      </c>
      <c r="DF1822" s="6"/>
      <c r="DU1822" s="22">
        <v>15.06</v>
      </c>
      <c r="DV1822" s="22">
        <v>98</v>
      </c>
      <c r="DX1822" s="6"/>
      <c r="EM1822" s="22">
        <v>21.01</v>
      </c>
      <c r="EN1822" s="22">
        <v>88</v>
      </c>
      <c r="EP1822" s="6"/>
    </row>
    <row r="1823" spans="17:146" x14ac:dyDescent="0.25">
      <c r="Q1823" s="6"/>
      <c r="AI1823" s="6"/>
      <c r="BA1823" s="6"/>
      <c r="BV1823" s="6"/>
      <c r="CN1823" s="6"/>
      <c r="DC1823" s="22">
        <v>11</v>
      </c>
      <c r="DD1823" s="22">
        <v>100</v>
      </c>
      <c r="DF1823" s="6"/>
      <c r="DU1823" s="22">
        <v>15.05</v>
      </c>
      <c r="DV1823" s="22">
        <v>98</v>
      </c>
      <c r="DX1823" s="6"/>
      <c r="EM1823" s="22">
        <v>21</v>
      </c>
      <c r="EN1823" s="22">
        <v>88</v>
      </c>
      <c r="EP1823" s="6"/>
    </row>
    <row r="1824" spans="17:146" x14ac:dyDescent="0.25">
      <c r="Q1824" s="6"/>
      <c r="AI1824" s="6"/>
      <c r="BA1824" s="6"/>
      <c r="BV1824" s="6"/>
      <c r="CN1824" s="6"/>
      <c r="DC1824" s="22">
        <v>10.59</v>
      </c>
      <c r="DD1824" s="22">
        <v>100</v>
      </c>
      <c r="DF1824" s="6"/>
      <c r="DU1824" s="22">
        <v>15.040000000000001</v>
      </c>
      <c r="DV1824" s="22">
        <v>98</v>
      </c>
      <c r="DX1824" s="6"/>
      <c r="EM1824" s="22">
        <v>20.59</v>
      </c>
      <c r="EN1824" s="22">
        <v>88</v>
      </c>
      <c r="EP1824" s="6"/>
    </row>
    <row r="1825" spans="17:146" x14ac:dyDescent="0.25">
      <c r="Q1825" s="6"/>
      <c r="AI1825" s="6"/>
      <c r="BA1825" s="6"/>
      <c r="BV1825" s="6"/>
      <c r="CN1825" s="6"/>
      <c r="DC1825" s="22">
        <v>10.58</v>
      </c>
      <c r="DD1825" s="22">
        <v>100</v>
      </c>
      <c r="DF1825" s="6"/>
      <c r="DU1825" s="22">
        <v>15.03</v>
      </c>
      <c r="DV1825" s="22">
        <v>98</v>
      </c>
      <c r="DX1825" s="6"/>
      <c r="EM1825" s="22">
        <v>20.58</v>
      </c>
      <c r="EN1825" s="22">
        <v>88</v>
      </c>
      <c r="EP1825" s="6"/>
    </row>
    <row r="1826" spans="17:146" x14ac:dyDescent="0.25">
      <c r="Q1826" s="6"/>
      <c r="AI1826" s="6"/>
      <c r="BA1826" s="6"/>
      <c r="BV1826" s="6"/>
      <c r="CN1826" s="6"/>
      <c r="DC1826" s="22">
        <v>10.57</v>
      </c>
      <c r="DD1826" s="22">
        <v>100</v>
      </c>
      <c r="DF1826" s="6"/>
      <c r="DU1826" s="22">
        <v>15.02</v>
      </c>
      <c r="DV1826" s="22">
        <v>98</v>
      </c>
      <c r="DX1826" s="6"/>
      <c r="EM1826" s="22">
        <v>20.57</v>
      </c>
      <c r="EN1826" s="22">
        <v>88</v>
      </c>
      <c r="EP1826" s="6"/>
    </row>
    <row r="1827" spans="17:146" x14ac:dyDescent="0.25">
      <c r="Q1827" s="6"/>
      <c r="AI1827" s="6"/>
      <c r="BA1827" s="6"/>
      <c r="BV1827" s="6"/>
      <c r="CN1827" s="6"/>
      <c r="DC1827" s="22">
        <v>10.56</v>
      </c>
      <c r="DD1827" s="22">
        <v>100</v>
      </c>
      <c r="DF1827" s="6"/>
      <c r="DU1827" s="22">
        <v>15.01</v>
      </c>
      <c r="DV1827" s="22">
        <v>98</v>
      </c>
      <c r="DX1827" s="6"/>
      <c r="EM1827" s="22">
        <v>20.56</v>
      </c>
      <c r="EN1827" s="22">
        <v>88</v>
      </c>
      <c r="EP1827" s="6"/>
    </row>
    <row r="1828" spans="17:146" x14ac:dyDescent="0.25">
      <c r="Q1828" s="6"/>
      <c r="AI1828" s="6"/>
      <c r="BA1828" s="6"/>
      <c r="BV1828" s="6"/>
      <c r="CN1828" s="6"/>
      <c r="DC1828" s="22">
        <v>10.55</v>
      </c>
      <c r="DD1828" s="22">
        <v>100</v>
      </c>
      <c r="DF1828" s="6"/>
      <c r="DU1828" s="22">
        <v>15</v>
      </c>
      <c r="DV1828" s="22">
        <v>98</v>
      </c>
      <c r="DX1828" s="6"/>
      <c r="EM1828" s="22">
        <v>20.55</v>
      </c>
      <c r="EN1828" s="22">
        <v>88</v>
      </c>
      <c r="EP1828" s="6"/>
    </row>
    <row r="1829" spans="17:146" x14ac:dyDescent="0.25">
      <c r="Q1829" s="6"/>
      <c r="AI1829" s="6"/>
      <c r="BA1829" s="6"/>
      <c r="BV1829" s="6"/>
      <c r="CN1829" s="6"/>
      <c r="DC1829" s="22">
        <v>10.54</v>
      </c>
      <c r="DD1829" s="22">
        <v>100</v>
      </c>
      <c r="DF1829" s="6"/>
      <c r="DU1829" s="22">
        <v>14.59</v>
      </c>
      <c r="DV1829" s="22">
        <v>98</v>
      </c>
      <c r="DX1829" s="6"/>
      <c r="EM1829" s="22">
        <v>20.54</v>
      </c>
      <c r="EN1829" s="22">
        <v>88</v>
      </c>
      <c r="EP1829" s="6"/>
    </row>
    <row r="1830" spans="17:146" x14ac:dyDescent="0.25">
      <c r="Q1830" s="6"/>
      <c r="AI1830" s="6"/>
      <c r="BA1830" s="6"/>
      <c r="BV1830" s="6"/>
      <c r="CN1830" s="6"/>
      <c r="DC1830" s="22">
        <v>10.53</v>
      </c>
      <c r="DD1830" s="22">
        <v>100</v>
      </c>
      <c r="DF1830" s="6"/>
      <c r="DU1830" s="22">
        <v>14.58</v>
      </c>
      <c r="DV1830" s="22">
        <v>98</v>
      </c>
      <c r="DX1830" s="6"/>
      <c r="EM1830" s="22">
        <v>20.53</v>
      </c>
      <c r="EN1830" s="22">
        <v>88</v>
      </c>
      <c r="EP1830" s="6"/>
    </row>
    <row r="1831" spans="17:146" x14ac:dyDescent="0.25">
      <c r="Q1831" s="6"/>
      <c r="AI1831" s="6"/>
      <c r="BA1831" s="6"/>
      <c r="BV1831" s="6"/>
      <c r="CN1831" s="6"/>
      <c r="DC1831" s="22">
        <v>10.52</v>
      </c>
      <c r="DD1831" s="22">
        <v>100</v>
      </c>
      <c r="DF1831" s="6"/>
      <c r="DU1831" s="22">
        <v>14.57</v>
      </c>
      <c r="DV1831" s="22">
        <v>98</v>
      </c>
      <c r="DX1831" s="6"/>
      <c r="EM1831" s="22">
        <v>20.52</v>
      </c>
      <c r="EN1831" s="22">
        <v>88</v>
      </c>
      <c r="EP1831" s="6"/>
    </row>
    <row r="1832" spans="17:146" x14ac:dyDescent="0.25">
      <c r="Q1832" s="6"/>
      <c r="AI1832" s="6"/>
      <c r="BA1832" s="6"/>
      <c r="BV1832" s="6"/>
      <c r="CN1832" s="6"/>
      <c r="DC1832" s="22">
        <v>10.51</v>
      </c>
      <c r="DD1832" s="22">
        <v>100</v>
      </c>
      <c r="DF1832" s="6"/>
      <c r="DU1832" s="22">
        <v>14.56</v>
      </c>
      <c r="DV1832" s="22">
        <v>98</v>
      </c>
      <c r="DX1832" s="6"/>
      <c r="EM1832" s="22">
        <v>20.51</v>
      </c>
      <c r="EN1832" s="22">
        <v>88</v>
      </c>
      <c r="EP1832" s="6"/>
    </row>
    <row r="1833" spans="17:146" x14ac:dyDescent="0.25">
      <c r="Q1833" s="6"/>
      <c r="AI1833" s="6"/>
      <c r="BA1833" s="6"/>
      <c r="BV1833" s="6"/>
      <c r="CN1833" s="6"/>
      <c r="DC1833" s="22">
        <v>10.5</v>
      </c>
      <c r="DD1833" s="22">
        <v>100</v>
      </c>
      <c r="DF1833" s="6"/>
      <c r="DU1833" s="22">
        <v>14.55</v>
      </c>
      <c r="DV1833" s="22">
        <v>98</v>
      </c>
      <c r="DX1833" s="6"/>
      <c r="EM1833" s="22">
        <v>20.5</v>
      </c>
      <c r="EN1833" s="22">
        <v>89</v>
      </c>
      <c r="EP1833" s="6"/>
    </row>
    <row r="1834" spans="17:146" x14ac:dyDescent="0.25">
      <c r="Q1834" s="6"/>
      <c r="AI1834" s="6"/>
      <c r="BA1834" s="6"/>
      <c r="BV1834" s="6"/>
      <c r="CN1834" s="6"/>
      <c r="DC1834" s="22">
        <v>10.49</v>
      </c>
      <c r="DD1834" s="22">
        <v>100</v>
      </c>
      <c r="DF1834" s="6"/>
      <c r="DU1834" s="22">
        <v>14.54</v>
      </c>
      <c r="DV1834" s="22">
        <v>98</v>
      </c>
      <c r="DX1834" s="6"/>
      <c r="EM1834" s="22">
        <v>20.49</v>
      </c>
      <c r="EN1834" s="22">
        <v>89</v>
      </c>
      <c r="EP1834" s="6"/>
    </row>
    <row r="1835" spans="17:146" x14ac:dyDescent="0.25">
      <c r="Q1835" s="6"/>
      <c r="AI1835" s="6"/>
      <c r="BA1835" s="6"/>
      <c r="BV1835" s="6"/>
      <c r="CN1835" s="6"/>
      <c r="DC1835" s="22">
        <v>10.48</v>
      </c>
      <c r="DD1835" s="22">
        <v>100</v>
      </c>
      <c r="DF1835" s="6"/>
      <c r="DU1835" s="22">
        <v>14.53</v>
      </c>
      <c r="DV1835" s="22">
        <v>98</v>
      </c>
      <c r="DX1835" s="6"/>
      <c r="EM1835" s="22">
        <v>20.48</v>
      </c>
      <c r="EN1835" s="22">
        <v>89</v>
      </c>
      <c r="EP1835" s="6"/>
    </row>
    <row r="1836" spans="17:146" x14ac:dyDescent="0.25">
      <c r="Q1836" s="6"/>
      <c r="AI1836" s="6"/>
      <c r="BA1836" s="6"/>
      <c r="BV1836" s="6"/>
      <c r="CN1836" s="6"/>
      <c r="DC1836" s="22">
        <v>10.47</v>
      </c>
      <c r="DD1836" s="22">
        <v>100</v>
      </c>
      <c r="DF1836" s="6"/>
      <c r="DU1836" s="22">
        <v>14.52</v>
      </c>
      <c r="DV1836" s="22">
        <v>98</v>
      </c>
      <c r="DX1836" s="6"/>
      <c r="EM1836" s="22">
        <v>20.47</v>
      </c>
      <c r="EN1836" s="22">
        <v>89</v>
      </c>
      <c r="EP1836" s="6"/>
    </row>
    <row r="1837" spans="17:146" x14ac:dyDescent="0.25">
      <c r="Q1837" s="6"/>
      <c r="AI1837" s="6"/>
      <c r="BA1837" s="6"/>
      <c r="BV1837" s="6"/>
      <c r="CN1837" s="6"/>
      <c r="DC1837" s="22">
        <v>10.459999999999999</v>
      </c>
      <c r="DD1837" s="22">
        <v>100</v>
      </c>
      <c r="DF1837" s="6"/>
      <c r="DU1837" s="22">
        <v>14.51</v>
      </c>
      <c r="DV1837" s="22">
        <v>98</v>
      </c>
      <c r="DX1837" s="6"/>
      <c r="EM1837" s="22">
        <v>20.46</v>
      </c>
      <c r="EN1837" s="22">
        <v>89</v>
      </c>
      <c r="EP1837" s="6"/>
    </row>
    <row r="1838" spans="17:146" x14ac:dyDescent="0.25">
      <c r="Q1838" s="6"/>
      <c r="AI1838" s="6"/>
      <c r="BA1838" s="6"/>
      <c r="BV1838" s="6"/>
      <c r="CN1838" s="6"/>
      <c r="DC1838" s="22">
        <v>10.45</v>
      </c>
      <c r="DD1838" s="22">
        <v>100</v>
      </c>
      <c r="DF1838" s="6"/>
      <c r="DU1838" s="22">
        <v>14.5</v>
      </c>
      <c r="DV1838" s="22">
        <v>99</v>
      </c>
      <c r="DX1838" s="6"/>
      <c r="EM1838" s="22">
        <v>20.45</v>
      </c>
      <c r="EN1838" s="22">
        <v>89</v>
      </c>
      <c r="EP1838" s="6"/>
    </row>
    <row r="1839" spans="17:146" x14ac:dyDescent="0.25">
      <c r="Q1839" s="6"/>
      <c r="AI1839" s="6"/>
      <c r="BA1839" s="6"/>
      <c r="BV1839" s="6"/>
      <c r="CN1839" s="6"/>
      <c r="DC1839" s="22">
        <v>10.44</v>
      </c>
      <c r="DD1839" s="22">
        <v>100</v>
      </c>
      <c r="DF1839" s="6"/>
      <c r="DU1839" s="22">
        <v>14.49</v>
      </c>
      <c r="DV1839" s="22">
        <v>99</v>
      </c>
      <c r="DX1839" s="6"/>
      <c r="EM1839" s="22">
        <v>20.440000000000001</v>
      </c>
      <c r="EN1839" s="22">
        <v>89</v>
      </c>
      <c r="EP1839" s="6"/>
    </row>
    <row r="1840" spans="17:146" x14ac:dyDescent="0.25">
      <c r="Q1840" s="6"/>
      <c r="AI1840" s="6"/>
      <c r="BA1840" s="6"/>
      <c r="BV1840" s="6"/>
      <c r="CN1840" s="6"/>
      <c r="DC1840" s="22">
        <v>10.43</v>
      </c>
      <c r="DD1840" s="22">
        <v>100</v>
      </c>
      <c r="DF1840" s="6"/>
      <c r="DU1840" s="22">
        <v>14.48</v>
      </c>
      <c r="DV1840" s="22">
        <v>99</v>
      </c>
      <c r="DX1840" s="6"/>
      <c r="EM1840" s="22">
        <v>20.43</v>
      </c>
      <c r="EN1840" s="22">
        <v>89</v>
      </c>
      <c r="EP1840" s="6"/>
    </row>
    <row r="1841" spans="17:146" x14ac:dyDescent="0.25">
      <c r="Q1841" s="6"/>
      <c r="AI1841" s="6"/>
      <c r="BA1841" s="6"/>
      <c r="BV1841" s="6"/>
      <c r="CN1841" s="6"/>
      <c r="DC1841" s="22">
        <v>10.42</v>
      </c>
      <c r="DD1841" s="22">
        <v>100</v>
      </c>
      <c r="DF1841" s="6"/>
      <c r="DU1841" s="22">
        <v>14.47</v>
      </c>
      <c r="DV1841" s="22">
        <v>99</v>
      </c>
      <c r="DX1841" s="6"/>
      <c r="EM1841" s="22">
        <v>20.419999999999998</v>
      </c>
      <c r="EN1841" s="22">
        <v>89</v>
      </c>
      <c r="EP1841" s="6"/>
    </row>
    <row r="1842" spans="17:146" x14ac:dyDescent="0.25">
      <c r="Q1842" s="6"/>
      <c r="AI1842" s="6"/>
      <c r="BA1842" s="6"/>
      <c r="BV1842" s="6"/>
      <c r="CN1842" s="6"/>
      <c r="DC1842" s="22">
        <v>10.41</v>
      </c>
      <c r="DD1842" s="22">
        <v>100</v>
      </c>
      <c r="DF1842" s="6"/>
      <c r="DU1842" s="22">
        <v>14.459999999999999</v>
      </c>
      <c r="DV1842" s="22">
        <v>99</v>
      </c>
      <c r="DX1842" s="6"/>
      <c r="EM1842" s="22">
        <v>20.41</v>
      </c>
      <c r="EN1842" s="22">
        <v>89</v>
      </c>
      <c r="EP1842" s="6"/>
    </row>
    <row r="1843" spans="17:146" x14ac:dyDescent="0.25">
      <c r="Q1843" s="6"/>
      <c r="AI1843" s="6"/>
      <c r="BA1843" s="6"/>
      <c r="BV1843" s="6"/>
      <c r="CN1843" s="6"/>
      <c r="DC1843" s="22">
        <v>10.4</v>
      </c>
      <c r="DD1843" s="22">
        <v>100</v>
      </c>
      <c r="DF1843" s="6"/>
      <c r="DU1843" s="22">
        <v>14.45</v>
      </c>
      <c r="DV1843" s="22">
        <v>99</v>
      </c>
      <c r="DX1843" s="6"/>
      <c r="EM1843" s="22">
        <v>20.399999999999999</v>
      </c>
      <c r="EN1843" s="22">
        <v>89</v>
      </c>
      <c r="EP1843" s="6"/>
    </row>
    <row r="1844" spans="17:146" x14ac:dyDescent="0.25">
      <c r="Q1844" s="6"/>
      <c r="AI1844" s="6"/>
      <c r="BA1844" s="6"/>
      <c r="BV1844" s="6"/>
      <c r="CN1844" s="6"/>
      <c r="DC1844" s="22">
        <v>10.39</v>
      </c>
      <c r="DD1844" s="22">
        <v>100</v>
      </c>
      <c r="DF1844" s="6"/>
      <c r="DU1844" s="22">
        <v>14.44</v>
      </c>
      <c r="DV1844" s="22">
        <v>99</v>
      </c>
      <c r="DX1844" s="6"/>
      <c r="EM1844" s="22">
        <v>20.39</v>
      </c>
      <c r="EN1844" s="22">
        <v>89</v>
      </c>
      <c r="EP1844" s="6"/>
    </row>
    <row r="1845" spans="17:146" x14ac:dyDescent="0.25">
      <c r="Q1845" s="6"/>
      <c r="AI1845" s="6"/>
      <c r="BA1845" s="6"/>
      <c r="BV1845" s="6"/>
      <c r="CN1845" s="6"/>
      <c r="DC1845" s="22">
        <v>10.379999999999999</v>
      </c>
      <c r="DD1845" s="22">
        <v>100</v>
      </c>
      <c r="DF1845" s="6"/>
      <c r="DU1845" s="22">
        <v>14.43</v>
      </c>
      <c r="DV1845" s="22">
        <v>99</v>
      </c>
      <c r="DX1845" s="6"/>
      <c r="EM1845" s="22">
        <v>20.38</v>
      </c>
      <c r="EN1845" s="22">
        <v>89</v>
      </c>
      <c r="EP1845" s="6"/>
    </row>
    <row r="1846" spans="17:146" x14ac:dyDescent="0.25">
      <c r="Q1846" s="6"/>
      <c r="AI1846" s="6"/>
      <c r="BA1846" s="6"/>
      <c r="BV1846" s="6"/>
      <c r="CN1846" s="6"/>
      <c r="DC1846" s="22">
        <v>10.37</v>
      </c>
      <c r="DD1846" s="22">
        <v>100</v>
      </c>
      <c r="DF1846" s="6"/>
      <c r="DU1846" s="22">
        <v>14.42</v>
      </c>
      <c r="DV1846" s="22">
        <v>99</v>
      </c>
      <c r="DX1846" s="6"/>
      <c r="EM1846" s="22">
        <v>20.37</v>
      </c>
      <c r="EN1846" s="22">
        <v>89</v>
      </c>
      <c r="EP1846" s="6"/>
    </row>
    <row r="1847" spans="17:146" x14ac:dyDescent="0.25">
      <c r="Q1847" s="6"/>
      <c r="AI1847" s="6"/>
      <c r="BA1847" s="6"/>
      <c r="BV1847" s="6"/>
      <c r="CN1847" s="6"/>
      <c r="DC1847" s="22">
        <v>10.36</v>
      </c>
      <c r="DD1847" s="22">
        <v>100</v>
      </c>
      <c r="DF1847" s="6"/>
      <c r="DU1847" s="22">
        <v>14.41</v>
      </c>
      <c r="DV1847" s="22">
        <v>99</v>
      </c>
      <c r="DX1847" s="6"/>
      <c r="EM1847" s="22">
        <v>20.36</v>
      </c>
      <c r="EN1847" s="22">
        <v>89</v>
      </c>
      <c r="EP1847" s="6"/>
    </row>
    <row r="1848" spans="17:146" x14ac:dyDescent="0.25">
      <c r="Q1848" s="6"/>
      <c r="AI1848" s="6"/>
      <c r="BA1848" s="6"/>
      <c r="BV1848" s="6"/>
      <c r="CN1848" s="6"/>
      <c r="DC1848" s="22">
        <v>10.35</v>
      </c>
      <c r="DD1848" s="22">
        <v>100</v>
      </c>
      <c r="DF1848" s="6"/>
      <c r="DU1848" s="22">
        <v>14.4</v>
      </c>
      <c r="DV1848" s="22">
        <v>99</v>
      </c>
      <c r="DX1848" s="6"/>
      <c r="EM1848" s="22">
        <v>20.350000000000001</v>
      </c>
      <c r="EN1848" s="22">
        <v>89</v>
      </c>
      <c r="EP1848" s="6"/>
    </row>
    <row r="1849" spans="17:146" x14ac:dyDescent="0.25">
      <c r="Q1849" s="6"/>
      <c r="AI1849" s="6"/>
      <c r="BA1849" s="6"/>
      <c r="BV1849" s="6"/>
      <c r="CN1849" s="6"/>
      <c r="DC1849" s="22">
        <v>10.34</v>
      </c>
      <c r="DD1849" s="22">
        <v>100</v>
      </c>
      <c r="DF1849" s="6"/>
      <c r="DU1849" s="22">
        <v>14.39</v>
      </c>
      <c r="DV1849" s="22">
        <v>99</v>
      </c>
      <c r="DX1849" s="6"/>
      <c r="EM1849" s="22">
        <v>20.34</v>
      </c>
      <c r="EN1849" s="22">
        <v>89</v>
      </c>
      <c r="EP1849" s="6"/>
    </row>
    <row r="1850" spans="17:146" x14ac:dyDescent="0.25">
      <c r="Q1850" s="6"/>
      <c r="AI1850" s="6"/>
      <c r="BA1850" s="6"/>
      <c r="BV1850" s="6"/>
      <c r="CN1850" s="6"/>
      <c r="DC1850" s="22">
        <v>10.33</v>
      </c>
      <c r="DD1850" s="22">
        <v>100</v>
      </c>
      <c r="DF1850" s="6"/>
      <c r="DU1850" s="22">
        <v>14.379999999999999</v>
      </c>
      <c r="DV1850" s="22">
        <v>99</v>
      </c>
      <c r="DX1850" s="6"/>
      <c r="EM1850" s="22">
        <v>20.329999999999998</v>
      </c>
      <c r="EN1850" s="22">
        <v>89</v>
      </c>
      <c r="EP1850" s="6"/>
    </row>
    <row r="1851" spans="17:146" x14ac:dyDescent="0.25">
      <c r="Q1851" s="6"/>
      <c r="AI1851" s="6"/>
      <c r="BA1851" s="6"/>
      <c r="BV1851" s="6"/>
      <c r="CN1851" s="6"/>
      <c r="DC1851" s="22">
        <v>10.32</v>
      </c>
      <c r="DD1851" s="22">
        <v>100</v>
      </c>
      <c r="DF1851" s="6"/>
      <c r="DU1851" s="22">
        <v>14.37</v>
      </c>
      <c r="DV1851" s="22">
        <v>99</v>
      </c>
      <c r="DX1851" s="6"/>
      <c r="EM1851" s="22">
        <v>20.32</v>
      </c>
      <c r="EN1851" s="22">
        <v>89</v>
      </c>
      <c r="EP1851" s="6"/>
    </row>
    <row r="1852" spans="17:146" x14ac:dyDescent="0.25">
      <c r="Q1852" s="6"/>
      <c r="AI1852" s="6"/>
      <c r="BA1852" s="6"/>
      <c r="BV1852" s="6"/>
      <c r="CN1852" s="6"/>
      <c r="DC1852" s="22">
        <v>10.31</v>
      </c>
      <c r="DD1852" s="22">
        <v>100</v>
      </c>
      <c r="DF1852" s="6"/>
      <c r="DU1852" s="22">
        <v>14.36</v>
      </c>
      <c r="DV1852" s="22">
        <v>99</v>
      </c>
      <c r="DX1852" s="6"/>
      <c r="EM1852" s="22">
        <v>20.309999999999999</v>
      </c>
      <c r="EN1852" s="22">
        <v>89</v>
      </c>
      <c r="EP1852" s="6"/>
    </row>
    <row r="1853" spans="17:146" x14ac:dyDescent="0.25">
      <c r="Q1853" s="6"/>
      <c r="AI1853" s="6"/>
      <c r="BA1853" s="6"/>
      <c r="BV1853" s="6"/>
      <c r="CN1853" s="6"/>
      <c r="DC1853" s="22">
        <v>10.3</v>
      </c>
      <c r="DD1853" s="22">
        <v>100</v>
      </c>
      <c r="DF1853" s="6"/>
      <c r="DU1853" s="22">
        <v>14.35</v>
      </c>
      <c r="DV1853" s="22">
        <v>99</v>
      </c>
      <c r="DX1853" s="6"/>
      <c r="EM1853" s="22">
        <v>20.3</v>
      </c>
      <c r="EN1853" s="22">
        <v>89</v>
      </c>
      <c r="EP1853" s="6"/>
    </row>
    <row r="1854" spans="17:146" x14ac:dyDescent="0.25">
      <c r="Q1854" s="6"/>
      <c r="AI1854" s="6"/>
      <c r="BA1854" s="6"/>
      <c r="BV1854" s="6"/>
      <c r="CN1854" s="6"/>
      <c r="DC1854" s="22">
        <v>10.29</v>
      </c>
      <c r="DD1854" s="22">
        <v>100</v>
      </c>
      <c r="DF1854" s="6"/>
      <c r="DU1854" s="22">
        <v>14.34</v>
      </c>
      <c r="DV1854" s="22">
        <v>99</v>
      </c>
      <c r="DX1854" s="6"/>
      <c r="EM1854" s="22">
        <v>20.29</v>
      </c>
      <c r="EN1854" s="22">
        <v>89</v>
      </c>
      <c r="EP1854" s="6"/>
    </row>
    <row r="1855" spans="17:146" x14ac:dyDescent="0.25">
      <c r="Q1855" s="6"/>
      <c r="AI1855" s="6"/>
      <c r="BA1855" s="6"/>
      <c r="BV1855" s="6"/>
      <c r="CN1855" s="6"/>
      <c r="DC1855" s="22">
        <v>10.28</v>
      </c>
      <c r="DD1855" s="22">
        <v>100</v>
      </c>
      <c r="DF1855" s="6"/>
      <c r="DU1855" s="22">
        <v>14.33</v>
      </c>
      <c r="DV1855" s="22">
        <v>99</v>
      </c>
      <c r="DX1855" s="6"/>
      <c r="EM1855" s="22">
        <v>20.28</v>
      </c>
      <c r="EN1855" s="22">
        <v>89</v>
      </c>
      <c r="EP1855" s="6"/>
    </row>
    <row r="1856" spans="17:146" x14ac:dyDescent="0.25">
      <c r="Q1856" s="6"/>
      <c r="AI1856" s="6"/>
      <c r="BA1856" s="6"/>
      <c r="BV1856" s="6"/>
      <c r="CN1856" s="6"/>
      <c r="DC1856" s="22">
        <v>10.27</v>
      </c>
      <c r="DD1856" s="22">
        <v>100</v>
      </c>
      <c r="DF1856" s="6"/>
      <c r="DU1856" s="22">
        <v>14.32</v>
      </c>
      <c r="DV1856" s="22">
        <v>99</v>
      </c>
      <c r="DX1856" s="6"/>
      <c r="EM1856" s="22">
        <v>20.27</v>
      </c>
      <c r="EN1856" s="22">
        <v>89</v>
      </c>
      <c r="EP1856" s="6"/>
    </row>
    <row r="1857" spans="17:146" x14ac:dyDescent="0.25">
      <c r="Q1857" s="6"/>
      <c r="AI1857" s="6"/>
      <c r="BA1857" s="6"/>
      <c r="BV1857" s="6"/>
      <c r="CN1857" s="6"/>
      <c r="DC1857" s="22">
        <v>10.26</v>
      </c>
      <c r="DD1857" s="22">
        <v>100</v>
      </c>
      <c r="DF1857" s="6"/>
      <c r="DU1857" s="22">
        <v>14.31</v>
      </c>
      <c r="DV1857" s="22">
        <v>99</v>
      </c>
      <c r="DX1857" s="6"/>
      <c r="EM1857" s="22">
        <v>20.260000000000002</v>
      </c>
      <c r="EN1857" s="22">
        <v>89</v>
      </c>
      <c r="EP1857" s="6"/>
    </row>
    <row r="1858" spans="17:146" x14ac:dyDescent="0.25">
      <c r="Q1858" s="6"/>
      <c r="AI1858" s="6"/>
      <c r="BA1858" s="6"/>
      <c r="BV1858" s="6"/>
      <c r="CN1858" s="6"/>
      <c r="DC1858" s="22">
        <v>10.25</v>
      </c>
      <c r="DD1858" s="22">
        <v>100</v>
      </c>
      <c r="DF1858" s="6"/>
      <c r="DU1858" s="22">
        <v>14.3</v>
      </c>
      <c r="DV1858" s="22">
        <v>100</v>
      </c>
      <c r="DX1858" s="6"/>
      <c r="EM1858" s="22">
        <v>20.25</v>
      </c>
      <c r="EN1858" s="22">
        <v>89</v>
      </c>
      <c r="EP1858" s="6"/>
    </row>
    <row r="1859" spans="17:146" x14ac:dyDescent="0.25">
      <c r="Q1859" s="6"/>
      <c r="AI1859" s="6"/>
      <c r="BA1859" s="6"/>
      <c r="BV1859" s="6"/>
      <c r="CN1859" s="6"/>
      <c r="DC1859" s="22">
        <v>10.24</v>
      </c>
      <c r="DD1859" s="22">
        <v>100</v>
      </c>
      <c r="DF1859" s="6"/>
      <c r="DU1859" s="22">
        <v>14.29</v>
      </c>
      <c r="DV1859" s="22">
        <v>100</v>
      </c>
      <c r="DX1859" s="6"/>
      <c r="EM1859" s="22">
        <v>20.239999999999998</v>
      </c>
      <c r="EN1859" s="22">
        <v>89</v>
      </c>
      <c r="EP1859" s="6"/>
    </row>
    <row r="1860" spans="17:146" x14ac:dyDescent="0.25">
      <c r="Q1860" s="6"/>
      <c r="AI1860" s="6"/>
      <c r="BA1860" s="6"/>
      <c r="BV1860" s="6"/>
      <c r="CN1860" s="6"/>
      <c r="DC1860" s="22">
        <v>10.229999999999999</v>
      </c>
      <c r="DD1860" s="22">
        <v>100</v>
      </c>
      <c r="DF1860" s="6"/>
      <c r="DU1860" s="22">
        <v>14.28</v>
      </c>
      <c r="DV1860" s="22">
        <v>100</v>
      </c>
      <c r="DX1860" s="6"/>
      <c r="EM1860" s="22">
        <v>20.23</v>
      </c>
      <c r="EN1860" s="22">
        <v>89</v>
      </c>
      <c r="EP1860" s="6"/>
    </row>
    <row r="1861" spans="17:146" x14ac:dyDescent="0.25">
      <c r="Q1861" s="6"/>
      <c r="AI1861" s="6"/>
      <c r="BA1861" s="6"/>
      <c r="BV1861" s="6"/>
      <c r="CN1861" s="6"/>
      <c r="DC1861" s="22">
        <v>10.219999999999999</v>
      </c>
      <c r="DD1861" s="22">
        <v>100</v>
      </c>
      <c r="DF1861" s="6"/>
      <c r="DU1861" s="22">
        <v>14.27</v>
      </c>
      <c r="DV1861" s="22">
        <v>100</v>
      </c>
      <c r="DX1861" s="6"/>
      <c r="EM1861" s="22">
        <v>20.22</v>
      </c>
      <c r="EN1861" s="22">
        <v>90</v>
      </c>
      <c r="EP1861" s="6"/>
    </row>
    <row r="1862" spans="17:146" x14ac:dyDescent="0.25">
      <c r="Q1862" s="6"/>
      <c r="AI1862" s="6"/>
      <c r="BA1862" s="6"/>
      <c r="BV1862" s="6"/>
      <c r="CN1862" s="6"/>
      <c r="DC1862" s="22">
        <v>10.209999999999999</v>
      </c>
      <c r="DD1862" s="22">
        <v>100</v>
      </c>
      <c r="DF1862" s="6"/>
      <c r="DU1862" s="22">
        <v>14.26</v>
      </c>
      <c r="DV1862" s="22">
        <v>100</v>
      </c>
      <c r="DX1862" s="6"/>
      <c r="EM1862" s="22">
        <v>20.21</v>
      </c>
      <c r="EN1862" s="22">
        <v>90</v>
      </c>
      <c r="EP1862" s="6"/>
    </row>
    <row r="1863" spans="17:146" x14ac:dyDescent="0.25">
      <c r="Q1863" s="6"/>
      <c r="AI1863" s="6"/>
      <c r="BA1863" s="6"/>
      <c r="BV1863" s="6"/>
      <c r="CN1863" s="6"/>
      <c r="DC1863" s="22">
        <v>10.199999999999999</v>
      </c>
      <c r="DD1863" s="22">
        <v>100</v>
      </c>
      <c r="DF1863" s="6"/>
      <c r="DU1863" s="22">
        <v>14.25</v>
      </c>
      <c r="DV1863" s="22">
        <v>100</v>
      </c>
      <c r="DX1863" s="6"/>
      <c r="EM1863" s="22">
        <v>20.2</v>
      </c>
      <c r="EN1863" s="22">
        <v>90</v>
      </c>
      <c r="EP1863" s="6"/>
    </row>
    <row r="1864" spans="17:146" x14ac:dyDescent="0.25">
      <c r="Q1864" s="6"/>
      <c r="AI1864" s="6"/>
      <c r="BA1864" s="6"/>
      <c r="BV1864" s="6"/>
      <c r="CN1864" s="6"/>
      <c r="DC1864" s="22">
        <v>10.19</v>
      </c>
      <c r="DD1864" s="22">
        <v>100</v>
      </c>
      <c r="DF1864" s="6"/>
      <c r="DU1864" s="22">
        <v>14.24</v>
      </c>
      <c r="DV1864" s="22">
        <v>100</v>
      </c>
      <c r="DX1864" s="6"/>
      <c r="EM1864" s="22">
        <v>20.190000000000001</v>
      </c>
      <c r="EN1864" s="22">
        <v>90</v>
      </c>
      <c r="EP1864" s="6"/>
    </row>
    <row r="1865" spans="17:146" x14ac:dyDescent="0.25">
      <c r="Q1865" s="6"/>
      <c r="AI1865" s="6"/>
      <c r="BA1865" s="6"/>
      <c r="BV1865" s="6"/>
      <c r="CN1865" s="6"/>
      <c r="DC1865" s="22">
        <v>10.18</v>
      </c>
      <c r="DD1865" s="22">
        <v>100</v>
      </c>
      <c r="DF1865" s="6"/>
      <c r="DU1865" s="22">
        <v>14.23</v>
      </c>
      <c r="DV1865" s="22">
        <v>100</v>
      </c>
      <c r="DX1865" s="6"/>
      <c r="EM1865" s="22">
        <v>20.18</v>
      </c>
      <c r="EN1865" s="22">
        <v>90</v>
      </c>
      <c r="EP1865" s="6"/>
    </row>
    <row r="1866" spans="17:146" x14ac:dyDescent="0.25">
      <c r="Q1866" s="6"/>
      <c r="AI1866" s="6"/>
      <c r="BA1866" s="6"/>
      <c r="BV1866" s="6"/>
      <c r="CN1866" s="6"/>
      <c r="DC1866" s="22">
        <v>10.17</v>
      </c>
      <c r="DD1866" s="22">
        <v>100</v>
      </c>
      <c r="DF1866" s="6"/>
      <c r="DU1866" s="22">
        <v>14.22</v>
      </c>
      <c r="DV1866" s="22">
        <v>100</v>
      </c>
      <c r="DX1866" s="6"/>
      <c r="EM1866" s="22">
        <v>20.169999999999998</v>
      </c>
      <c r="EN1866" s="22">
        <v>90</v>
      </c>
      <c r="EP1866" s="6"/>
    </row>
    <row r="1867" spans="17:146" x14ac:dyDescent="0.25">
      <c r="Q1867" s="6"/>
      <c r="AI1867" s="6"/>
      <c r="BA1867" s="6"/>
      <c r="BV1867" s="6"/>
      <c r="CN1867" s="6"/>
      <c r="DC1867" s="22">
        <v>10.16</v>
      </c>
      <c r="DD1867" s="22">
        <v>100</v>
      </c>
      <c r="DF1867" s="6"/>
      <c r="DU1867" s="22">
        <v>14.209999999999999</v>
      </c>
      <c r="DV1867" s="22">
        <v>100</v>
      </c>
      <c r="DX1867" s="6"/>
      <c r="EM1867" s="22">
        <v>20.16</v>
      </c>
      <c r="EN1867" s="22">
        <v>90</v>
      </c>
      <c r="EP1867" s="6"/>
    </row>
    <row r="1868" spans="17:146" x14ac:dyDescent="0.25">
      <c r="Q1868" s="6"/>
      <c r="AI1868" s="6"/>
      <c r="BA1868" s="6"/>
      <c r="BV1868" s="6"/>
      <c r="CN1868" s="6"/>
      <c r="DC1868" s="22">
        <v>10.149999999999999</v>
      </c>
      <c r="DD1868" s="22">
        <v>100</v>
      </c>
      <c r="DF1868" s="6"/>
      <c r="DU1868" s="22">
        <v>14.2</v>
      </c>
      <c r="DV1868" s="22">
        <v>100</v>
      </c>
      <c r="DX1868" s="6"/>
      <c r="EM1868" s="22">
        <v>20.149999999999999</v>
      </c>
      <c r="EN1868" s="22">
        <v>90</v>
      </c>
      <c r="EP1868" s="6"/>
    </row>
    <row r="1869" spans="17:146" x14ac:dyDescent="0.25">
      <c r="Q1869" s="6"/>
      <c r="AI1869" s="6"/>
      <c r="BA1869" s="6"/>
      <c r="BV1869" s="6"/>
      <c r="CN1869" s="6"/>
      <c r="DC1869" s="22">
        <v>10.139999999999999</v>
      </c>
      <c r="DD1869" s="22">
        <v>100</v>
      </c>
      <c r="DF1869" s="6"/>
      <c r="DU1869" s="22">
        <v>14.19</v>
      </c>
      <c r="DV1869" s="22">
        <v>100</v>
      </c>
      <c r="DX1869" s="6"/>
      <c r="EM1869" s="22">
        <v>20.14</v>
      </c>
      <c r="EN1869" s="22">
        <v>90</v>
      </c>
      <c r="EP1869" s="6"/>
    </row>
    <row r="1870" spans="17:146" x14ac:dyDescent="0.25">
      <c r="Q1870" s="6"/>
      <c r="AI1870" s="6"/>
      <c r="BA1870" s="6"/>
      <c r="BV1870" s="6"/>
      <c r="CN1870" s="6"/>
      <c r="DC1870" s="22">
        <v>10.129999999999999</v>
      </c>
      <c r="DD1870" s="22">
        <v>100</v>
      </c>
      <c r="DF1870" s="6"/>
      <c r="DU1870" s="22">
        <v>14.18</v>
      </c>
      <c r="DV1870" s="22">
        <v>100</v>
      </c>
      <c r="DX1870" s="6"/>
      <c r="EM1870" s="22">
        <v>20.13</v>
      </c>
      <c r="EN1870" s="22">
        <v>90</v>
      </c>
      <c r="EP1870" s="6"/>
    </row>
    <row r="1871" spans="17:146" x14ac:dyDescent="0.25">
      <c r="Q1871" s="6"/>
      <c r="AI1871" s="6"/>
      <c r="BA1871" s="6"/>
      <c r="BV1871" s="6"/>
      <c r="CN1871" s="6"/>
      <c r="DC1871" s="22">
        <v>10.119999999999999</v>
      </c>
      <c r="DD1871" s="22">
        <v>100</v>
      </c>
      <c r="DF1871" s="6"/>
      <c r="DU1871" s="22">
        <v>14.17</v>
      </c>
      <c r="DV1871" s="22">
        <v>100</v>
      </c>
      <c r="DX1871" s="6"/>
      <c r="EM1871" s="22">
        <v>20.12</v>
      </c>
      <c r="EN1871" s="22">
        <v>90</v>
      </c>
      <c r="EP1871" s="6"/>
    </row>
    <row r="1872" spans="17:146" x14ac:dyDescent="0.25">
      <c r="Q1872" s="6"/>
      <c r="AI1872" s="6"/>
      <c r="BA1872" s="6"/>
      <c r="BV1872" s="6"/>
      <c r="CN1872" s="6"/>
      <c r="DC1872" s="22">
        <v>10.11</v>
      </c>
      <c r="DD1872" s="22">
        <v>100</v>
      </c>
      <c r="DF1872" s="6"/>
      <c r="DU1872" s="22">
        <v>14.16</v>
      </c>
      <c r="DV1872" s="22">
        <v>100</v>
      </c>
      <c r="DX1872" s="6"/>
      <c r="EM1872" s="22">
        <v>20.11</v>
      </c>
      <c r="EN1872" s="22">
        <v>90</v>
      </c>
      <c r="EP1872" s="6"/>
    </row>
    <row r="1873" spans="17:146" x14ac:dyDescent="0.25">
      <c r="Q1873" s="6"/>
      <c r="AI1873" s="6"/>
      <c r="BA1873" s="6"/>
      <c r="BV1873" s="6"/>
      <c r="CN1873" s="6"/>
      <c r="DC1873" s="22">
        <v>10.1</v>
      </c>
      <c r="DD1873" s="22">
        <v>100</v>
      </c>
      <c r="DF1873" s="6"/>
      <c r="DU1873" s="22">
        <v>14.15</v>
      </c>
      <c r="DV1873" s="22">
        <v>100</v>
      </c>
      <c r="DX1873" s="6"/>
      <c r="EM1873" s="22">
        <v>20.100000000000001</v>
      </c>
      <c r="EN1873" s="22">
        <v>90</v>
      </c>
      <c r="EP1873" s="6"/>
    </row>
    <row r="1874" spans="17:146" x14ac:dyDescent="0.25">
      <c r="Q1874" s="6"/>
      <c r="AI1874" s="6"/>
      <c r="BA1874" s="6"/>
      <c r="BV1874" s="6"/>
      <c r="CN1874" s="6"/>
      <c r="DC1874" s="22">
        <v>10.09</v>
      </c>
      <c r="DD1874" s="22">
        <v>100</v>
      </c>
      <c r="DF1874" s="6"/>
      <c r="DU1874" s="22">
        <v>14.14</v>
      </c>
      <c r="DV1874" s="22">
        <v>100</v>
      </c>
      <c r="DX1874" s="6"/>
      <c r="EM1874" s="22">
        <v>20.09</v>
      </c>
      <c r="EN1874" s="22">
        <v>90</v>
      </c>
      <c r="EP1874" s="6"/>
    </row>
    <row r="1875" spans="17:146" x14ac:dyDescent="0.25">
      <c r="Q1875" s="6"/>
      <c r="AI1875" s="6"/>
      <c r="BA1875" s="6"/>
      <c r="BV1875" s="6"/>
      <c r="CN1875" s="6"/>
      <c r="DC1875" s="22">
        <v>10.08</v>
      </c>
      <c r="DD1875" s="22">
        <v>100</v>
      </c>
      <c r="DF1875" s="6"/>
      <c r="DU1875" s="22">
        <v>14.129999999999999</v>
      </c>
      <c r="DV1875" s="22">
        <v>100</v>
      </c>
      <c r="DX1875" s="6"/>
      <c r="EM1875" s="22">
        <v>20.079999999999998</v>
      </c>
      <c r="EN1875" s="22">
        <v>90</v>
      </c>
      <c r="EP1875" s="6"/>
    </row>
    <row r="1876" spans="17:146" x14ac:dyDescent="0.25">
      <c r="Q1876" s="6"/>
      <c r="AI1876" s="6"/>
      <c r="BA1876" s="6"/>
      <c r="BV1876" s="6"/>
      <c r="CN1876" s="6"/>
      <c r="DC1876" s="22">
        <v>10.069999999999999</v>
      </c>
      <c r="DD1876" s="22">
        <v>100</v>
      </c>
      <c r="DF1876" s="6"/>
      <c r="DU1876" s="22">
        <v>14.12</v>
      </c>
      <c r="DV1876" s="22">
        <v>100</v>
      </c>
      <c r="DX1876" s="6"/>
      <c r="EM1876" s="22">
        <v>20.07</v>
      </c>
      <c r="EN1876" s="22">
        <v>90</v>
      </c>
      <c r="EP1876" s="6"/>
    </row>
    <row r="1877" spans="17:146" x14ac:dyDescent="0.25">
      <c r="Q1877" s="6"/>
      <c r="AI1877" s="6"/>
      <c r="BA1877" s="6"/>
      <c r="BV1877" s="6"/>
      <c r="CN1877" s="6"/>
      <c r="DC1877" s="22">
        <v>10.059999999999999</v>
      </c>
      <c r="DD1877" s="22">
        <v>100</v>
      </c>
      <c r="DF1877" s="6"/>
      <c r="DU1877" s="22">
        <v>14.11</v>
      </c>
      <c r="DV1877" s="22">
        <v>100</v>
      </c>
      <c r="DX1877" s="6"/>
      <c r="EM1877" s="22">
        <v>20.059999999999999</v>
      </c>
      <c r="EN1877" s="22">
        <v>90</v>
      </c>
      <c r="EP1877" s="6"/>
    </row>
    <row r="1878" spans="17:146" x14ac:dyDescent="0.25">
      <c r="Q1878" s="6"/>
      <c r="AI1878" s="6"/>
      <c r="BA1878" s="6"/>
      <c r="BV1878" s="6"/>
      <c r="CN1878" s="6"/>
      <c r="DC1878" s="22">
        <v>10.049999999999999</v>
      </c>
      <c r="DD1878" s="22">
        <v>100</v>
      </c>
      <c r="DF1878" s="6"/>
      <c r="DU1878" s="22">
        <v>14.1</v>
      </c>
      <c r="DV1878" s="22">
        <v>100</v>
      </c>
      <c r="DX1878" s="6"/>
      <c r="EM1878" s="22">
        <v>20.05</v>
      </c>
      <c r="EN1878" s="22">
        <v>90</v>
      </c>
      <c r="EP1878" s="6"/>
    </row>
    <row r="1879" spans="17:146" x14ac:dyDescent="0.25">
      <c r="Q1879" s="6"/>
      <c r="AI1879" s="6"/>
      <c r="BA1879" s="6"/>
      <c r="BV1879" s="6"/>
      <c r="CN1879" s="6"/>
      <c r="DC1879" s="22">
        <v>10.039999999999999</v>
      </c>
      <c r="DD1879" s="22">
        <v>100</v>
      </c>
      <c r="DF1879" s="6"/>
      <c r="DU1879" s="22">
        <v>14.09</v>
      </c>
      <c r="DV1879" s="22">
        <v>100</v>
      </c>
      <c r="DX1879" s="6"/>
      <c r="EM1879" s="22">
        <v>20.04</v>
      </c>
      <c r="EN1879" s="22">
        <v>90</v>
      </c>
      <c r="EP1879" s="6"/>
    </row>
    <row r="1880" spans="17:146" x14ac:dyDescent="0.25">
      <c r="Q1880" s="6"/>
      <c r="AI1880" s="6"/>
      <c r="BA1880" s="6"/>
      <c r="BV1880" s="6"/>
      <c r="CN1880" s="6"/>
      <c r="DC1880" s="22">
        <v>10.029999999999999</v>
      </c>
      <c r="DD1880" s="22">
        <v>100</v>
      </c>
      <c r="DF1880" s="6"/>
      <c r="DU1880" s="22">
        <v>14.08</v>
      </c>
      <c r="DV1880" s="22">
        <v>100</v>
      </c>
      <c r="DX1880" s="6"/>
      <c r="EM1880" s="22">
        <v>20.03</v>
      </c>
      <c r="EN1880" s="22">
        <v>90</v>
      </c>
      <c r="EP1880" s="6"/>
    </row>
    <row r="1881" spans="17:146" x14ac:dyDescent="0.25">
      <c r="Q1881" s="6"/>
      <c r="AI1881" s="6"/>
      <c r="BA1881" s="6"/>
      <c r="BV1881" s="6"/>
      <c r="CN1881" s="6"/>
      <c r="DC1881" s="22">
        <v>10.02</v>
      </c>
      <c r="DD1881" s="22">
        <v>100</v>
      </c>
      <c r="DF1881" s="6"/>
      <c r="DU1881" s="22">
        <v>14.07</v>
      </c>
      <c r="DV1881" s="22">
        <v>100</v>
      </c>
      <c r="DX1881" s="6"/>
      <c r="EM1881" s="22">
        <v>20.02</v>
      </c>
      <c r="EN1881" s="22">
        <v>90</v>
      </c>
      <c r="EP1881" s="6"/>
    </row>
    <row r="1882" spans="17:146" x14ac:dyDescent="0.25">
      <c r="Q1882" s="6"/>
      <c r="AI1882" s="6"/>
      <c r="BA1882" s="6"/>
      <c r="BV1882" s="6"/>
      <c r="CN1882" s="6"/>
      <c r="DC1882" s="22">
        <v>10.01</v>
      </c>
      <c r="DD1882" s="22">
        <v>100</v>
      </c>
      <c r="DF1882" s="6"/>
      <c r="DU1882" s="22">
        <v>14.06</v>
      </c>
      <c r="DV1882" s="22">
        <v>100</v>
      </c>
      <c r="DX1882" s="6"/>
      <c r="EM1882" s="22">
        <v>20.009999999999998</v>
      </c>
      <c r="EN1882" s="22">
        <v>90</v>
      </c>
      <c r="EP1882" s="6"/>
    </row>
    <row r="1883" spans="17:146" x14ac:dyDescent="0.25">
      <c r="Q1883" s="6"/>
      <c r="AI1883" s="6"/>
      <c r="BA1883" s="6"/>
      <c r="BV1883" s="6"/>
      <c r="CN1883" s="6"/>
      <c r="DC1883" s="22">
        <v>10</v>
      </c>
      <c r="DD1883" s="22">
        <v>100</v>
      </c>
      <c r="DF1883" s="6"/>
      <c r="DU1883" s="22">
        <v>14.05</v>
      </c>
      <c r="DV1883" s="22">
        <v>100</v>
      </c>
      <c r="DX1883" s="6"/>
      <c r="EM1883" s="22">
        <v>20</v>
      </c>
      <c r="EN1883" s="22">
        <v>90</v>
      </c>
      <c r="EP1883" s="6"/>
    </row>
    <row r="1884" spans="17:146" x14ac:dyDescent="0.25">
      <c r="Q1884" s="6"/>
      <c r="AI1884" s="6"/>
      <c r="BA1884" s="6"/>
      <c r="BV1884" s="6"/>
      <c r="CN1884" s="6"/>
      <c r="DF1884" s="6"/>
      <c r="DU1884" s="22">
        <v>14.04</v>
      </c>
      <c r="DV1884" s="22">
        <v>100</v>
      </c>
      <c r="DX1884" s="6"/>
      <c r="EM1884" s="22">
        <v>19.59</v>
      </c>
      <c r="EN1884" s="22">
        <v>90</v>
      </c>
      <c r="EP1884" s="6"/>
    </row>
    <row r="1885" spans="17:146" x14ac:dyDescent="0.25">
      <c r="Q1885" s="6"/>
      <c r="AI1885" s="6"/>
      <c r="BA1885" s="6"/>
      <c r="BV1885" s="6"/>
      <c r="CN1885" s="6"/>
      <c r="DF1885" s="6"/>
      <c r="DU1885" s="22">
        <v>14.03</v>
      </c>
      <c r="DV1885" s="22">
        <v>100</v>
      </c>
      <c r="DX1885" s="6"/>
      <c r="EM1885" s="22">
        <v>19.579999999999998</v>
      </c>
      <c r="EN1885" s="22">
        <v>90</v>
      </c>
      <c r="EP1885" s="6"/>
    </row>
    <row r="1886" spans="17:146" x14ac:dyDescent="0.25">
      <c r="Q1886" s="6"/>
      <c r="AI1886" s="6"/>
      <c r="BA1886" s="6"/>
      <c r="BV1886" s="6"/>
      <c r="CN1886" s="6"/>
      <c r="DF1886" s="6"/>
      <c r="DU1886" s="22">
        <v>14.02</v>
      </c>
      <c r="DV1886" s="22">
        <v>100</v>
      </c>
      <c r="DX1886" s="6"/>
      <c r="EM1886" s="22">
        <v>19.57</v>
      </c>
      <c r="EN1886" s="22">
        <v>90</v>
      </c>
      <c r="EP1886" s="6"/>
    </row>
    <row r="1887" spans="17:146" x14ac:dyDescent="0.25">
      <c r="Q1887" s="6"/>
      <c r="AI1887" s="6"/>
      <c r="BA1887" s="6"/>
      <c r="BV1887" s="6"/>
      <c r="CN1887" s="6"/>
      <c r="DF1887" s="6"/>
      <c r="DU1887" s="22">
        <v>14.01</v>
      </c>
      <c r="DV1887" s="22">
        <v>100</v>
      </c>
      <c r="DX1887" s="6"/>
      <c r="EM1887" s="22">
        <v>19.559999999999999</v>
      </c>
      <c r="EN1887" s="22">
        <v>90</v>
      </c>
      <c r="EP1887" s="6"/>
    </row>
    <row r="1888" spans="17:146" x14ac:dyDescent="0.25">
      <c r="Q1888" s="6"/>
      <c r="AI1888" s="6"/>
      <c r="BA1888" s="6"/>
      <c r="BV1888" s="6"/>
      <c r="CN1888" s="6"/>
      <c r="DF1888" s="6"/>
      <c r="DU1888" s="22">
        <v>14</v>
      </c>
      <c r="DV1888" s="22">
        <v>100</v>
      </c>
      <c r="DX1888" s="6"/>
      <c r="EM1888" s="22">
        <v>19.55</v>
      </c>
      <c r="EN1888" s="22">
        <v>90</v>
      </c>
      <c r="EP1888" s="6"/>
    </row>
    <row r="1889" spans="17:146" x14ac:dyDescent="0.25">
      <c r="Q1889" s="6"/>
      <c r="AI1889" s="6"/>
      <c r="BA1889" s="6"/>
      <c r="BV1889" s="6"/>
      <c r="CN1889" s="6"/>
      <c r="DF1889" s="6"/>
      <c r="DU1889" s="22">
        <v>13.59</v>
      </c>
      <c r="DV1889" s="22">
        <v>100</v>
      </c>
      <c r="DX1889" s="6"/>
      <c r="EM1889" s="22">
        <v>19.54</v>
      </c>
      <c r="EN1889" s="22">
        <v>91</v>
      </c>
      <c r="EP1889" s="6"/>
    </row>
    <row r="1890" spans="17:146" x14ac:dyDescent="0.25">
      <c r="Q1890" s="6"/>
      <c r="AI1890" s="6"/>
      <c r="BA1890" s="6"/>
      <c r="BV1890" s="6"/>
      <c r="CN1890" s="6"/>
      <c r="DF1890" s="6"/>
      <c r="DU1890" s="22">
        <v>13.58</v>
      </c>
      <c r="DV1890" s="22">
        <v>100</v>
      </c>
      <c r="DX1890" s="6"/>
      <c r="EM1890" s="22">
        <v>19.53</v>
      </c>
      <c r="EN1890" s="22">
        <v>91</v>
      </c>
      <c r="EP1890" s="6"/>
    </row>
    <row r="1891" spans="17:146" x14ac:dyDescent="0.25">
      <c r="DU1891" s="22">
        <v>13.57</v>
      </c>
      <c r="DV1891" s="22">
        <v>100</v>
      </c>
      <c r="EM1891" s="22">
        <v>19.52</v>
      </c>
      <c r="EN1891" s="22">
        <v>91</v>
      </c>
    </row>
    <row r="1892" spans="17:146" x14ac:dyDescent="0.25">
      <c r="DU1892" s="22">
        <v>13.56</v>
      </c>
      <c r="DV1892" s="22">
        <v>100</v>
      </c>
      <c r="EM1892" s="22">
        <v>19.510000000000002</v>
      </c>
      <c r="EN1892" s="22">
        <v>91</v>
      </c>
    </row>
    <row r="1893" spans="17:146" x14ac:dyDescent="0.25">
      <c r="DU1893" s="22">
        <v>13.55</v>
      </c>
      <c r="DV1893" s="22">
        <v>100</v>
      </c>
      <c r="EM1893" s="22">
        <v>19.5</v>
      </c>
      <c r="EN1893" s="22">
        <v>91</v>
      </c>
    </row>
    <row r="1894" spans="17:146" x14ac:dyDescent="0.25">
      <c r="DU1894" s="22">
        <v>13.54</v>
      </c>
      <c r="DV1894" s="22">
        <v>100</v>
      </c>
      <c r="EM1894" s="22">
        <v>19.489999999999998</v>
      </c>
      <c r="EN1894" s="22">
        <v>91</v>
      </c>
    </row>
    <row r="1895" spans="17:146" x14ac:dyDescent="0.25">
      <c r="DU1895" s="22">
        <v>13.53</v>
      </c>
      <c r="DV1895" s="22">
        <v>100</v>
      </c>
      <c r="EM1895" s="22">
        <v>19.48</v>
      </c>
      <c r="EN1895" s="22">
        <v>91</v>
      </c>
    </row>
    <row r="1896" spans="17:146" x14ac:dyDescent="0.25">
      <c r="DU1896" s="22">
        <v>13.52</v>
      </c>
      <c r="DV1896" s="22">
        <v>100</v>
      </c>
      <c r="EM1896" s="22">
        <v>19.47</v>
      </c>
      <c r="EN1896" s="22">
        <v>91</v>
      </c>
    </row>
    <row r="1897" spans="17:146" x14ac:dyDescent="0.25">
      <c r="DU1897" s="22">
        <v>13.51</v>
      </c>
      <c r="DV1897" s="22">
        <v>100</v>
      </c>
      <c r="EM1897" s="22">
        <v>19.46</v>
      </c>
      <c r="EN1897" s="22">
        <v>91</v>
      </c>
    </row>
    <row r="1898" spans="17:146" x14ac:dyDescent="0.25">
      <c r="DU1898" s="22">
        <v>13.5</v>
      </c>
      <c r="DV1898" s="22">
        <v>100</v>
      </c>
      <c r="EM1898" s="22">
        <v>19.45</v>
      </c>
      <c r="EN1898" s="22">
        <v>91</v>
      </c>
    </row>
    <row r="1899" spans="17:146" x14ac:dyDescent="0.25">
      <c r="DU1899" s="22">
        <v>13.49</v>
      </c>
      <c r="DV1899" s="22">
        <v>100</v>
      </c>
      <c r="EM1899" s="22">
        <v>19.440000000000001</v>
      </c>
      <c r="EN1899" s="22">
        <v>91</v>
      </c>
    </row>
    <row r="1900" spans="17:146" x14ac:dyDescent="0.25">
      <c r="DU1900" s="22">
        <v>13.48</v>
      </c>
      <c r="DV1900" s="22">
        <v>100</v>
      </c>
      <c r="EM1900" s="22">
        <v>19.43</v>
      </c>
      <c r="EN1900" s="22">
        <v>91</v>
      </c>
    </row>
    <row r="1901" spans="17:146" x14ac:dyDescent="0.25">
      <c r="DU1901" s="22">
        <v>13.47</v>
      </c>
      <c r="DV1901" s="22">
        <v>100</v>
      </c>
      <c r="EM1901" s="22">
        <v>19.419999999999998</v>
      </c>
      <c r="EN1901" s="22">
        <v>91</v>
      </c>
    </row>
    <row r="1902" spans="17:146" x14ac:dyDescent="0.25">
      <c r="DU1902" s="22">
        <v>13.459999999999999</v>
      </c>
      <c r="DV1902" s="22">
        <v>100</v>
      </c>
      <c r="EM1902" s="22">
        <v>19.41</v>
      </c>
      <c r="EN1902" s="22">
        <v>91</v>
      </c>
    </row>
    <row r="1903" spans="17:146" x14ac:dyDescent="0.25">
      <c r="DU1903" s="22">
        <v>13.45</v>
      </c>
      <c r="DV1903" s="22">
        <v>100</v>
      </c>
      <c r="EM1903" s="22">
        <v>19.399999999999999</v>
      </c>
      <c r="EN1903" s="22">
        <v>91</v>
      </c>
    </row>
    <row r="1904" spans="17:146" x14ac:dyDescent="0.25">
      <c r="DU1904" s="22">
        <v>13.44</v>
      </c>
      <c r="DV1904" s="22">
        <v>100</v>
      </c>
      <c r="EM1904" s="22">
        <v>19.39</v>
      </c>
      <c r="EN1904" s="22">
        <v>91</v>
      </c>
    </row>
    <row r="1905" spans="125:144" x14ac:dyDescent="0.25">
      <c r="DU1905" s="22">
        <v>13.43</v>
      </c>
      <c r="DV1905" s="22">
        <v>100</v>
      </c>
      <c r="EM1905" s="22">
        <v>19.38</v>
      </c>
      <c r="EN1905" s="22">
        <v>91</v>
      </c>
    </row>
    <row r="1906" spans="125:144" x14ac:dyDescent="0.25">
      <c r="DU1906" s="22">
        <v>13.42</v>
      </c>
      <c r="DV1906" s="22">
        <v>100</v>
      </c>
      <c r="EM1906" s="22">
        <v>19.37</v>
      </c>
      <c r="EN1906" s="22">
        <v>91</v>
      </c>
    </row>
    <row r="1907" spans="125:144" x14ac:dyDescent="0.25">
      <c r="DU1907" s="22">
        <v>13.41</v>
      </c>
      <c r="DV1907" s="22">
        <v>100</v>
      </c>
      <c r="EM1907" s="22">
        <v>19.36</v>
      </c>
      <c r="EN1907" s="22">
        <v>91</v>
      </c>
    </row>
    <row r="1908" spans="125:144" x14ac:dyDescent="0.25">
      <c r="DU1908" s="22">
        <v>13.4</v>
      </c>
      <c r="DV1908" s="22">
        <v>100</v>
      </c>
      <c r="EM1908" s="22">
        <v>19.350000000000001</v>
      </c>
      <c r="EN1908" s="22">
        <v>91</v>
      </c>
    </row>
    <row r="1909" spans="125:144" x14ac:dyDescent="0.25">
      <c r="DU1909" s="22">
        <v>13.39</v>
      </c>
      <c r="DV1909" s="22">
        <v>100</v>
      </c>
      <c r="EM1909" s="22">
        <v>19.34</v>
      </c>
      <c r="EN1909" s="22">
        <v>91</v>
      </c>
    </row>
    <row r="1910" spans="125:144" x14ac:dyDescent="0.25">
      <c r="DU1910" s="22">
        <v>13.379999999999999</v>
      </c>
      <c r="DV1910" s="22">
        <v>100</v>
      </c>
      <c r="EM1910" s="22">
        <v>19.329999999999998</v>
      </c>
      <c r="EN1910" s="22">
        <v>91</v>
      </c>
    </row>
    <row r="1911" spans="125:144" x14ac:dyDescent="0.25">
      <c r="DU1911" s="22">
        <v>13.37</v>
      </c>
      <c r="DV1911" s="22">
        <v>100</v>
      </c>
      <c r="EM1911" s="22">
        <v>19.32</v>
      </c>
      <c r="EN1911" s="22">
        <v>91</v>
      </c>
    </row>
    <row r="1912" spans="125:144" x14ac:dyDescent="0.25">
      <c r="DU1912" s="22">
        <v>13.36</v>
      </c>
      <c r="DV1912" s="22">
        <v>100</v>
      </c>
      <c r="EM1912" s="22">
        <v>19.309999999999999</v>
      </c>
      <c r="EN1912" s="22">
        <v>91</v>
      </c>
    </row>
    <row r="1913" spans="125:144" x14ac:dyDescent="0.25">
      <c r="DU1913" s="22">
        <v>13.35</v>
      </c>
      <c r="DV1913" s="22">
        <v>100</v>
      </c>
      <c r="EM1913" s="22">
        <v>19.3</v>
      </c>
      <c r="EN1913" s="22">
        <v>91</v>
      </c>
    </row>
    <row r="1914" spans="125:144" x14ac:dyDescent="0.25">
      <c r="DU1914" s="22">
        <v>13.34</v>
      </c>
      <c r="DV1914" s="22">
        <v>100</v>
      </c>
      <c r="EM1914" s="22">
        <v>19.29</v>
      </c>
      <c r="EN1914" s="22">
        <v>91</v>
      </c>
    </row>
    <row r="1915" spans="125:144" x14ac:dyDescent="0.25">
      <c r="DU1915" s="22">
        <v>13.33</v>
      </c>
      <c r="DV1915" s="22">
        <v>100</v>
      </c>
      <c r="EM1915" s="22">
        <v>19.28</v>
      </c>
      <c r="EN1915" s="22">
        <v>91</v>
      </c>
    </row>
    <row r="1916" spans="125:144" x14ac:dyDescent="0.25">
      <c r="DU1916" s="22">
        <v>13.32</v>
      </c>
      <c r="DV1916" s="22">
        <v>100</v>
      </c>
      <c r="EM1916" s="22">
        <v>19.27</v>
      </c>
      <c r="EN1916" s="22">
        <v>91</v>
      </c>
    </row>
    <row r="1917" spans="125:144" x14ac:dyDescent="0.25">
      <c r="DU1917" s="22">
        <v>13.31</v>
      </c>
      <c r="DV1917" s="22">
        <v>100</v>
      </c>
      <c r="EM1917" s="22">
        <v>19.260000000000002</v>
      </c>
      <c r="EN1917" s="22">
        <v>92</v>
      </c>
    </row>
    <row r="1918" spans="125:144" x14ac:dyDescent="0.25">
      <c r="DU1918" s="22">
        <v>13.3</v>
      </c>
      <c r="DV1918" s="22">
        <v>100</v>
      </c>
      <c r="EM1918" s="22">
        <v>19.25</v>
      </c>
      <c r="EN1918" s="22">
        <v>92</v>
      </c>
    </row>
    <row r="1919" spans="125:144" x14ac:dyDescent="0.25">
      <c r="DU1919" s="22">
        <v>13.29</v>
      </c>
      <c r="DV1919" s="22">
        <v>100</v>
      </c>
      <c r="EM1919" s="22">
        <v>19.239999999999998</v>
      </c>
      <c r="EN1919" s="22">
        <v>92</v>
      </c>
    </row>
    <row r="1920" spans="125:144" x14ac:dyDescent="0.25">
      <c r="DU1920" s="22">
        <v>13.28</v>
      </c>
      <c r="DV1920" s="22">
        <v>100</v>
      </c>
      <c r="EM1920" s="22">
        <v>19.23</v>
      </c>
      <c r="EN1920" s="22">
        <v>92</v>
      </c>
    </row>
    <row r="1921" spans="125:144" x14ac:dyDescent="0.25">
      <c r="DU1921" s="22">
        <v>13.27</v>
      </c>
      <c r="DV1921" s="22">
        <v>100</v>
      </c>
      <c r="EM1921" s="22">
        <v>19.22</v>
      </c>
      <c r="EN1921" s="22">
        <v>92</v>
      </c>
    </row>
    <row r="1922" spans="125:144" x14ac:dyDescent="0.25">
      <c r="DU1922" s="22">
        <v>13.26</v>
      </c>
      <c r="DV1922" s="22">
        <v>100</v>
      </c>
      <c r="EM1922" s="22">
        <v>19.21</v>
      </c>
      <c r="EN1922" s="22">
        <v>92</v>
      </c>
    </row>
    <row r="1923" spans="125:144" x14ac:dyDescent="0.25">
      <c r="DU1923" s="22">
        <v>13.25</v>
      </c>
      <c r="DV1923" s="22">
        <v>100</v>
      </c>
      <c r="EM1923" s="22">
        <v>19.2</v>
      </c>
      <c r="EN1923" s="22">
        <v>92</v>
      </c>
    </row>
    <row r="1924" spans="125:144" x14ac:dyDescent="0.25">
      <c r="DU1924" s="22">
        <v>13.24</v>
      </c>
      <c r="DV1924" s="22">
        <v>100</v>
      </c>
      <c r="EM1924" s="22">
        <v>19.190000000000001</v>
      </c>
      <c r="EN1924" s="22">
        <v>92</v>
      </c>
    </row>
    <row r="1925" spans="125:144" x14ac:dyDescent="0.25">
      <c r="DU1925" s="22">
        <v>13.229999999999999</v>
      </c>
      <c r="DV1925" s="22">
        <v>100</v>
      </c>
      <c r="EM1925" s="22">
        <v>19.18</v>
      </c>
      <c r="EN1925" s="22">
        <v>92</v>
      </c>
    </row>
    <row r="1926" spans="125:144" x14ac:dyDescent="0.25">
      <c r="DU1926" s="22">
        <v>13.219999999999999</v>
      </c>
      <c r="DV1926" s="22">
        <v>100</v>
      </c>
      <c r="EM1926" s="22">
        <v>19.169999999999998</v>
      </c>
      <c r="EN1926" s="22">
        <v>92</v>
      </c>
    </row>
    <row r="1927" spans="125:144" x14ac:dyDescent="0.25">
      <c r="DU1927" s="22">
        <v>13.209999999999999</v>
      </c>
      <c r="DV1927" s="22">
        <v>100</v>
      </c>
      <c r="EM1927" s="22">
        <v>19.16</v>
      </c>
      <c r="EN1927" s="22">
        <v>92</v>
      </c>
    </row>
    <row r="1928" spans="125:144" x14ac:dyDescent="0.25">
      <c r="DU1928" s="22">
        <v>13.2</v>
      </c>
      <c r="DV1928" s="22">
        <v>100</v>
      </c>
      <c r="EM1928" s="22">
        <v>19.149999999999999</v>
      </c>
      <c r="EN1928" s="22">
        <v>92</v>
      </c>
    </row>
    <row r="1929" spans="125:144" x14ac:dyDescent="0.25">
      <c r="DU1929" s="22">
        <v>13.19</v>
      </c>
      <c r="DV1929" s="22">
        <v>100</v>
      </c>
      <c r="EM1929" s="22">
        <v>19.14</v>
      </c>
      <c r="EN1929" s="22">
        <v>92</v>
      </c>
    </row>
    <row r="1930" spans="125:144" x14ac:dyDescent="0.25">
      <c r="DU1930" s="22">
        <v>13.18</v>
      </c>
      <c r="DV1930" s="22">
        <v>100</v>
      </c>
      <c r="EM1930" s="22">
        <v>19.13</v>
      </c>
      <c r="EN1930" s="22">
        <v>92</v>
      </c>
    </row>
    <row r="1931" spans="125:144" x14ac:dyDescent="0.25">
      <c r="DU1931" s="22">
        <v>13.17</v>
      </c>
      <c r="DV1931" s="22">
        <v>100</v>
      </c>
      <c r="EM1931" s="22">
        <v>19.12</v>
      </c>
      <c r="EN1931" s="22">
        <v>92</v>
      </c>
    </row>
    <row r="1932" spans="125:144" x14ac:dyDescent="0.25">
      <c r="DU1932" s="22">
        <v>13.16</v>
      </c>
      <c r="DV1932" s="22">
        <v>100</v>
      </c>
      <c r="EM1932" s="22">
        <v>19.11</v>
      </c>
      <c r="EN1932" s="22">
        <v>92</v>
      </c>
    </row>
    <row r="1933" spans="125:144" x14ac:dyDescent="0.25">
      <c r="DU1933" s="22">
        <v>13.149999999999999</v>
      </c>
      <c r="DV1933" s="22">
        <v>100</v>
      </c>
      <c r="EM1933" s="22">
        <v>19.100000000000001</v>
      </c>
      <c r="EN1933" s="22">
        <v>92</v>
      </c>
    </row>
    <row r="1934" spans="125:144" x14ac:dyDescent="0.25">
      <c r="DU1934" s="22">
        <v>13.139999999999999</v>
      </c>
      <c r="DV1934" s="22">
        <v>100</v>
      </c>
      <c r="EM1934" s="22">
        <v>19.09</v>
      </c>
      <c r="EN1934" s="22">
        <v>92</v>
      </c>
    </row>
    <row r="1935" spans="125:144" x14ac:dyDescent="0.25">
      <c r="DU1935" s="22">
        <v>13.129999999999999</v>
      </c>
      <c r="DV1935" s="22">
        <v>100</v>
      </c>
      <c r="EM1935" s="22">
        <v>19.079999999999998</v>
      </c>
      <c r="EN1935" s="22">
        <v>92</v>
      </c>
    </row>
    <row r="1936" spans="125:144" x14ac:dyDescent="0.25">
      <c r="DU1936" s="22">
        <v>13.12</v>
      </c>
      <c r="DV1936" s="22">
        <v>100</v>
      </c>
      <c r="EM1936" s="22">
        <v>19.07</v>
      </c>
      <c r="EN1936" s="22">
        <v>92</v>
      </c>
    </row>
    <row r="1937" spans="125:144" x14ac:dyDescent="0.25">
      <c r="DU1937" s="22">
        <v>13.11</v>
      </c>
      <c r="DV1937" s="22">
        <v>100</v>
      </c>
      <c r="EM1937" s="22">
        <v>19.059999999999999</v>
      </c>
      <c r="EN1937" s="22">
        <v>92</v>
      </c>
    </row>
    <row r="1938" spans="125:144" x14ac:dyDescent="0.25">
      <c r="DU1938" s="22">
        <v>13.1</v>
      </c>
      <c r="DV1938" s="22">
        <v>100</v>
      </c>
      <c r="EM1938" s="22">
        <v>19.05</v>
      </c>
      <c r="EN1938" s="22">
        <v>92</v>
      </c>
    </row>
    <row r="1939" spans="125:144" x14ac:dyDescent="0.25">
      <c r="DU1939" s="22">
        <v>13.09</v>
      </c>
      <c r="DV1939" s="22">
        <v>100</v>
      </c>
      <c r="EM1939" s="22">
        <v>19.04</v>
      </c>
      <c r="EN1939" s="22">
        <v>92</v>
      </c>
    </row>
    <row r="1940" spans="125:144" x14ac:dyDescent="0.25">
      <c r="DU1940" s="22">
        <v>13.08</v>
      </c>
      <c r="DV1940" s="22">
        <v>100</v>
      </c>
      <c r="EM1940" s="22">
        <v>19.03</v>
      </c>
      <c r="EN1940" s="22">
        <v>92</v>
      </c>
    </row>
    <row r="1941" spans="125:144" x14ac:dyDescent="0.25">
      <c r="DU1941" s="22">
        <v>13.069999999999999</v>
      </c>
      <c r="DV1941" s="22">
        <v>100</v>
      </c>
      <c r="EM1941" s="22">
        <v>19.02</v>
      </c>
      <c r="EN1941" s="22">
        <v>92</v>
      </c>
    </row>
    <row r="1942" spans="125:144" x14ac:dyDescent="0.25">
      <c r="DU1942" s="22">
        <v>13.059999999999999</v>
      </c>
      <c r="DV1942" s="22">
        <v>100</v>
      </c>
      <c r="EM1942" s="22">
        <v>19.009999999999998</v>
      </c>
      <c r="EN1942" s="22">
        <v>92</v>
      </c>
    </row>
    <row r="1943" spans="125:144" x14ac:dyDescent="0.25">
      <c r="DU1943" s="22">
        <v>13.049999999999999</v>
      </c>
      <c r="DV1943" s="22">
        <v>100</v>
      </c>
      <c r="EM1943" s="22">
        <v>19</v>
      </c>
      <c r="EN1943" s="22">
        <v>92</v>
      </c>
    </row>
    <row r="1944" spans="125:144" x14ac:dyDescent="0.25">
      <c r="DU1944" s="22">
        <v>13.04</v>
      </c>
      <c r="DV1944" s="22">
        <v>100</v>
      </c>
      <c r="EM1944" s="22">
        <v>18.59</v>
      </c>
      <c r="EN1944" s="22">
        <v>92</v>
      </c>
    </row>
    <row r="1945" spans="125:144" x14ac:dyDescent="0.25">
      <c r="DU1945" s="22">
        <v>13.03</v>
      </c>
      <c r="DV1945" s="22">
        <v>100</v>
      </c>
      <c r="EM1945" s="22">
        <v>18.579999999999998</v>
      </c>
      <c r="EN1945" s="22">
        <v>93</v>
      </c>
    </row>
    <row r="1946" spans="125:144" x14ac:dyDescent="0.25">
      <c r="DU1946" s="22">
        <v>13.02</v>
      </c>
      <c r="DV1946" s="22">
        <v>100</v>
      </c>
      <c r="EM1946" s="22">
        <v>18.57</v>
      </c>
      <c r="EN1946" s="22">
        <v>93</v>
      </c>
    </row>
    <row r="1947" spans="125:144" x14ac:dyDescent="0.25">
      <c r="DU1947" s="22">
        <v>13.01</v>
      </c>
      <c r="DV1947" s="22">
        <v>100</v>
      </c>
      <c r="EM1947" s="22">
        <v>18.559999999999999</v>
      </c>
      <c r="EN1947" s="22">
        <v>93</v>
      </c>
    </row>
    <row r="1948" spans="125:144" x14ac:dyDescent="0.25">
      <c r="DU1948" s="22">
        <v>13</v>
      </c>
      <c r="DV1948" s="22">
        <v>100</v>
      </c>
      <c r="EM1948" s="22">
        <v>18.55</v>
      </c>
      <c r="EN1948" s="22">
        <v>93</v>
      </c>
    </row>
    <row r="1949" spans="125:144" x14ac:dyDescent="0.25">
      <c r="DU1949" s="22">
        <v>12.59</v>
      </c>
      <c r="DV1949" s="22">
        <v>100</v>
      </c>
      <c r="EM1949" s="22">
        <v>18.54</v>
      </c>
      <c r="EN1949" s="22">
        <v>93</v>
      </c>
    </row>
    <row r="1950" spans="125:144" x14ac:dyDescent="0.25">
      <c r="DU1950" s="22">
        <v>12.58</v>
      </c>
      <c r="DV1950" s="22">
        <v>100</v>
      </c>
      <c r="EM1950" s="22">
        <v>18.53</v>
      </c>
      <c r="EN1950" s="22">
        <v>93</v>
      </c>
    </row>
    <row r="1951" spans="125:144" x14ac:dyDescent="0.25">
      <c r="DU1951" s="22">
        <v>12.57</v>
      </c>
      <c r="DV1951" s="22">
        <v>100</v>
      </c>
      <c r="EM1951" s="22">
        <v>18.52</v>
      </c>
      <c r="EN1951" s="22">
        <v>93</v>
      </c>
    </row>
    <row r="1952" spans="125:144" x14ac:dyDescent="0.25">
      <c r="DU1952" s="22">
        <v>12.56</v>
      </c>
      <c r="DV1952" s="22">
        <v>100</v>
      </c>
      <c r="EM1952" s="22">
        <v>18.510000000000002</v>
      </c>
      <c r="EN1952" s="22">
        <v>93</v>
      </c>
    </row>
    <row r="1953" spans="125:144" x14ac:dyDescent="0.25">
      <c r="DU1953" s="22">
        <v>12.55</v>
      </c>
      <c r="DV1953" s="22">
        <v>100</v>
      </c>
      <c r="EM1953" s="22">
        <v>18.5</v>
      </c>
      <c r="EN1953" s="22">
        <v>93</v>
      </c>
    </row>
    <row r="1954" spans="125:144" x14ac:dyDescent="0.25">
      <c r="DU1954" s="22">
        <v>12.54</v>
      </c>
      <c r="DV1954" s="22">
        <v>100</v>
      </c>
      <c r="EM1954" s="22">
        <v>18.489999999999998</v>
      </c>
      <c r="EN1954" s="22">
        <v>93</v>
      </c>
    </row>
    <row r="1955" spans="125:144" x14ac:dyDescent="0.25">
      <c r="DU1955" s="22">
        <v>12.53</v>
      </c>
      <c r="DV1955" s="22">
        <v>100</v>
      </c>
      <c r="EM1955" s="22">
        <v>18.48</v>
      </c>
      <c r="EN1955" s="22">
        <v>93</v>
      </c>
    </row>
    <row r="1956" spans="125:144" x14ac:dyDescent="0.25">
      <c r="DU1956" s="22">
        <v>12.52</v>
      </c>
      <c r="DV1956" s="22">
        <v>100</v>
      </c>
      <c r="EM1956" s="22">
        <v>18.47</v>
      </c>
      <c r="EN1956" s="22">
        <v>93</v>
      </c>
    </row>
    <row r="1957" spans="125:144" x14ac:dyDescent="0.25">
      <c r="DU1957" s="22">
        <v>12.51</v>
      </c>
      <c r="DV1957" s="22">
        <v>100</v>
      </c>
      <c r="EM1957" s="22">
        <v>18.46</v>
      </c>
      <c r="EN1957" s="22">
        <v>93</v>
      </c>
    </row>
    <row r="1958" spans="125:144" x14ac:dyDescent="0.25">
      <c r="DU1958" s="22">
        <v>12.5</v>
      </c>
      <c r="DV1958" s="22">
        <v>100</v>
      </c>
      <c r="EM1958" s="22">
        <v>18.45</v>
      </c>
      <c r="EN1958" s="22">
        <v>93</v>
      </c>
    </row>
    <row r="1959" spans="125:144" x14ac:dyDescent="0.25">
      <c r="DU1959" s="22">
        <v>12.49</v>
      </c>
      <c r="DV1959" s="22">
        <v>100</v>
      </c>
      <c r="EM1959" s="22">
        <v>18.440000000000001</v>
      </c>
      <c r="EN1959" s="22">
        <v>93</v>
      </c>
    </row>
    <row r="1960" spans="125:144" x14ac:dyDescent="0.25">
      <c r="DU1960" s="22">
        <v>12.48</v>
      </c>
      <c r="DV1960" s="22">
        <v>100</v>
      </c>
      <c r="EM1960" s="22">
        <v>18.43</v>
      </c>
      <c r="EN1960" s="22">
        <v>93</v>
      </c>
    </row>
    <row r="1961" spans="125:144" x14ac:dyDescent="0.25">
      <c r="DU1961" s="22">
        <v>12.47</v>
      </c>
      <c r="DV1961" s="22">
        <v>100</v>
      </c>
      <c r="EM1961" s="22">
        <v>18.419999999999998</v>
      </c>
      <c r="EN1961" s="22">
        <v>93</v>
      </c>
    </row>
    <row r="1962" spans="125:144" x14ac:dyDescent="0.25">
      <c r="DU1962" s="22">
        <v>12.46</v>
      </c>
      <c r="DV1962" s="22">
        <v>100</v>
      </c>
      <c r="EM1962" s="22">
        <v>18.41</v>
      </c>
      <c r="EN1962" s="22">
        <v>93</v>
      </c>
    </row>
    <row r="1963" spans="125:144" x14ac:dyDescent="0.25">
      <c r="DU1963" s="22">
        <v>12.450000000000001</v>
      </c>
      <c r="DV1963" s="22">
        <v>100</v>
      </c>
      <c r="EM1963" s="22">
        <v>18.399999999999999</v>
      </c>
      <c r="EN1963" s="22">
        <v>93</v>
      </c>
    </row>
    <row r="1964" spans="125:144" x14ac:dyDescent="0.25">
      <c r="DU1964" s="22">
        <v>12.44</v>
      </c>
      <c r="DV1964" s="22">
        <v>100</v>
      </c>
      <c r="EM1964" s="22">
        <v>18.39</v>
      </c>
      <c r="EN1964" s="22">
        <v>93</v>
      </c>
    </row>
    <row r="1965" spans="125:144" x14ac:dyDescent="0.25">
      <c r="DU1965" s="22">
        <v>12.43</v>
      </c>
      <c r="DV1965" s="22">
        <v>100</v>
      </c>
      <c r="EM1965" s="22">
        <v>18.38</v>
      </c>
      <c r="EN1965" s="22">
        <v>93</v>
      </c>
    </row>
    <row r="1966" spans="125:144" x14ac:dyDescent="0.25">
      <c r="DU1966" s="22">
        <v>12.42</v>
      </c>
      <c r="DV1966" s="22">
        <v>100</v>
      </c>
      <c r="EM1966" s="22">
        <v>18.37</v>
      </c>
      <c r="EN1966" s="22">
        <v>93</v>
      </c>
    </row>
    <row r="1967" spans="125:144" x14ac:dyDescent="0.25">
      <c r="DU1967" s="22">
        <v>12.41</v>
      </c>
      <c r="DV1967" s="22">
        <v>100</v>
      </c>
      <c r="EM1967" s="22">
        <v>18.36</v>
      </c>
      <c r="EN1967" s="22">
        <v>93</v>
      </c>
    </row>
    <row r="1968" spans="125:144" x14ac:dyDescent="0.25">
      <c r="DU1968" s="22">
        <v>12.4</v>
      </c>
      <c r="DV1968" s="22">
        <v>100</v>
      </c>
      <c r="EM1968" s="22">
        <v>18.350000000000001</v>
      </c>
      <c r="EN1968" s="22">
        <v>93</v>
      </c>
    </row>
    <row r="1969" spans="125:144" x14ac:dyDescent="0.25">
      <c r="DU1969" s="22">
        <v>12.39</v>
      </c>
      <c r="DV1969" s="22">
        <v>100</v>
      </c>
      <c r="EM1969" s="22">
        <v>18.34</v>
      </c>
      <c r="EN1969" s="22">
        <v>93</v>
      </c>
    </row>
    <row r="1970" spans="125:144" x14ac:dyDescent="0.25">
      <c r="DU1970" s="22">
        <v>12.38</v>
      </c>
      <c r="DV1970" s="22">
        <v>100</v>
      </c>
      <c r="EM1970" s="22">
        <v>18.329999999999998</v>
      </c>
      <c r="EN1970" s="22">
        <v>93</v>
      </c>
    </row>
    <row r="1971" spans="125:144" x14ac:dyDescent="0.25">
      <c r="DU1971" s="22">
        <v>12.370000000000001</v>
      </c>
      <c r="DV1971" s="22">
        <v>100</v>
      </c>
      <c r="EM1971" s="22">
        <v>18.32</v>
      </c>
      <c r="EN1971" s="22">
        <v>93</v>
      </c>
    </row>
    <row r="1972" spans="125:144" x14ac:dyDescent="0.25">
      <c r="DU1972" s="22">
        <v>12.36</v>
      </c>
      <c r="DV1972" s="22">
        <v>100</v>
      </c>
      <c r="EM1972" s="22">
        <v>18.309999999999999</v>
      </c>
      <c r="EN1972" s="22">
        <v>93</v>
      </c>
    </row>
    <row r="1973" spans="125:144" x14ac:dyDescent="0.25">
      <c r="DU1973" s="22">
        <v>12.35</v>
      </c>
      <c r="DV1973" s="22">
        <v>100</v>
      </c>
      <c r="EM1973" s="22">
        <v>18.3</v>
      </c>
      <c r="EN1973" s="22">
        <v>94</v>
      </c>
    </row>
    <row r="1974" spans="125:144" x14ac:dyDescent="0.25">
      <c r="DU1974" s="22">
        <v>12.34</v>
      </c>
      <c r="DV1974" s="22">
        <v>100</v>
      </c>
      <c r="EM1974" s="22">
        <v>18.29</v>
      </c>
      <c r="EN1974" s="22">
        <v>94</v>
      </c>
    </row>
    <row r="1975" spans="125:144" x14ac:dyDescent="0.25">
      <c r="DU1975" s="22">
        <v>12.33</v>
      </c>
      <c r="DV1975" s="22">
        <v>100</v>
      </c>
      <c r="EM1975" s="22">
        <v>18.28</v>
      </c>
      <c r="EN1975" s="22">
        <v>94</v>
      </c>
    </row>
    <row r="1976" spans="125:144" x14ac:dyDescent="0.25">
      <c r="DU1976" s="22">
        <v>12.32</v>
      </c>
      <c r="DV1976" s="22">
        <v>100</v>
      </c>
      <c r="EM1976" s="22">
        <v>18.27</v>
      </c>
      <c r="EN1976" s="22">
        <v>94</v>
      </c>
    </row>
    <row r="1977" spans="125:144" x14ac:dyDescent="0.25">
      <c r="DU1977" s="22">
        <v>12.31</v>
      </c>
      <c r="DV1977" s="22">
        <v>100</v>
      </c>
      <c r="EM1977" s="22">
        <v>18.260000000000002</v>
      </c>
      <c r="EN1977" s="22">
        <v>94</v>
      </c>
    </row>
    <row r="1978" spans="125:144" x14ac:dyDescent="0.25">
      <c r="DU1978" s="22">
        <v>12.3</v>
      </c>
      <c r="DV1978" s="22">
        <v>100</v>
      </c>
      <c r="EM1978" s="22">
        <v>18.25</v>
      </c>
      <c r="EN1978" s="22">
        <v>94</v>
      </c>
    </row>
    <row r="1979" spans="125:144" x14ac:dyDescent="0.25">
      <c r="DU1979" s="22">
        <v>12.290000000000001</v>
      </c>
      <c r="DV1979" s="22">
        <v>100</v>
      </c>
      <c r="EM1979" s="22">
        <v>18.239999999999998</v>
      </c>
      <c r="EN1979" s="22">
        <v>94</v>
      </c>
    </row>
    <row r="1980" spans="125:144" x14ac:dyDescent="0.25">
      <c r="DU1980" s="22">
        <v>12.28</v>
      </c>
      <c r="DV1980" s="22">
        <v>100</v>
      </c>
      <c r="EM1980" s="22">
        <v>18.23</v>
      </c>
      <c r="EN1980" s="22">
        <v>94</v>
      </c>
    </row>
    <row r="1981" spans="125:144" x14ac:dyDescent="0.25">
      <c r="DU1981" s="22">
        <v>12.27</v>
      </c>
      <c r="DV1981" s="22">
        <v>100</v>
      </c>
      <c r="EM1981" s="22">
        <v>18.22</v>
      </c>
      <c r="EN1981" s="22">
        <v>94</v>
      </c>
    </row>
    <row r="1982" spans="125:144" x14ac:dyDescent="0.25">
      <c r="DU1982" s="22">
        <v>12.26</v>
      </c>
      <c r="DV1982" s="22">
        <v>100</v>
      </c>
      <c r="EM1982" s="22">
        <v>18.21</v>
      </c>
      <c r="EN1982" s="22">
        <v>94</v>
      </c>
    </row>
    <row r="1983" spans="125:144" x14ac:dyDescent="0.25">
      <c r="DU1983" s="22">
        <v>12.25</v>
      </c>
      <c r="DV1983" s="22">
        <v>100</v>
      </c>
      <c r="EM1983" s="22">
        <v>18.2</v>
      </c>
      <c r="EN1983" s="22">
        <v>94</v>
      </c>
    </row>
    <row r="1984" spans="125:144" x14ac:dyDescent="0.25">
      <c r="DU1984" s="22">
        <v>12.24</v>
      </c>
      <c r="DV1984" s="22">
        <v>100</v>
      </c>
      <c r="EM1984" s="22">
        <v>18.190000000000001</v>
      </c>
      <c r="EN1984" s="22">
        <v>94</v>
      </c>
    </row>
    <row r="1985" spans="125:144" x14ac:dyDescent="0.25">
      <c r="DU1985" s="22">
        <v>12.23</v>
      </c>
      <c r="DV1985" s="22">
        <v>100</v>
      </c>
      <c r="EM1985" s="22">
        <v>18.18</v>
      </c>
      <c r="EN1985" s="22">
        <v>94</v>
      </c>
    </row>
    <row r="1986" spans="125:144" x14ac:dyDescent="0.25">
      <c r="DU1986" s="22">
        <v>12.22</v>
      </c>
      <c r="DV1986" s="22">
        <v>100</v>
      </c>
      <c r="EM1986" s="22">
        <v>18.169999999999998</v>
      </c>
      <c r="EN1986" s="22">
        <v>94</v>
      </c>
    </row>
    <row r="1987" spans="125:144" x14ac:dyDescent="0.25">
      <c r="DU1987" s="22">
        <v>12.21</v>
      </c>
      <c r="DV1987" s="22">
        <v>100</v>
      </c>
      <c r="EM1987" s="22">
        <v>18.16</v>
      </c>
      <c r="EN1987" s="22">
        <v>94</v>
      </c>
    </row>
    <row r="1988" spans="125:144" x14ac:dyDescent="0.25">
      <c r="DU1988" s="22">
        <v>12.200000000000001</v>
      </c>
      <c r="DV1988" s="22">
        <v>100</v>
      </c>
      <c r="EM1988" s="22">
        <v>18.149999999999999</v>
      </c>
      <c r="EN1988" s="22">
        <v>94</v>
      </c>
    </row>
    <row r="1989" spans="125:144" x14ac:dyDescent="0.25">
      <c r="DU1989" s="22">
        <v>12.19</v>
      </c>
      <c r="DV1989" s="22">
        <v>100</v>
      </c>
      <c r="EM1989" s="22">
        <v>18.14</v>
      </c>
      <c r="EN1989" s="22">
        <v>94</v>
      </c>
    </row>
    <row r="1990" spans="125:144" x14ac:dyDescent="0.25">
      <c r="DU1990" s="22">
        <v>12.18</v>
      </c>
      <c r="DV1990" s="22">
        <v>100</v>
      </c>
      <c r="EM1990" s="22">
        <v>18.13</v>
      </c>
      <c r="EN1990" s="22">
        <v>94</v>
      </c>
    </row>
    <row r="1991" spans="125:144" x14ac:dyDescent="0.25">
      <c r="DU1991" s="22">
        <v>12.17</v>
      </c>
      <c r="DV1991" s="22">
        <v>100</v>
      </c>
      <c r="EM1991" s="22">
        <v>18.12</v>
      </c>
      <c r="EN1991" s="22">
        <v>94</v>
      </c>
    </row>
    <row r="1992" spans="125:144" x14ac:dyDescent="0.25">
      <c r="DU1992" s="22">
        <v>12.16</v>
      </c>
      <c r="DV1992" s="22">
        <v>100</v>
      </c>
      <c r="EM1992" s="22">
        <v>18.11</v>
      </c>
      <c r="EN1992" s="22">
        <v>94</v>
      </c>
    </row>
    <row r="1993" spans="125:144" x14ac:dyDescent="0.25">
      <c r="DU1993" s="22">
        <v>12.15</v>
      </c>
      <c r="DV1993" s="22">
        <v>100</v>
      </c>
      <c r="EM1993" s="22">
        <v>18.100000000000001</v>
      </c>
      <c r="EN1993" s="22">
        <v>94</v>
      </c>
    </row>
    <row r="1994" spans="125:144" x14ac:dyDescent="0.25">
      <c r="DU1994" s="22">
        <v>12.14</v>
      </c>
      <c r="DV1994" s="22">
        <v>100</v>
      </c>
      <c r="EM1994" s="22">
        <v>18.09</v>
      </c>
      <c r="EN1994" s="22">
        <v>94</v>
      </c>
    </row>
    <row r="1995" spans="125:144" x14ac:dyDescent="0.25">
      <c r="DU1995" s="22">
        <v>12.129999999999999</v>
      </c>
      <c r="DV1995" s="22">
        <v>100</v>
      </c>
      <c r="EM1995" s="22">
        <v>18.079999999999998</v>
      </c>
      <c r="EN1995" s="22">
        <v>94</v>
      </c>
    </row>
    <row r="1996" spans="125:144" x14ac:dyDescent="0.25">
      <c r="DU1996" s="22">
        <v>12.12</v>
      </c>
      <c r="DV1996" s="22">
        <v>100</v>
      </c>
      <c r="EM1996" s="22">
        <v>18.07</v>
      </c>
      <c r="EN1996" s="22">
        <v>94</v>
      </c>
    </row>
    <row r="1997" spans="125:144" x14ac:dyDescent="0.25">
      <c r="DU1997" s="22">
        <v>12.11</v>
      </c>
      <c r="DV1997" s="22">
        <v>100</v>
      </c>
      <c r="EM1997" s="22">
        <v>18.059999999999999</v>
      </c>
      <c r="EN1997" s="22">
        <v>94</v>
      </c>
    </row>
    <row r="1998" spans="125:144" x14ac:dyDescent="0.25">
      <c r="DU1998" s="22">
        <v>12.1</v>
      </c>
      <c r="DV1998" s="22">
        <v>100</v>
      </c>
      <c r="EM1998" s="22">
        <v>18.05</v>
      </c>
      <c r="EN1998" s="22">
        <v>95</v>
      </c>
    </row>
    <row r="1999" spans="125:144" x14ac:dyDescent="0.25">
      <c r="DU1999" s="22">
        <v>12.09</v>
      </c>
      <c r="DV1999" s="22">
        <v>100</v>
      </c>
      <c r="EM1999" s="22">
        <v>18.04</v>
      </c>
      <c r="EN1999" s="22">
        <v>95</v>
      </c>
    </row>
    <row r="2000" spans="125:144" x14ac:dyDescent="0.25">
      <c r="DU2000" s="22">
        <v>12.08</v>
      </c>
      <c r="DV2000" s="22">
        <v>100</v>
      </c>
      <c r="EM2000" s="22">
        <v>18.03</v>
      </c>
      <c r="EN2000" s="22">
        <v>95</v>
      </c>
    </row>
    <row r="2001" spans="125:144" x14ac:dyDescent="0.25">
      <c r="DU2001" s="22">
        <v>12.069999999999999</v>
      </c>
      <c r="DV2001" s="22">
        <v>100</v>
      </c>
      <c r="EM2001" s="22">
        <v>18.02</v>
      </c>
      <c r="EN2001" s="22">
        <v>95</v>
      </c>
    </row>
    <row r="2002" spans="125:144" x14ac:dyDescent="0.25">
      <c r="DU2002" s="22">
        <v>12.059999999999999</v>
      </c>
      <c r="DV2002" s="22">
        <v>100</v>
      </c>
      <c r="EM2002" s="22">
        <v>18.010000000000002</v>
      </c>
      <c r="EN2002" s="22">
        <v>95</v>
      </c>
    </row>
    <row r="2003" spans="125:144" x14ac:dyDescent="0.25">
      <c r="DU2003" s="22">
        <v>12.049999999999999</v>
      </c>
      <c r="DV2003" s="22">
        <v>100</v>
      </c>
      <c r="EM2003" s="22">
        <v>18</v>
      </c>
      <c r="EN2003" s="22">
        <v>95</v>
      </c>
    </row>
    <row r="2004" spans="125:144" x14ac:dyDescent="0.25">
      <c r="DU2004" s="22">
        <v>12.04</v>
      </c>
      <c r="DV2004" s="22">
        <v>100</v>
      </c>
      <c r="EM2004" s="22">
        <v>17.59</v>
      </c>
      <c r="EN2004" s="22">
        <v>95</v>
      </c>
    </row>
    <row r="2005" spans="125:144" x14ac:dyDescent="0.25">
      <c r="DU2005" s="22">
        <v>12.03</v>
      </c>
      <c r="DV2005" s="22">
        <v>100</v>
      </c>
      <c r="EM2005" s="22">
        <v>17.579999999999998</v>
      </c>
      <c r="EN2005" s="22">
        <v>95</v>
      </c>
    </row>
    <row r="2006" spans="125:144" x14ac:dyDescent="0.25">
      <c r="DU2006" s="22">
        <v>12.02</v>
      </c>
      <c r="DV2006" s="22">
        <v>100</v>
      </c>
      <c r="EM2006" s="22">
        <v>17.57</v>
      </c>
      <c r="EN2006" s="22">
        <v>95</v>
      </c>
    </row>
    <row r="2007" spans="125:144" x14ac:dyDescent="0.25">
      <c r="DU2007" s="22">
        <v>12.01</v>
      </c>
      <c r="DV2007" s="22">
        <v>100</v>
      </c>
      <c r="EM2007" s="22">
        <v>17.559999999999999</v>
      </c>
      <c r="EN2007" s="22">
        <v>95</v>
      </c>
    </row>
    <row r="2008" spans="125:144" x14ac:dyDescent="0.25">
      <c r="DU2008" s="22">
        <v>12</v>
      </c>
      <c r="DV2008" s="22">
        <v>100</v>
      </c>
      <c r="EM2008" s="22">
        <v>17.55</v>
      </c>
      <c r="EN2008" s="22">
        <v>95</v>
      </c>
    </row>
    <row r="2009" spans="125:144" x14ac:dyDescent="0.25">
      <c r="DU2009" s="22">
        <v>11.59</v>
      </c>
      <c r="DV2009" s="22">
        <v>100</v>
      </c>
      <c r="EM2009" s="22">
        <v>17.54</v>
      </c>
      <c r="EN2009" s="22">
        <v>95</v>
      </c>
    </row>
    <row r="2010" spans="125:144" x14ac:dyDescent="0.25">
      <c r="DU2010" s="22">
        <v>11.58</v>
      </c>
      <c r="DV2010" s="22">
        <v>100</v>
      </c>
      <c r="EM2010" s="22">
        <v>17.53</v>
      </c>
      <c r="EN2010" s="22">
        <v>95</v>
      </c>
    </row>
    <row r="2011" spans="125:144" x14ac:dyDescent="0.25">
      <c r="DU2011" s="22">
        <v>11.57</v>
      </c>
      <c r="DV2011" s="22">
        <v>100</v>
      </c>
      <c r="EM2011" s="22">
        <v>17.52</v>
      </c>
      <c r="EN2011" s="22">
        <v>95</v>
      </c>
    </row>
    <row r="2012" spans="125:144" x14ac:dyDescent="0.25">
      <c r="DU2012" s="22">
        <v>11.56</v>
      </c>
      <c r="DV2012" s="22">
        <v>100</v>
      </c>
      <c r="EM2012" s="22">
        <v>17.510000000000002</v>
      </c>
      <c r="EN2012" s="22">
        <v>95</v>
      </c>
    </row>
    <row r="2013" spans="125:144" x14ac:dyDescent="0.25">
      <c r="DU2013" s="22">
        <v>11.55</v>
      </c>
      <c r="DV2013" s="22">
        <v>100</v>
      </c>
      <c r="EM2013" s="22">
        <v>17.5</v>
      </c>
      <c r="EN2013" s="22">
        <v>95</v>
      </c>
    </row>
    <row r="2014" spans="125:144" x14ac:dyDescent="0.25">
      <c r="DU2014" s="22">
        <v>11.54</v>
      </c>
      <c r="DV2014" s="22">
        <v>100</v>
      </c>
      <c r="EM2014" s="22">
        <v>17.489999999999998</v>
      </c>
      <c r="EN2014" s="22">
        <v>95</v>
      </c>
    </row>
    <row r="2015" spans="125:144" x14ac:dyDescent="0.25">
      <c r="DU2015" s="22">
        <v>11.53</v>
      </c>
      <c r="DV2015" s="22">
        <v>100</v>
      </c>
      <c r="EM2015" s="22">
        <v>17.48</v>
      </c>
      <c r="EN2015" s="22">
        <v>95</v>
      </c>
    </row>
    <row r="2016" spans="125:144" x14ac:dyDescent="0.25">
      <c r="DU2016" s="22">
        <v>11.52</v>
      </c>
      <c r="DV2016" s="22">
        <v>100</v>
      </c>
      <c r="EM2016" s="22">
        <v>17.47</v>
      </c>
      <c r="EN2016" s="22">
        <v>95</v>
      </c>
    </row>
    <row r="2017" spans="125:144" x14ac:dyDescent="0.25">
      <c r="DU2017" s="22">
        <v>11.51</v>
      </c>
      <c r="DV2017" s="22">
        <v>100</v>
      </c>
      <c r="EM2017" s="22">
        <v>17.46</v>
      </c>
      <c r="EN2017" s="22">
        <v>95</v>
      </c>
    </row>
    <row r="2018" spans="125:144" x14ac:dyDescent="0.25">
      <c r="DU2018" s="22">
        <v>11.5</v>
      </c>
      <c r="DV2018" s="22">
        <v>100</v>
      </c>
      <c r="EM2018" s="22">
        <v>17.45</v>
      </c>
      <c r="EN2018" s="22">
        <v>95</v>
      </c>
    </row>
    <row r="2019" spans="125:144" x14ac:dyDescent="0.25">
      <c r="DU2019" s="22">
        <v>11.49</v>
      </c>
      <c r="DV2019" s="22">
        <v>100</v>
      </c>
      <c r="EM2019" s="22">
        <v>17.440000000000001</v>
      </c>
      <c r="EN2019" s="22">
        <v>95</v>
      </c>
    </row>
    <row r="2020" spans="125:144" x14ac:dyDescent="0.25">
      <c r="DU2020" s="22">
        <v>11.48</v>
      </c>
      <c r="DV2020" s="22">
        <v>100</v>
      </c>
      <c r="EM2020" s="22">
        <v>17.43</v>
      </c>
      <c r="EN2020" s="22">
        <v>95</v>
      </c>
    </row>
    <row r="2021" spans="125:144" x14ac:dyDescent="0.25">
      <c r="DU2021" s="22">
        <v>11.47</v>
      </c>
      <c r="DV2021" s="22">
        <v>100</v>
      </c>
      <c r="EM2021" s="22">
        <v>17.419999999999998</v>
      </c>
      <c r="EN2021" s="22">
        <v>95</v>
      </c>
    </row>
    <row r="2022" spans="125:144" x14ac:dyDescent="0.25">
      <c r="DU2022" s="22">
        <v>11.459999999999999</v>
      </c>
      <c r="DV2022" s="22">
        <v>100</v>
      </c>
      <c r="EM2022" s="22">
        <v>17.41</v>
      </c>
      <c r="EN2022" s="22">
        <v>95</v>
      </c>
    </row>
    <row r="2023" spans="125:144" x14ac:dyDescent="0.25">
      <c r="DU2023" s="22">
        <v>11.45</v>
      </c>
      <c r="DV2023" s="22">
        <v>100</v>
      </c>
      <c r="EM2023" s="22">
        <v>17.399999999999999</v>
      </c>
      <c r="EN2023" s="22">
        <v>96</v>
      </c>
    </row>
    <row r="2024" spans="125:144" x14ac:dyDescent="0.25">
      <c r="DU2024" s="22">
        <v>11.44</v>
      </c>
      <c r="DV2024" s="22">
        <v>100</v>
      </c>
      <c r="EM2024" s="22">
        <v>17.39</v>
      </c>
      <c r="EN2024" s="22">
        <v>96</v>
      </c>
    </row>
    <row r="2025" spans="125:144" x14ac:dyDescent="0.25">
      <c r="DU2025" s="22">
        <v>11.43</v>
      </c>
      <c r="DV2025" s="22">
        <v>100</v>
      </c>
      <c r="EM2025" s="22">
        <v>17.38</v>
      </c>
      <c r="EN2025" s="22">
        <v>96</v>
      </c>
    </row>
    <row r="2026" spans="125:144" x14ac:dyDescent="0.25">
      <c r="DU2026" s="22">
        <v>11.42</v>
      </c>
      <c r="DV2026" s="22">
        <v>100</v>
      </c>
      <c r="EM2026" s="22">
        <v>17.37</v>
      </c>
      <c r="EN2026" s="22">
        <v>96</v>
      </c>
    </row>
    <row r="2027" spans="125:144" x14ac:dyDescent="0.25">
      <c r="DU2027" s="22">
        <v>11.41</v>
      </c>
      <c r="DV2027" s="22">
        <v>100</v>
      </c>
      <c r="EM2027" s="22">
        <v>17.36</v>
      </c>
      <c r="EN2027" s="22">
        <v>96</v>
      </c>
    </row>
    <row r="2028" spans="125:144" x14ac:dyDescent="0.25">
      <c r="DU2028" s="22">
        <v>11.4</v>
      </c>
      <c r="DV2028" s="22">
        <v>100</v>
      </c>
      <c r="EM2028" s="22">
        <v>17.350000000000001</v>
      </c>
      <c r="EN2028" s="22">
        <v>96</v>
      </c>
    </row>
    <row r="2029" spans="125:144" x14ac:dyDescent="0.25">
      <c r="DU2029" s="22">
        <v>11.39</v>
      </c>
      <c r="DV2029" s="22">
        <v>100</v>
      </c>
      <c r="EM2029" s="22">
        <v>17.34</v>
      </c>
      <c r="EN2029" s="22">
        <v>96</v>
      </c>
    </row>
    <row r="2030" spans="125:144" x14ac:dyDescent="0.25">
      <c r="DU2030" s="22">
        <v>11.379999999999999</v>
      </c>
      <c r="DV2030" s="22">
        <v>100</v>
      </c>
      <c r="EM2030" s="22">
        <v>17.329999999999998</v>
      </c>
      <c r="EN2030" s="22">
        <v>96</v>
      </c>
    </row>
    <row r="2031" spans="125:144" x14ac:dyDescent="0.25">
      <c r="DU2031" s="22">
        <v>11.37</v>
      </c>
      <c r="DV2031" s="22">
        <v>100</v>
      </c>
      <c r="EM2031" s="22">
        <v>17.32</v>
      </c>
      <c r="EN2031" s="22">
        <v>96</v>
      </c>
    </row>
    <row r="2032" spans="125:144" x14ac:dyDescent="0.25">
      <c r="DU2032" s="22">
        <v>11.36</v>
      </c>
      <c r="DV2032" s="22">
        <v>100</v>
      </c>
      <c r="EM2032" s="22">
        <v>17.309999999999999</v>
      </c>
      <c r="EN2032" s="22">
        <v>96</v>
      </c>
    </row>
    <row r="2033" spans="125:144" x14ac:dyDescent="0.25">
      <c r="DU2033" s="22">
        <v>11.35</v>
      </c>
      <c r="DV2033" s="22">
        <v>100</v>
      </c>
      <c r="EM2033" s="22">
        <v>17.3</v>
      </c>
      <c r="EN2033" s="22">
        <v>96</v>
      </c>
    </row>
    <row r="2034" spans="125:144" x14ac:dyDescent="0.25">
      <c r="DU2034" s="22">
        <v>11.34</v>
      </c>
      <c r="DV2034" s="22">
        <v>100</v>
      </c>
      <c r="EM2034" s="22">
        <v>17.29</v>
      </c>
      <c r="EN2034" s="22">
        <v>96</v>
      </c>
    </row>
    <row r="2035" spans="125:144" x14ac:dyDescent="0.25">
      <c r="DU2035" s="22">
        <v>11.33</v>
      </c>
      <c r="DV2035" s="22">
        <v>100</v>
      </c>
      <c r="EM2035" s="22">
        <v>17.28</v>
      </c>
      <c r="EN2035" s="22">
        <v>96</v>
      </c>
    </row>
    <row r="2036" spans="125:144" x14ac:dyDescent="0.25">
      <c r="DU2036" s="22">
        <v>11.32</v>
      </c>
      <c r="DV2036" s="22">
        <v>100</v>
      </c>
      <c r="EM2036" s="22">
        <v>17.27</v>
      </c>
      <c r="EN2036" s="22">
        <v>96</v>
      </c>
    </row>
    <row r="2037" spans="125:144" x14ac:dyDescent="0.25">
      <c r="DU2037" s="22">
        <v>11.31</v>
      </c>
      <c r="DV2037" s="22">
        <v>100</v>
      </c>
      <c r="EM2037" s="22">
        <v>17.260000000000002</v>
      </c>
      <c r="EN2037" s="22">
        <v>96</v>
      </c>
    </row>
    <row r="2038" spans="125:144" x14ac:dyDescent="0.25">
      <c r="DU2038" s="22">
        <v>11.3</v>
      </c>
      <c r="DV2038" s="22">
        <v>100</v>
      </c>
      <c r="EM2038" s="22">
        <v>17.25</v>
      </c>
      <c r="EN2038" s="22">
        <v>96</v>
      </c>
    </row>
    <row r="2039" spans="125:144" x14ac:dyDescent="0.25">
      <c r="DU2039" s="22">
        <v>11.29</v>
      </c>
      <c r="DV2039" s="22">
        <v>100</v>
      </c>
      <c r="EM2039" s="22">
        <v>17.239999999999998</v>
      </c>
      <c r="EN2039" s="22">
        <v>96</v>
      </c>
    </row>
    <row r="2040" spans="125:144" x14ac:dyDescent="0.25">
      <c r="DU2040" s="22">
        <v>11.28</v>
      </c>
      <c r="DV2040" s="22">
        <v>100</v>
      </c>
      <c r="EM2040" s="22">
        <v>17.23</v>
      </c>
      <c r="EN2040" s="22">
        <v>96</v>
      </c>
    </row>
    <row r="2041" spans="125:144" x14ac:dyDescent="0.25">
      <c r="DU2041" s="22">
        <v>11.27</v>
      </c>
      <c r="DV2041" s="22">
        <v>100</v>
      </c>
      <c r="EM2041" s="22">
        <v>17.22</v>
      </c>
      <c r="EN2041" s="22">
        <v>96</v>
      </c>
    </row>
    <row r="2042" spans="125:144" x14ac:dyDescent="0.25">
      <c r="DU2042" s="22">
        <v>11.26</v>
      </c>
      <c r="DV2042" s="22">
        <v>100</v>
      </c>
      <c r="EM2042" s="22">
        <v>17.21</v>
      </c>
      <c r="EN2042" s="22">
        <v>96</v>
      </c>
    </row>
    <row r="2043" spans="125:144" x14ac:dyDescent="0.25">
      <c r="DU2043" s="22">
        <v>11.25</v>
      </c>
      <c r="DV2043" s="22">
        <v>100</v>
      </c>
      <c r="EM2043" s="22">
        <v>17.2</v>
      </c>
      <c r="EN2043" s="22">
        <v>96</v>
      </c>
    </row>
    <row r="2044" spans="125:144" x14ac:dyDescent="0.25">
      <c r="DU2044" s="22">
        <v>11.24</v>
      </c>
      <c r="DV2044" s="22">
        <v>100</v>
      </c>
      <c r="EM2044" s="22">
        <v>17.190000000000001</v>
      </c>
      <c r="EN2044" s="22">
        <v>96</v>
      </c>
    </row>
    <row r="2045" spans="125:144" x14ac:dyDescent="0.25">
      <c r="DU2045" s="22">
        <v>11.23</v>
      </c>
      <c r="DV2045" s="22">
        <v>100</v>
      </c>
      <c r="EM2045" s="22">
        <v>17.18</v>
      </c>
      <c r="EN2045" s="22">
        <v>96</v>
      </c>
    </row>
    <row r="2046" spans="125:144" x14ac:dyDescent="0.25">
      <c r="DU2046" s="22">
        <v>11.22</v>
      </c>
      <c r="DV2046" s="22">
        <v>100</v>
      </c>
      <c r="EM2046" s="22">
        <v>17.169999999999998</v>
      </c>
      <c r="EN2046" s="22">
        <v>96</v>
      </c>
    </row>
    <row r="2047" spans="125:144" x14ac:dyDescent="0.25">
      <c r="DU2047" s="22">
        <v>11.209999999999999</v>
      </c>
      <c r="DV2047" s="22">
        <v>100</v>
      </c>
      <c r="EM2047" s="22">
        <v>17.16</v>
      </c>
      <c r="EN2047" s="22">
        <v>96</v>
      </c>
    </row>
    <row r="2048" spans="125:144" x14ac:dyDescent="0.25">
      <c r="DU2048" s="22">
        <v>11.2</v>
      </c>
      <c r="DV2048" s="22">
        <v>100</v>
      </c>
      <c r="EM2048" s="22">
        <v>17.149999999999999</v>
      </c>
      <c r="EN2048" s="22">
        <v>97</v>
      </c>
    </row>
    <row r="2049" spans="125:144" x14ac:dyDescent="0.25">
      <c r="DU2049" s="22">
        <v>11.19</v>
      </c>
      <c r="DV2049" s="22">
        <v>100</v>
      </c>
      <c r="EM2049" s="22">
        <v>17.14</v>
      </c>
      <c r="EN2049" s="22">
        <v>97</v>
      </c>
    </row>
    <row r="2050" spans="125:144" x14ac:dyDescent="0.25">
      <c r="DU2050" s="22">
        <v>11.18</v>
      </c>
      <c r="DV2050" s="22">
        <v>100</v>
      </c>
      <c r="EM2050" s="22">
        <v>17.13</v>
      </c>
      <c r="EN2050" s="22">
        <v>97</v>
      </c>
    </row>
    <row r="2051" spans="125:144" x14ac:dyDescent="0.25">
      <c r="DU2051" s="22">
        <v>11.17</v>
      </c>
      <c r="DV2051" s="22">
        <v>100</v>
      </c>
      <c r="EM2051" s="22">
        <v>17.12</v>
      </c>
      <c r="EN2051" s="22">
        <v>97</v>
      </c>
    </row>
    <row r="2052" spans="125:144" x14ac:dyDescent="0.25">
      <c r="DU2052" s="22">
        <v>11.16</v>
      </c>
      <c r="DV2052" s="22">
        <v>100</v>
      </c>
      <c r="EM2052" s="22">
        <v>17.11</v>
      </c>
      <c r="EN2052" s="22">
        <v>97</v>
      </c>
    </row>
    <row r="2053" spans="125:144" x14ac:dyDescent="0.25">
      <c r="DU2053" s="22">
        <v>11.15</v>
      </c>
      <c r="DV2053" s="22">
        <v>100</v>
      </c>
      <c r="EM2053" s="22">
        <v>17.100000000000001</v>
      </c>
      <c r="EN2053" s="22">
        <v>97</v>
      </c>
    </row>
    <row r="2054" spans="125:144" x14ac:dyDescent="0.25">
      <c r="DU2054" s="22">
        <v>11.14</v>
      </c>
      <c r="DV2054" s="22">
        <v>100</v>
      </c>
      <c r="EM2054" s="22">
        <v>17.09</v>
      </c>
      <c r="EN2054" s="22">
        <v>97</v>
      </c>
    </row>
    <row r="2055" spans="125:144" x14ac:dyDescent="0.25">
      <c r="DU2055" s="22">
        <v>11.129999999999999</v>
      </c>
      <c r="DV2055" s="22">
        <v>100</v>
      </c>
      <c r="EM2055" s="22">
        <v>17.079999999999998</v>
      </c>
      <c r="EN2055" s="22">
        <v>97</v>
      </c>
    </row>
    <row r="2056" spans="125:144" x14ac:dyDescent="0.25">
      <c r="DU2056" s="22">
        <v>11.12</v>
      </c>
      <c r="DV2056" s="22">
        <v>100</v>
      </c>
      <c r="EM2056" s="22">
        <v>17.07</v>
      </c>
      <c r="EN2056" s="22">
        <v>97</v>
      </c>
    </row>
    <row r="2057" spans="125:144" x14ac:dyDescent="0.25">
      <c r="DU2057" s="22">
        <v>11.11</v>
      </c>
      <c r="DV2057" s="22">
        <v>100</v>
      </c>
      <c r="EM2057" s="22">
        <v>17.059999999999999</v>
      </c>
      <c r="EN2057" s="22">
        <v>97</v>
      </c>
    </row>
    <row r="2058" spans="125:144" x14ac:dyDescent="0.25">
      <c r="DU2058" s="22">
        <v>11.1</v>
      </c>
      <c r="DV2058" s="22">
        <v>100</v>
      </c>
      <c r="EM2058" s="22">
        <v>17.05</v>
      </c>
      <c r="EN2058" s="22">
        <v>97</v>
      </c>
    </row>
    <row r="2059" spans="125:144" x14ac:dyDescent="0.25">
      <c r="DU2059" s="22">
        <v>11.09</v>
      </c>
      <c r="DV2059" s="22">
        <v>100</v>
      </c>
      <c r="EM2059" s="22">
        <v>17.04</v>
      </c>
      <c r="EN2059" s="22">
        <v>97</v>
      </c>
    </row>
    <row r="2060" spans="125:144" x14ac:dyDescent="0.25">
      <c r="DU2060" s="22">
        <v>11.08</v>
      </c>
      <c r="DV2060" s="22">
        <v>100</v>
      </c>
      <c r="EM2060" s="22">
        <v>17.03</v>
      </c>
      <c r="EN2060" s="22">
        <v>97</v>
      </c>
    </row>
    <row r="2061" spans="125:144" x14ac:dyDescent="0.25">
      <c r="DU2061" s="22">
        <v>11.07</v>
      </c>
      <c r="DV2061" s="22">
        <v>100</v>
      </c>
      <c r="EM2061" s="22">
        <v>17.02</v>
      </c>
      <c r="EN2061" s="22">
        <v>97</v>
      </c>
    </row>
    <row r="2062" spans="125:144" x14ac:dyDescent="0.25">
      <c r="DU2062" s="22">
        <v>11.06</v>
      </c>
      <c r="DV2062" s="22">
        <v>100</v>
      </c>
      <c r="EM2062" s="22">
        <v>17.010000000000002</v>
      </c>
      <c r="EN2062" s="22">
        <v>97</v>
      </c>
    </row>
    <row r="2063" spans="125:144" x14ac:dyDescent="0.25">
      <c r="DU2063" s="22">
        <v>11.05</v>
      </c>
      <c r="DV2063" s="22">
        <v>100</v>
      </c>
      <c r="EM2063" s="22">
        <v>17</v>
      </c>
      <c r="EN2063" s="22">
        <v>97</v>
      </c>
    </row>
    <row r="2064" spans="125:144" x14ac:dyDescent="0.25">
      <c r="DU2064" s="22">
        <v>11.040000000000001</v>
      </c>
      <c r="DV2064" s="22">
        <v>100</v>
      </c>
      <c r="EM2064" s="22">
        <v>16.59</v>
      </c>
      <c r="EN2064" s="22">
        <v>97</v>
      </c>
    </row>
    <row r="2065" spans="125:144" x14ac:dyDescent="0.25">
      <c r="DU2065" s="22">
        <v>11.030000000000001</v>
      </c>
      <c r="DV2065" s="22">
        <v>100</v>
      </c>
      <c r="EM2065" s="22">
        <v>16.579999999999998</v>
      </c>
      <c r="EN2065" s="22">
        <v>97</v>
      </c>
    </row>
    <row r="2066" spans="125:144" x14ac:dyDescent="0.25">
      <c r="DU2066" s="22">
        <v>11.020000000000001</v>
      </c>
      <c r="DV2066" s="22">
        <v>100</v>
      </c>
      <c r="EM2066" s="22">
        <v>16.57</v>
      </c>
      <c r="EN2066" s="22">
        <v>97</v>
      </c>
    </row>
    <row r="2067" spans="125:144" x14ac:dyDescent="0.25">
      <c r="DU2067" s="22">
        <v>11.01</v>
      </c>
      <c r="DV2067" s="22">
        <v>100</v>
      </c>
      <c r="EM2067" s="22">
        <v>16.559999999999999</v>
      </c>
      <c r="EN2067" s="22">
        <v>97</v>
      </c>
    </row>
    <row r="2068" spans="125:144" x14ac:dyDescent="0.25">
      <c r="DU2068" s="22">
        <v>11</v>
      </c>
      <c r="DV2068" s="22">
        <v>100</v>
      </c>
      <c r="EM2068" s="22">
        <v>16.55</v>
      </c>
      <c r="EN2068" s="22">
        <v>97</v>
      </c>
    </row>
    <row r="2069" spans="125:144" x14ac:dyDescent="0.25">
      <c r="DU2069" s="22">
        <v>10.59</v>
      </c>
      <c r="DV2069" s="22">
        <v>100</v>
      </c>
      <c r="EM2069" s="22">
        <v>16.54</v>
      </c>
      <c r="EN2069" s="22">
        <v>97</v>
      </c>
    </row>
    <row r="2070" spans="125:144" x14ac:dyDescent="0.25">
      <c r="DU2070" s="22">
        <v>10.58</v>
      </c>
      <c r="DV2070" s="22">
        <v>100</v>
      </c>
      <c r="EM2070" s="22">
        <v>16.53</v>
      </c>
      <c r="EN2070" s="22">
        <v>97</v>
      </c>
    </row>
    <row r="2071" spans="125:144" x14ac:dyDescent="0.25">
      <c r="DU2071" s="22">
        <v>10.57</v>
      </c>
      <c r="DV2071" s="22">
        <v>100</v>
      </c>
      <c r="EM2071" s="22">
        <v>16.52</v>
      </c>
      <c r="EN2071" s="22">
        <v>97</v>
      </c>
    </row>
    <row r="2072" spans="125:144" x14ac:dyDescent="0.25">
      <c r="DU2072" s="22">
        <v>10.56</v>
      </c>
      <c r="DV2072" s="22">
        <v>100</v>
      </c>
      <c r="EM2072" s="22">
        <v>16.510000000000002</v>
      </c>
      <c r="EN2072" s="22">
        <v>97</v>
      </c>
    </row>
    <row r="2073" spans="125:144" x14ac:dyDescent="0.25">
      <c r="DU2073" s="22">
        <v>10.55</v>
      </c>
      <c r="DV2073" s="22">
        <v>100</v>
      </c>
      <c r="EM2073" s="22">
        <v>16.5</v>
      </c>
      <c r="EN2073" s="22">
        <v>98</v>
      </c>
    </row>
    <row r="2074" spans="125:144" x14ac:dyDescent="0.25">
      <c r="DU2074" s="22">
        <v>10.54</v>
      </c>
      <c r="DV2074" s="22">
        <v>100</v>
      </c>
      <c r="EM2074" s="22">
        <v>16.489999999999998</v>
      </c>
      <c r="EN2074" s="22">
        <v>98</v>
      </c>
    </row>
    <row r="2075" spans="125:144" x14ac:dyDescent="0.25">
      <c r="DU2075" s="22">
        <v>10.53</v>
      </c>
      <c r="DV2075" s="22">
        <v>100</v>
      </c>
      <c r="EM2075" s="22">
        <v>16.48</v>
      </c>
      <c r="EN2075" s="22">
        <v>98</v>
      </c>
    </row>
    <row r="2076" spans="125:144" x14ac:dyDescent="0.25">
      <c r="DU2076" s="22">
        <v>10.52</v>
      </c>
      <c r="DV2076" s="22">
        <v>100</v>
      </c>
      <c r="EM2076" s="22">
        <v>16.47</v>
      </c>
      <c r="EN2076" s="22">
        <v>98</v>
      </c>
    </row>
    <row r="2077" spans="125:144" x14ac:dyDescent="0.25">
      <c r="DU2077" s="22">
        <v>10.51</v>
      </c>
      <c r="DV2077" s="22">
        <v>100</v>
      </c>
      <c r="EM2077" s="22">
        <v>16.46</v>
      </c>
      <c r="EN2077" s="22">
        <v>98</v>
      </c>
    </row>
    <row r="2078" spans="125:144" x14ac:dyDescent="0.25">
      <c r="DU2078" s="22">
        <v>10.5</v>
      </c>
      <c r="DV2078" s="22">
        <v>100</v>
      </c>
      <c r="EM2078" s="22">
        <v>16.45</v>
      </c>
      <c r="EN2078" s="22">
        <v>98</v>
      </c>
    </row>
    <row r="2079" spans="125:144" x14ac:dyDescent="0.25">
      <c r="DU2079" s="22">
        <v>10.49</v>
      </c>
      <c r="DV2079" s="22">
        <v>100</v>
      </c>
      <c r="EM2079" s="22">
        <v>16.440000000000001</v>
      </c>
      <c r="EN2079" s="22">
        <v>98</v>
      </c>
    </row>
    <row r="2080" spans="125:144" x14ac:dyDescent="0.25">
      <c r="DU2080" s="22">
        <v>10.48</v>
      </c>
      <c r="DV2080" s="22">
        <v>100</v>
      </c>
      <c r="EM2080" s="22">
        <v>16.43</v>
      </c>
      <c r="EN2080" s="22">
        <v>98</v>
      </c>
    </row>
    <row r="2081" spans="125:144" x14ac:dyDescent="0.25">
      <c r="DU2081" s="22">
        <v>10.47</v>
      </c>
      <c r="DV2081" s="22">
        <v>100</v>
      </c>
      <c r="EM2081" s="22">
        <v>16.419999999999998</v>
      </c>
      <c r="EN2081" s="22">
        <v>98</v>
      </c>
    </row>
    <row r="2082" spans="125:144" x14ac:dyDescent="0.25">
      <c r="DU2082" s="22">
        <v>10.459999999999999</v>
      </c>
      <c r="DV2082" s="22">
        <v>100</v>
      </c>
      <c r="EM2082" s="22">
        <v>16.41</v>
      </c>
      <c r="EN2082" s="22">
        <v>98</v>
      </c>
    </row>
    <row r="2083" spans="125:144" x14ac:dyDescent="0.25">
      <c r="DU2083" s="22">
        <v>10.45</v>
      </c>
      <c r="DV2083" s="22">
        <v>100</v>
      </c>
      <c r="EM2083" s="22">
        <v>16.399999999999999</v>
      </c>
      <c r="EN2083" s="22">
        <v>98</v>
      </c>
    </row>
    <row r="2084" spans="125:144" x14ac:dyDescent="0.25">
      <c r="DU2084" s="22">
        <v>10.44</v>
      </c>
      <c r="DV2084" s="22">
        <v>100</v>
      </c>
      <c r="EM2084" s="22">
        <v>16.39</v>
      </c>
      <c r="EN2084" s="22">
        <v>98</v>
      </c>
    </row>
    <row r="2085" spans="125:144" x14ac:dyDescent="0.25">
      <c r="DU2085" s="22">
        <v>10.43</v>
      </c>
      <c r="DV2085" s="22">
        <v>100</v>
      </c>
      <c r="EM2085" s="22">
        <v>16.38</v>
      </c>
      <c r="EN2085" s="22">
        <v>98</v>
      </c>
    </row>
    <row r="2086" spans="125:144" x14ac:dyDescent="0.25">
      <c r="DU2086" s="22">
        <v>10.42</v>
      </c>
      <c r="DV2086" s="22">
        <v>100</v>
      </c>
      <c r="EM2086" s="22">
        <v>16.37</v>
      </c>
      <c r="EN2086" s="22">
        <v>98</v>
      </c>
    </row>
    <row r="2087" spans="125:144" x14ac:dyDescent="0.25">
      <c r="DU2087" s="22">
        <v>10.41</v>
      </c>
      <c r="DV2087" s="22">
        <v>100</v>
      </c>
      <c r="EM2087" s="22">
        <v>16.36</v>
      </c>
      <c r="EN2087" s="22">
        <v>98</v>
      </c>
    </row>
    <row r="2088" spans="125:144" x14ac:dyDescent="0.25">
      <c r="DU2088" s="22">
        <v>10.4</v>
      </c>
      <c r="DV2088" s="22">
        <v>100</v>
      </c>
      <c r="EM2088" s="22">
        <v>16.350000000000001</v>
      </c>
      <c r="EN2088" s="22">
        <v>98</v>
      </c>
    </row>
    <row r="2089" spans="125:144" x14ac:dyDescent="0.25">
      <c r="DU2089" s="22">
        <v>10.39</v>
      </c>
      <c r="DV2089" s="22">
        <v>100</v>
      </c>
      <c r="EM2089" s="22">
        <v>16.34</v>
      </c>
      <c r="EN2089" s="22">
        <v>98</v>
      </c>
    </row>
    <row r="2090" spans="125:144" x14ac:dyDescent="0.25">
      <c r="DU2090" s="22">
        <v>10.379999999999999</v>
      </c>
      <c r="DV2090" s="22">
        <v>100</v>
      </c>
      <c r="EM2090" s="22">
        <v>16.329999999999998</v>
      </c>
      <c r="EN2090" s="22">
        <v>98</v>
      </c>
    </row>
    <row r="2091" spans="125:144" x14ac:dyDescent="0.25">
      <c r="DU2091" s="22">
        <v>10.37</v>
      </c>
      <c r="DV2091" s="22">
        <v>100</v>
      </c>
      <c r="EM2091" s="22">
        <v>16.32</v>
      </c>
      <c r="EN2091" s="22">
        <v>98</v>
      </c>
    </row>
    <row r="2092" spans="125:144" x14ac:dyDescent="0.25">
      <c r="DU2092" s="22">
        <v>10.36</v>
      </c>
      <c r="DV2092" s="22">
        <v>100</v>
      </c>
      <c r="EM2092" s="22">
        <v>16.309999999999999</v>
      </c>
      <c r="EN2092" s="22">
        <v>98</v>
      </c>
    </row>
    <row r="2093" spans="125:144" x14ac:dyDescent="0.25">
      <c r="DU2093" s="22">
        <v>10.35</v>
      </c>
      <c r="DV2093" s="22">
        <v>100</v>
      </c>
      <c r="EM2093" s="22">
        <v>16.3</v>
      </c>
      <c r="EN2093" s="22">
        <v>98</v>
      </c>
    </row>
    <row r="2094" spans="125:144" x14ac:dyDescent="0.25">
      <c r="DU2094" s="22">
        <v>10.34</v>
      </c>
      <c r="DV2094" s="22">
        <v>100</v>
      </c>
      <c r="EM2094" s="22">
        <v>16.29</v>
      </c>
      <c r="EN2094" s="22">
        <v>98</v>
      </c>
    </row>
    <row r="2095" spans="125:144" x14ac:dyDescent="0.25">
      <c r="DU2095" s="22">
        <v>10.33</v>
      </c>
      <c r="DV2095" s="22">
        <v>100</v>
      </c>
      <c r="EM2095" s="22">
        <v>16.28</v>
      </c>
      <c r="EN2095" s="22">
        <v>98</v>
      </c>
    </row>
    <row r="2096" spans="125:144" x14ac:dyDescent="0.25">
      <c r="DU2096" s="22">
        <v>10.32</v>
      </c>
      <c r="DV2096" s="22">
        <v>100</v>
      </c>
      <c r="EM2096" s="22">
        <v>16.27</v>
      </c>
      <c r="EN2096" s="22">
        <v>98</v>
      </c>
    </row>
    <row r="2097" spans="125:144" x14ac:dyDescent="0.25">
      <c r="DU2097" s="22">
        <v>10.31</v>
      </c>
      <c r="DV2097" s="22">
        <v>100</v>
      </c>
      <c r="EM2097" s="22">
        <v>16.260000000000002</v>
      </c>
      <c r="EN2097" s="22">
        <v>98</v>
      </c>
    </row>
    <row r="2098" spans="125:144" x14ac:dyDescent="0.25">
      <c r="DU2098" s="22">
        <v>10.3</v>
      </c>
      <c r="DV2098" s="22">
        <v>100</v>
      </c>
      <c r="EM2098" s="22">
        <v>16.25</v>
      </c>
      <c r="EN2098" s="22">
        <v>99</v>
      </c>
    </row>
    <row r="2099" spans="125:144" x14ac:dyDescent="0.25">
      <c r="DU2099" s="22">
        <v>10.29</v>
      </c>
      <c r="DV2099" s="22">
        <v>100</v>
      </c>
      <c r="EM2099" s="22">
        <v>16.239999999999998</v>
      </c>
      <c r="EN2099" s="22">
        <v>99</v>
      </c>
    </row>
    <row r="2100" spans="125:144" x14ac:dyDescent="0.25">
      <c r="DU2100" s="22">
        <v>10.28</v>
      </c>
      <c r="DV2100" s="22">
        <v>100</v>
      </c>
      <c r="EM2100" s="22">
        <v>16.23</v>
      </c>
      <c r="EN2100" s="22">
        <v>99</v>
      </c>
    </row>
    <row r="2101" spans="125:144" x14ac:dyDescent="0.25">
      <c r="DU2101" s="22">
        <v>10.27</v>
      </c>
      <c r="DV2101" s="22">
        <v>100</v>
      </c>
      <c r="EM2101" s="22">
        <v>16.22</v>
      </c>
      <c r="EN2101" s="22">
        <v>99</v>
      </c>
    </row>
    <row r="2102" spans="125:144" x14ac:dyDescent="0.25">
      <c r="DU2102" s="22">
        <v>10.26</v>
      </c>
      <c r="DV2102" s="22">
        <v>100</v>
      </c>
      <c r="EM2102" s="22">
        <v>16.21</v>
      </c>
      <c r="EN2102" s="22">
        <v>99</v>
      </c>
    </row>
    <row r="2103" spans="125:144" x14ac:dyDescent="0.25">
      <c r="DU2103" s="22">
        <v>10.25</v>
      </c>
      <c r="DV2103" s="22">
        <v>100</v>
      </c>
      <c r="EM2103" s="22">
        <v>16.2</v>
      </c>
      <c r="EN2103" s="22">
        <v>99</v>
      </c>
    </row>
    <row r="2104" spans="125:144" x14ac:dyDescent="0.25">
      <c r="DU2104" s="22">
        <v>10.24</v>
      </c>
      <c r="DV2104" s="22">
        <v>100</v>
      </c>
      <c r="EM2104" s="22">
        <v>16.190000000000001</v>
      </c>
      <c r="EN2104" s="22">
        <v>99</v>
      </c>
    </row>
    <row r="2105" spans="125:144" x14ac:dyDescent="0.25">
      <c r="DU2105" s="22">
        <v>10.229999999999999</v>
      </c>
      <c r="DV2105" s="22">
        <v>100</v>
      </c>
      <c r="EM2105" s="22">
        <v>16.18</v>
      </c>
      <c r="EN2105" s="22">
        <v>99</v>
      </c>
    </row>
    <row r="2106" spans="125:144" x14ac:dyDescent="0.25">
      <c r="DU2106" s="22">
        <v>10.219999999999999</v>
      </c>
      <c r="DV2106" s="22">
        <v>100</v>
      </c>
      <c r="EM2106" s="22">
        <v>16.169999999999998</v>
      </c>
      <c r="EN2106" s="22">
        <v>99</v>
      </c>
    </row>
    <row r="2107" spans="125:144" x14ac:dyDescent="0.25">
      <c r="DU2107" s="22">
        <v>10.209999999999999</v>
      </c>
      <c r="DV2107" s="22">
        <v>100</v>
      </c>
      <c r="EM2107" s="22">
        <v>16.16</v>
      </c>
      <c r="EN2107" s="22">
        <v>99</v>
      </c>
    </row>
    <row r="2108" spans="125:144" x14ac:dyDescent="0.25">
      <c r="DU2108" s="22">
        <v>10.199999999999999</v>
      </c>
      <c r="DV2108" s="22">
        <v>100</v>
      </c>
      <c r="EM2108" s="22">
        <v>16.149999999999999</v>
      </c>
      <c r="EN2108" s="22">
        <v>99</v>
      </c>
    </row>
    <row r="2109" spans="125:144" x14ac:dyDescent="0.25">
      <c r="DU2109" s="22">
        <v>10.19</v>
      </c>
      <c r="DV2109" s="22">
        <v>100</v>
      </c>
      <c r="EM2109" s="22">
        <v>16.14</v>
      </c>
      <c r="EN2109" s="22">
        <v>99</v>
      </c>
    </row>
    <row r="2110" spans="125:144" x14ac:dyDescent="0.25">
      <c r="DU2110" s="22">
        <v>10.18</v>
      </c>
      <c r="DV2110" s="22">
        <v>100</v>
      </c>
      <c r="EM2110" s="22">
        <v>16.13</v>
      </c>
      <c r="EN2110" s="22">
        <v>99</v>
      </c>
    </row>
    <row r="2111" spans="125:144" x14ac:dyDescent="0.25">
      <c r="DU2111" s="22">
        <v>10.17</v>
      </c>
      <c r="DV2111" s="22">
        <v>100</v>
      </c>
      <c r="EM2111" s="22">
        <v>16.12</v>
      </c>
      <c r="EN2111" s="22">
        <v>99</v>
      </c>
    </row>
    <row r="2112" spans="125:144" x14ac:dyDescent="0.25">
      <c r="DU2112" s="22">
        <v>10.16</v>
      </c>
      <c r="DV2112" s="22">
        <v>100</v>
      </c>
      <c r="EM2112" s="22">
        <v>16.11</v>
      </c>
      <c r="EN2112" s="22">
        <v>99</v>
      </c>
    </row>
    <row r="2113" spans="125:144" x14ac:dyDescent="0.25">
      <c r="DU2113" s="22">
        <v>10.149999999999999</v>
      </c>
      <c r="DV2113" s="22">
        <v>100</v>
      </c>
      <c r="EM2113" s="22">
        <v>16.100000000000001</v>
      </c>
      <c r="EN2113" s="22">
        <v>99</v>
      </c>
    </row>
    <row r="2114" spans="125:144" x14ac:dyDescent="0.25">
      <c r="DU2114" s="22">
        <v>10.139999999999999</v>
      </c>
      <c r="DV2114" s="22">
        <v>100</v>
      </c>
      <c r="EM2114" s="22">
        <v>16.09</v>
      </c>
      <c r="EN2114" s="22">
        <v>99</v>
      </c>
    </row>
    <row r="2115" spans="125:144" x14ac:dyDescent="0.25">
      <c r="DU2115" s="22">
        <v>10.129999999999999</v>
      </c>
      <c r="DV2115" s="22">
        <v>100</v>
      </c>
      <c r="EM2115" s="22">
        <v>16.079999999999998</v>
      </c>
      <c r="EN2115" s="22">
        <v>99</v>
      </c>
    </row>
    <row r="2116" spans="125:144" x14ac:dyDescent="0.25">
      <c r="DU2116" s="22">
        <v>10.119999999999999</v>
      </c>
      <c r="DV2116" s="22">
        <v>100</v>
      </c>
      <c r="EM2116" s="22">
        <v>16.07</v>
      </c>
      <c r="EN2116" s="22">
        <v>99</v>
      </c>
    </row>
    <row r="2117" spans="125:144" x14ac:dyDescent="0.25">
      <c r="DU2117" s="22">
        <v>10.11</v>
      </c>
      <c r="DV2117" s="22">
        <v>100</v>
      </c>
      <c r="EM2117" s="22">
        <v>16.059999999999999</v>
      </c>
      <c r="EN2117" s="22">
        <v>99</v>
      </c>
    </row>
    <row r="2118" spans="125:144" x14ac:dyDescent="0.25">
      <c r="DU2118" s="22">
        <v>10.1</v>
      </c>
      <c r="DV2118" s="22">
        <v>100</v>
      </c>
      <c r="EM2118" s="22">
        <v>16.05</v>
      </c>
      <c r="EN2118" s="22">
        <v>99</v>
      </c>
    </row>
    <row r="2119" spans="125:144" x14ac:dyDescent="0.25">
      <c r="DU2119" s="22">
        <v>10.09</v>
      </c>
      <c r="DV2119" s="22">
        <v>100</v>
      </c>
      <c r="EM2119" s="22">
        <v>16.04</v>
      </c>
      <c r="EN2119" s="22">
        <v>99</v>
      </c>
    </row>
    <row r="2120" spans="125:144" x14ac:dyDescent="0.25">
      <c r="DU2120" s="22">
        <v>10.08</v>
      </c>
      <c r="DV2120" s="22">
        <v>100</v>
      </c>
      <c r="EM2120" s="22">
        <v>16.03</v>
      </c>
      <c r="EN2120" s="22">
        <v>99</v>
      </c>
    </row>
    <row r="2121" spans="125:144" x14ac:dyDescent="0.25">
      <c r="DU2121" s="22">
        <v>10.069999999999999</v>
      </c>
      <c r="DV2121" s="22">
        <v>100</v>
      </c>
      <c r="EM2121" s="22">
        <v>16.02</v>
      </c>
      <c r="EN2121" s="22">
        <v>99</v>
      </c>
    </row>
    <row r="2122" spans="125:144" x14ac:dyDescent="0.25">
      <c r="DU2122" s="22">
        <v>10.059999999999999</v>
      </c>
      <c r="DV2122" s="22">
        <v>100</v>
      </c>
      <c r="EM2122" s="22">
        <v>16.010000000000002</v>
      </c>
      <c r="EN2122" s="22">
        <v>99</v>
      </c>
    </row>
    <row r="2123" spans="125:144" x14ac:dyDescent="0.25">
      <c r="DU2123" s="22">
        <v>10.049999999999999</v>
      </c>
      <c r="DV2123" s="22">
        <v>100</v>
      </c>
      <c r="EM2123" s="22">
        <v>16</v>
      </c>
      <c r="EN2123" s="22">
        <v>100</v>
      </c>
    </row>
    <row r="2124" spans="125:144" x14ac:dyDescent="0.25">
      <c r="DU2124" s="22">
        <v>10.039999999999999</v>
      </c>
      <c r="DV2124" s="22">
        <v>100</v>
      </c>
      <c r="EM2124" s="22">
        <v>15.59</v>
      </c>
      <c r="EN2124" s="22">
        <v>100</v>
      </c>
    </row>
    <row r="2125" spans="125:144" x14ac:dyDescent="0.25">
      <c r="DU2125" s="22">
        <v>10.029999999999999</v>
      </c>
      <c r="DV2125" s="22">
        <v>100</v>
      </c>
      <c r="EM2125" s="22">
        <v>15.58</v>
      </c>
      <c r="EN2125" s="22">
        <v>100</v>
      </c>
    </row>
    <row r="2126" spans="125:144" x14ac:dyDescent="0.25">
      <c r="DU2126" s="22">
        <v>10.02</v>
      </c>
      <c r="DV2126" s="22">
        <v>100</v>
      </c>
      <c r="EM2126" s="22">
        <v>15.57</v>
      </c>
      <c r="EN2126" s="22">
        <v>100</v>
      </c>
    </row>
    <row r="2127" spans="125:144" x14ac:dyDescent="0.25">
      <c r="DU2127" s="22">
        <v>10.01</v>
      </c>
      <c r="DV2127" s="22">
        <v>100</v>
      </c>
      <c r="EM2127" s="22">
        <v>15.56</v>
      </c>
      <c r="EN2127" s="22">
        <v>100</v>
      </c>
    </row>
    <row r="2128" spans="125:144" x14ac:dyDescent="0.25">
      <c r="DU2128" s="22">
        <v>10</v>
      </c>
      <c r="DV2128" s="22">
        <v>100</v>
      </c>
      <c r="EM2128" s="22">
        <v>15.55</v>
      </c>
      <c r="EN2128" s="22">
        <v>100</v>
      </c>
    </row>
    <row r="2129" spans="143:144" x14ac:dyDescent="0.25">
      <c r="EM2129" s="22">
        <v>15.54</v>
      </c>
      <c r="EN2129" s="22">
        <v>100</v>
      </c>
    </row>
    <row r="2130" spans="143:144" x14ac:dyDescent="0.25">
      <c r="EM2130" s="22">
        <v>15.53</v>
      </c>
      <c r="EN2130" s="22">
        <v>100</v>
      </c>
    </row>
    <row r="2131" spans="143:144" x14ac:dyDescent="0.25">
      <c r="EM2131" s="22">
        <v>15.52</v>
      </c>
      <c r="EN2131" s="22">
        <v>100</v>
      </c>
    </row>
    <row r="2132" spans="143:144" x14ac:dyDescent="0.25">
      <c r="EM2132" s="22">
        <v>15.51</v>
      </c>
      <c r="EN2132" s="22">
        <v>100</v>
      </c>
    </row>
    <row r="2133" spans="143:144" x14ac:dyDescent="0.25">
      <c r="EM2133" s="22">
        <v>15.5</v>
      </c>
      <c r="EN2133" s="22">
        <v>100</v>
      </c>
    </row>
    <row r="2134" spans="143:144" x14ac:dyDescent="0.25">
      <c r="EM2134" s="22">
        <v>15.49</v>
      </c>
      <c r="EN2134" s="22">
        <v>100</v>
      </c>
    </row>
    <row r="2135" spans="143:144" x14ac:dyDescent="0.25">
      <c r="EM2135" s="22">
        <v>15.48</v>
      </c>
      <c r="EN2135" s="22">
        <v>100</v>
      </c>
    </row>
    <row r="2136" spans="143:144" x14ac:dyDescent="0.25">
      <c r="EM2136" s="22">
        <v>15.47</v>
      </c>
      <c r="EN2136" s="22">
        <v>100</v>
      </c>
    </row>
    <row r="2137" spans="143:144" x14ac:dyDescent="0.25">
      <c r="EM2137" s="22">
        <v>15.459999999999999</v>
      </c>
      <c r="EN2137" s="22">
        <v>100</v>
      </c>
    </row>
    <row r="2138" spans="143:144" x14ac:dyDescent="0.25">
      <c r="EM2138" s="22">
        <v>15.45</v>
      </c>
      <c r="EN2138" s="22">
        <v>100</v>
      </c>
    </row>
    <row r="2139" spans="143:144" x14ac:dyDescent="0.25">
      <c r="EM2139" s="22">
        <v>15.44</v>
      </c>
      <c r="EN2139" s="22">
        <v>100</v>
      </c>
    </row>
    <row r="2140" spans="143:144" x14ac:dyDescent="0.25">
      <c r="EM2140" s="22">
        <v>15.43</v>
      </c>
      <c r="EN2140" s="22">
        <v>100</v>
      </c>
    </row>
    <row r="2141" spans="143:144" x14ac:dyDescent="0.25">
      <c r="EM2141" s="22">
        <v>15.42</v>
      </c>
      <c r="EN2141" s="22">
        <v>100</v>
      </c>
    </row>
    <row r="2142" spans="143:144" x14ac:dyDescent="0.25">
      <c r="EM2142" s="22">
        <v>15.41</v>
      </c>
      <c r="EN2142" s="22">
        <v>100</v>
      </c>
    </row>
    <row r="2143" spans="143:144" x14ac:dyDescent="0.25">
      <c r="EM2143" s="22">
        <v>15.4</v>
      </c>
      <c r="EN2143" s="22">
        <v>100</v>
      </c>
    </row>
    <row r="2144" spans="143:144" x14ac:dyDescent="0.25">
      <c r="EM2144" s="22">
        <v>15.39</v>
      </c>
      <c r="EN2144" s="22">
        <v>100</v>
      </c>
    </row>
    <row r="2145" spans="143:144" x14ac:dyDescent="0.25">
      <c r="EM2145" s="22">
        <v>15.379999999999999</v>
      </c>
      <c r="EN2145" s="22">
        <v>100</v>
      </c>
    </row>
    <row r="2146" spans="143:144" x14ac:dyDescent="0.25">
      <c r="EM2146" s="22">
        <v>15.37</v>
      </c>
      <c r="EN2146" s="22">
        <v>100</v>
      </c>
    </row>
    <row r="2147" spans="143:144" x14ac:dyDescent="0.25">
      <c r="EM2147" s="22">
        <v>15.36</v>
      </c>
      <c r="EN2147" s="22">
        <v>100</v>
      </c>
    </row>
    <row r="2148" spans="143:144" x14ac:dyDescent="0.25">
      <c r="EM2148" s="22">
        <v>15.35</v>
      </c>
      <c r="EN2148" s="22">
        <v>100</v>
      </c>
    </row>
    <row r="2149" spans="143:144" x14ac:dyDescent="0.25">
      <c r="EM2149" s="22">
        <v>15.34</v>
      </c>
      <c r="EN2149" s="22">
        <v>100</v>
      </c>
    </row>
    <row r="2150" spans="143:144" x14ac:dyDescent="0.25">
      <c r="EM2150" s="22">
        <v>15.33</v>
      </c>
      <c r="EN2150" s="22">
        <v>100</v>
      </c>
    </row>
    <row r="2151" spans="143:144" x14ac:dyDescent="0.25">
      <c r="EM2151" s="22">
        <v>15.32</v>
      </c>
      <c r="EN2151" s="22">
        <v>100</v>
      </c>
    </row>
    <row r="2152" spans="143:144" x14ac:dyDescent="0.25">
      <c r="EM2152" s="22">
        <v>15.31</v>
      </c>
      <c r="EN2152" s="22">
        <v>100</v>
      </c>
    </row>
    <row r="2153" spans="143:144" x14ac:dyDescent="0.25">
      <c r="EM2153" s="22">
        <v>15.3</v>
      </c>
      <c r="EN2153" s="22">
        <v>100</v>
      </c>
    </row>
    <row r="2154" spans="143:144" x14ac:dyDescent="0.25">
      <c r="EM2154" s="22">
        <v>15.29</v>
      </c>
      <c r="EN2154" s="22">
        <v>100</v>
      </c>
    </row>
    <row r="2155" spans="143:144" x14ac:dyDescent="0.25">
      <c r="EM2155" s="22">
        <v>15.28</v>
      </c>
      <c r="EN2155" s="22">
        <v>100</v>
      </c>
    </row>
    <row r="2156" spans="143:144" x14ac:dyDescent="0.25">
      <c r="EM2156" s="22">
        <v>15.27</v>
      </c>
      <c r="EN2156" s="22">
        <v>100</v>
      </c>
    </row>
    <row r="2157" spans="143:144" x14ac:dyDescent="0.25">
      <c r="EM2157" s="22">
        <v>15.26</v>
      </c>
      <c r="EN2157" s="22">
        <v>100</v>
      </c>
    </row>
    <row r="2158" spans="143:144" x14ac:dyDescent="0.25">
      <c r="EM2158" s="22">
        <v>15.25</v>
      </c>
      <c r="EN2158" s="22">
        <v>100</v>
      </c>
    </row>
    <row r="2159" spans="143:144" x14ac:dyDescent="0.25">
      <c r="EM2159" s="22">
        <v>15.24</v>
      </c>
      <c r="EN2159" s="22">
        <v>100</v>
      </c>
    </row>
    <row r="2160" spans="143:144" x14ac:dyDescent="0.25">
      <c r="EM2160" s="22">
        <v>15.23</v>
      </c>
      <c r="EN2160" s="22">
        <v>100</v>
      </c>
    </row>
    <row r="2161" spans="143:144" x14ac:dyDescent="0.25">
      <c r="EM2161" s="22">
        <v>15.22</v>
      </c>
      <c r="EN2161" s="22">
        <v>100</v>
      </c>
    </row>
    <row r="2162" spans="143:144" x14ac:dyDescent="0.25">
      <c r="EM2162" s="22">
        <v>15.209999999999999</v>
      </c>
      <c r="EN2162" s="22">
        <v>100</v>
      </c>
    </row>
    <row r="2163" spans="143:144" x14ac:dyDescent="0.25">
      <c r="EM2163" s="22">
        <v>15.2</v>
      </c>
      <c r="EN2163" s="22">
        <v>100</v>
      </c>
    </row>
    <row r="2164" spans="143:144" x14ac:dyDescent="0.25">
      <c r="EM2164" s="22">
        <v>15.19</v>
      </c>
      <c r="EN2164" s="22">
        <v>100</v>
      </c>
    </row>
    <row r="2165" spans="143:144" x14ac:dyDescent="0.25">
      <c r="EM2165" s="22">
        <v>15.18</v>
      </c>
      <c r="EN2165" s="22">
        <v>100</v>
      </c>
    </row>
    <row r="2166" spans="143:144" x14ac:dyDescent="0.25">
      <c r="EM2166" s="22">
        <v>15.17</v>
      </c>
      <c r="EN2166" s="22">
        <v>100</v>
      </c>
    </row>
    <row r="2167" spans="143:144" x14ac:dyDescent="0.25">
      <c r="EM2167" s="22">
        <v>15.16</v>
      </c>
      <c r="EN2167" s="22">
        <v>100</v>
      </c>
    </row>
    <row r="2168" spans="143:144" x14ac:dyDescent="0.25">
      <c r="EM2168" s="22">
        <v>15.15</v>
      </c>
      <c r="EN2168" s="22">
        <v>100</v>
      </c>
    </row>
    <row r="2169" spans="143:144" x14ac:dyDescent="0.25">
      <c r="EM2169" s="22">
        <v>15.14</v>
      </c>
      <c r="EN2169" s="22">
        <v>100</v>
      </c>
    </row>
    <row r="2170" spans="143:144" x14ac:dyDescent="0.25">
      <c r="EM2170" s="22">
        <v>15.13</v>
      </c>
      <c r="EN2170" s="22">
        <v>100</v>
      </c>
    </row>
    <row r="2171" spans="143:144" x14ac:dyDescent="0.25">
      <c r="EM2171" s="22">
        <v>15.120000000000001</v>
      </c>
      <c r="EN2171" s="22">
        <v>100</v>
      </c>
    </row>
    <row r="2172" spans="143:144" x14ac:dyDescent="0.25">
      <c r="EM2172" s="22">
        <v>15.11</v>
      </c>
      <c r="EN2172" s="22">
        <v>100</v>
      </c>
    </row>
    <row r="2173" spans="143:144" x14ac:dyDescent="0.25">
      <c r="EM2173" s="22">
        <v>15.1</v>
      </c>
      <c r="EN2173" s="22">
        <v>100</v>
      </c>
    </row>
    <row r="2174" spans="143:144" x14ac:dyDescent="0.25">
      <c r="EM2174" s="22">
        <v>15.09</v>
      </c>
      <c r="EN2174" s="22">
        <v>100</v>
      </c>
    </row>
    <row r="2175" spans="143:144" x14ac:dyDescent="0.25">
      <c r="EM2175" s="22">
        <v>15.08</v>
      </c>
      <c r="EN2175" s="22">
        <v>100</v>
      </c>
    </row>
    <row r="2176" spans="143:144" x14ac:dyDescent="0.25">
      <c r="EM2176" s="22">
        <v>15.07</v>
      </c>
      <c r="EN2176" s="22">
        <v>100</v>
      </c>
    </row>
    <row r="2177" spans="143:144" x14ac:dyDescent="0.25">
      <c r="EM2177" s="22">
        <v>15.06</v>
      </c>
      <c r="EN2177" s="22">
        <v>100</v>
      </c>
    </row>
    <row r="2178" spans="143:144" x14ac:dyDescent="0.25">
      <c r="EM2178" s="22">
        <v>15.05</v>
      </c>
      <c r="EN2178" s="22">
        <v>100</v>
      </c>
    </row>
    <row r="2179" spans="143:144" x14ac:dyDescent="0.25">
      <c r="EM2179" s="22">
        <v>15.040000000000001</v>
      </c>
      <c r="EN2179" s="22">
        <v>100</v>
      </c>
    </row>
    <row r="2180" spans="143:144" x14ac:dyDescent="0.25">
      <c r="EM2180" s="22">
        <v>15.03</v>
      </c>
      <c r="EN2180" s="22">
        <v>100</v>
      </c>
    </row>
    <row r="2181" spans="143:144" x14ac:dyDescent="0.25">
      <c r="EM2181" s="22">
        <v>15.02</v>
      </c>
      <c r="EN2181" s="22">
        <v>100</v>
      </c>
    </row>
    <row r="2182" spans="143:144" x14ac:dyDescent="0.25">
      <c r="EM2182" s="22">
        <v>15.01</v>
      </c>
      <c r="EN2182" s="22">
        <v>100</v>
      </c>
    </row>
    <row r="2183" spans="143:144" x14ac:dyDescent="0.25">
      <c r="EM2183" s="22">
        <v>15</v>
      </c>
      <c r="EN2183" s="22">
        <v>100</v>
      </c>
    </row>
    <row r="2184" spans="143:144" x14ac:dyDescent="0.25">
      <c r="EM2184" s="22">
        <v>14.59</v>
      </c>
      <c r="EN2184" s="22">
        <v>100</v>
      </c>
    </row>
    <row r="2185" spans="143:144" x14ac:dyDescent="0.25">
      <c r="EM2185" s="22">
        <v>14.58</v>
      </c>
      <c r="EN2185" s="22">
        <v>100</v>
      </c>
    </row>
    <row r="2186" spans="143:144" x14ac:dyDescent="0.25">
      <c r="EM2186" s="22">
        <v>14.57</v>
      </c>
      <c r="EN2186" s="22">
        <v>100</v>
      </c>
    </row>
    <row r="2187" spans="143:144" x14ac:dyDescent="0.25">
      <c r="EM2187" s="22">
        <v>14.56</v>
      </c>
      <c r="EN2187" s="22">
        <v>100</v>
      </c>
    </row>
    <row r="2188" spans="143:144" x14ac:dyDescent="0.25">
      <c r="EM2188" s="22">
        <v>14.55</v>
      </c>
      <c r="EN2188" s="22">
        <v>100</v>
      </c>
    </row>
    <row r="2189" spans="143:144" x14ac:dyDescent="0.25">
      <c r="EM2189" s="22">
        <v>14.54</v>
      </c>
      <c r="EN2189" s="22">
        <v>100</v>
      </c>
    </row>
    <row r="2190" spans="143:144" x14ac:dyDescent="0.25">
      <c r="EM2190" s="22">
        <v>14.53</v>
      </c>
      <c r="EN2190" s="22">
        <v>100</v>
      </c>
    </row>
    <row r="2191" spans="143:144" x14ac:dyDescent="0.25">
      <c r="EM2191" s="22">
        <v>14.52</v>
      </c>
      <c r="EN2191" s="22">
        <v>100</v>
      </c>
    </row>
    <row r="2192" spans="143:144" x14ac:dyDescent="0.25">
      <c r="EM2192" s="22">
        <v>14.51</v>
      </c>
      <c r="EN2192" s="22">
        <v>100</v>
      </c>
    </row>
    <row r="2193" spans="143:144" x14ac:dyDescent="0.25">
      <c r="EM2193" s="22">
        <v>14.5</v>
      </c>
      <c r="EN2193" s="22">
        <v>100</v>
      </c>
    </row>
    <row r="2194" spans="143:144" x14ac:dyDescent="0.25">
      <c r="EM2194" s="22">
        <v>14.49</v>
      </c>
      <c r="EN2194" s="22">
        <v>100</v>
      </c>
    </row>
    <row r="2195" spans="143:144" x14ac:dyDescent="0.25">
      <c r="EM2195" s="22">
        <v>14.48</v>
      </c>
      <c r="EN2195" s="22">
        <v>100</v>
      </c>
    </row>
    <row r="2196" spans="143:144" x14ac:dyDescent="0.25">
      <c r="EM2196" s="22">
        <v>14.47</v>
      </c>
      <c r="EN2196" s="22">
        <v>100</v>
      </c>
    </row>
    <row r="2197" spans="143:144" x14ac:dyDescent="0.25">
      <c r="EM2197" s="22">
        <v>14.459999999999999</v>
      </c>
      <c r="EN2197" s="22">
        <v>100</v>
      </c>
    </row>
    <row r="2198" spans="143:144" x14ac:dyDescent="0.25">
      <c r="EM2198" s="22">
        <v>14.45</v>
      </c>
      <c r="EN2198" s="22">
        <v>100</v>
      </c>
    </row>
    <row r="2199" spans="143:144" x14ac:dyDescent="0.25">
      <c r="EM2199" s="22">
        <v>14.44</v>
      </c>
      <c r="EN2199" s="22">
        <v>100</v>
      </c>
    </row>
    <row r="2200" spans="143:144" x14ac:dyDescent="0.25">
      <c r="EM2200" s="22">
        <v>14.43</v>
      </c>
      <c r="EN2200" s="22">
        <v>100</v>
      </c>
    </row>
    <row r="2201" spans="143:144" x14ac:dyDescent="0.25">
      <c r="EM2201" s="22">
        <v>14.42</v>
      </c>
      <c r="EN2201" s="22">
        <v>100</v>
      </c>
    </row>
    <row r="2202" spans="143:144" x14ac:dyDescent="0.25">
      <c r="EM2202" s="22">
        <v>14.41</v>
      </c>
      <c r="EN2202" s="22">
        <v>100</v>
      </c>
    </row>
    <row r="2203" spans="143:144" x14ac:dyDescent="0.25">
      <c r="EM2203" s="22">
        <v>14.4</v>
      </c>
      <c r="EN2203" s="22">
        <v>100</v>
      </c>
    </row>
    <row r="2204" spans="143:144" x14ac:dyDescent="0.25">
      <c r="EM2204" s="22">
        <v>14.39</v>
      </c>
      <c r="EN2204" s="22">
        <v>100</v>
      </c>
    </row>
    <row r="2205" spans="143:144" x14ac:dyDescent="0.25">
      <c r="EM2205" s="22">
        <v>14.379999999999999</v>
      </c>
      <c r="EN2205" s="22">
        <v>100</v>
      </c>
    </row>
    <row r="2206" spans="143:144" x14ac:dyDescent="0.25">
      <c r="EM2206" s="22">
        <v>14.37</v>
      </c>
      <c r="EN2206" s="22">
        <v>100</v>
      </c>
    </row>
    <row r="2207" spans="143:144" x14ac:dyDescent="0.25">
      <c r="EM2207" s="22">
        <v>14.36</v>
      </c>
      <c r="EN2207" s="22">
        <v>100</v>
      </c>
    </row>
    <row r="2208" spans="143:144" x14ac:dyDescent="0.25">
      <c r="EM2208" s="22">
        <v>14.35</v>
      </c>
      <c r="EN2208" s="22">
        <v>100</v>
      </c>
    </row>
    <row r="2209" spans="143:144" x14ac:dyDescent="0.25">
      <c r="EM2209" s="22">
        <v>14.34</v>
      </c>
      <c r="EN2209" s="22">
        <v>100</v>
      </c>
    </row>
    <row r="2210" spans="143:144" x14ac:dyDescent="0.25">
      <c r="EM2210" s="22">
        <v>14.33</v>
      </c>
      <c r="EN2210" s="22">
        <v>100</v>
      </c>
    </row>
    <row r="2211" spans="143:144" x14ac:dyDescent="0.25">
      <c r="EM2211" s="22">
        <v>14.32</v>
      </c>
      <c r="EN2211" s="22">
        <v>100</v>
      </c>
    </row>
    <row r="2212" spans="143:144" x14ac:dyDescent="0.25">
      <c r="EM2212" s="22">
        <v>14.31</v>
      </c>
      <c r="EN2212" s="22">
        <v>100</v>
      </c>
    </row>
    <row r="2213" spans="143:144" x14ac:dyDescent="0.25">
      <c r="EM2213" s="22">
        <v>14.3</v>
      </c>
      <c r="EN2213" s="22">
        <v>100</v>
      </c>
    </row>
    <row r="2214" spans="143:144" x14ac:dyDescent="0.25">
      <c r="EM2214" s="22">
        <v>14.29</v>
      </c>
      <c r="EN2214" s="22">
        <v>100</v>
      </c>
    </row>
    <row r="2215" spans="143:144" x14ac:dyDescent="0.25">
      <c r="EM2215" s="22">
        <v>14.28</v>
      </c>
      <c r="EN2215" s="22">
        <v>100</v>
      </c>
    </row>
    <row r="2216" spans="143:144" x14ac:dyDescent="0.25">
      <c r="EM2216" s="22">
        <v>14.27</v>
      </c>
      <c r="EN2216" s="22">
        <v>100</v>
      </c>
    </row>
    <row r="2217" spans="143:144" x14ac:dyDescent="0.25">
      <c r="EM2217" s="22">
        <v>14.26</v>
      </c>
      <c r="EN2217" s="22">
        <v>100</v>
      </c>
    </row>
    <row r="2218" spans="143:144" x14ac:dyDescent="0.25">
      <c r="EM2218" s="22">
        <v>14.25</v>
      </c>
      <c r="EN2218" s="22">
        <v>100</v>
      </c>
    </row>
    <row r="2219" spans="143:144" x14ac:dyDescent="0.25">
      <c r="EM2219" s="22">
        <v>14.24</v>
      </c>
      <c r="EN2219" s="22">
        <v>100</v>
      </c>
    </row>
    <row r="2220" spans="143:144" x14ac:dyDescent="0.25">
      <c r="EM2220" s="22">
        <v>14.23</v>
      </c>
      <c r="EN2220" s="22">
        <v>100</v>
      </c>
    </row>
    <row r="2221" spans="143:144" x14ac:dyDescent="0.25">
      <c r="EM2221" s="22">
        <v>14.22</v>
      </c>
      <c r="EN2221" s="22">
        <v>100</v>
      </c>
    </row>
    <row r="2222" spans="143:144" x14ac:dyDescent="0.25">
      <c r="EM2222" s="22">
        <v>14.209999999999999</v>
      </c>
      <c r="EN2222" s="22">
        <v>100</v>
      </c>
    </row>
    <row r="2223" spans="143:144" x14ac:dyDescent="0.25">
      <c r="EM2223" s="22">
        <v>14.2</v>
      </c>
      <c r="EN2223" s="22">
        <v>100</v>
      </c>
    </row>
    <row r="2224" spans="143:144" x14ac:dyDescent="0.25">
      <c r="EM2224" s="22">
        <v>14.19</v>
      </c>
      <c r="EN2224" s="22">
        <v>100</v>
      </c>
    </row>
    <row r="2225" spans="143:144" x14ac:dyDescent="0.25">
      <c r="EM2225" s="22">
        <v>14.18</v>
      </c>
      <c r="EN2225" s="22">
        <v>100</v>
      </c>
    </row>
    <row r="2226" spans="143:144" x14ac:dyDescent="0.25">
      <c r="EM2226" s="22">
        <v>14.17</v>
      </c>
      <c r="EN2226" s="22">
        <v>100</v>
      </c>
    </row>
    <row r="2227" spans="143:144" x14ac:dyDescent="0.25">
      <c r="EM2227" s="22">
        <v>14.16</v>
      </c>
      <c r="EN2227" s="22">
        <v>100</v>
      </c>
    </row>
    <row r="2228" spans="143:144" x14ac:dyDescent="0.25">
      <c r="EM2228" s="22">
        <v>14.15</v>
      </c>
      <c r="EN2228" s="22">
        <v>100</v>
      </c>
    </row>
    <row r="2229" spans="143:144" x14ac:dyDescent="0.25">
      <c r="EM2229" s="22">
        <v>14.14</v>
      </c>
      <c r="EN2229" s="22">
        <v>100</v>
      </c>
    </row>
    <row r="2230" spans="143:144" x14ac:dyDescent="0.25">
      <c r="EM2230" s="22">
        <v>14.129999999999999</v>
      </c>
      <c r="EN2230" s="22">
        <v>100</v>
      </c>
    </row>
    <row r="2231" spans="143:144" x14ac:dyDescent="0.25">
      <c r="EM2231" s="22">
        <v>14.12</v>
      </c>
      <c r="EN2231" s="22">
        <v>100</v>
      </c>
    </row>
    <row r="2232" spans="143:144" x14ac:dyDescent="0.25">
      <c r="EM2232" s="22">
        <v>14.11</v>
      </c>
      <c r="EN2232" s="22">
        <v>100</v>
      </c>
    </row>
    <row r="2233" spans="143:144" x14ac:dyDescent="0.25">
      <c r="EM2233" s="22">
        <v>14.1</v>
      </c>
      <c r="EN2233" s="22">
        <v>100</v>
      </c>
    </row>
    <row r="2234" spans="143:144" x14ac:dyDescent="0.25">
      <c r="EM2234" s="22">
        <v>14.09</v>
      </c>
      <c r="EN2234" s="22">
        <v>100</v>
      </c>
    </row>
    <row r="2235" spans="143:144" x14ac:dyDescent="0.25">
      <c r="EM2235" s="22">
        <v>14.08</v>
      </c>
      <c r="EN2235" s="22">
        <v>100</v>
      </c>
    </row>
    <row r="2236" spans="143:144" x14ac:dyDescent="0.25">
      <c r="EM2236" s="22">
        <v>14.07</v>
      </c>
      <c r="EN2236" s="22">
        <v>100</v>
      </c>
    </row>
    <row r="2237" spans="143:144" x14ac:dyDescent="0.25">
      <c r="EM2237" s="22">
        <v>14.06</v>
      </c>
      <c r="EN2237" s="22">
        <v>100</v>
      </c>
    </row>
    <row r="2238" spans="143:144" x14ac:dyDescent="0.25">
      <c r="EM2238" s="22">
        <v>14.05</v>
      </c>
      <c r="EN2238" s="22">
        <v>100</v>
      </c>
    </row>
    <row r="2239" spans="143:144" x14ac:dyDescent="0.25">
      <c r="EM2239" s="22">
        <v>14.04</v>
      </c>
      <c r="EN2239" s="22">
        <v>100</v>
      </c>
    </row>
    <row r="2240" spans="143:144" x14ac:dyDescent="0.25">
      <c r="EM2240" s="22">
        <v>14.03</v>
      </c>
      <c r="EN2240" s="22">
        <v>100</v>
      </c>
    </row>
    <row r="2241" spans="143:144" x14ac:dyDescent="0.25">
      <c r="EM2241" s="22">
        <v>14.02</v>
      </c>
      <c r="EN2241" s="22">
        <v>100</v>
      </c>
    </row>
    <row r="2242" spans="143:144" x14ac:dyDescent="0.25">
      <c r="EM2242" s="22">
        <v>14.01</v>
      </c>
      <c r="EN2242" s="22">
        <v>100</v>
      </c>
    </row>
    <row r="2243" spans="143:144" x14ac:dyDescent="0.25">
      <c r="EM2243" s="22">
        <v>14</v>
      </c>
      <c r="EN2243" s="22">
        <v>100</v>
      </c>
    </row>
    <row r="2244" spans="143:144" x14ac:dyDescent="0.25">
      <c r="EM2244" s="22">
        <v>13.59</v>
      </c>
      <c r="EN2244" s="22">
        <v>100</v>
      </c>
    </row>
    <row r="2245" spans="143:144" x14ac:dyDescent="0.25">
      <c r="EM2245" s="22">
        <v>13.58</v>
      </c>
      <c r="EN2245" s="22">
        <v>100</v>
      </c>
    </row>
    <row r="2246" spans="143:144" x14ac:dyDescent="0.25">
      <c r="EM2246" s="22">
        <v>13.57</v>
      </c>
      <c r="EN2246" s="22">
        <v>100</v>
      </c>
    </row>
    <row r="2247" spans="143:144" x14ac:dyDescent="0.25">
      <c r="EM2247" s="22">
        <v>13.56</v>
      </c>
      <c r="EN2247" s="22">
        <v>100</v>
      </c>
    </row>
    <row r="2248" spans="143:144" x14ac:dyDescent="0.25">
      <c r="EM2248" s="22">
        <v>13.55</v>
      </c>
      <c r="EN2248" s="22">
        <v>100</v>
      </c>
    </row>
    <row r="2249" spans="143:144" x14ac:dyDescent="0.25">
      <c r="EM2249" s="22">
        <v>13.54</v>
      </c>
      <c r="EN2249" s="22">
        <v>100</v>
      </c>
    </row>
    <row r="2250" spans="143:144" x14ac:dyDescent="0.25">
      <c r="EM2250" s="22">
        <v>13.53</v>
      </c>
      <c r="EN2250" s="22">
        <v>100</v>
      </c>
    </row>
    <row r="2251" spans="143:144" x14ac:dyDescent="0.25">
      <c r="EM2251" s="22">
        <v>13.52</v>
      </c>
      <c r="EN2251" s="22">
        <v>100</v>
      </c>
    </row>
    <row r="2252" spans="143:144" x14ac:dyDescent="0.25">
      <c r="EM2252" s="22">
        <v>13.51</v>
      </c>
      <c r="EN2252" s="22">
        <v>100</v>
      </c>
    </row>
    <row r="2253" spans="143:144" x14ac:dyDescent="0.25">
      <c r="EM2253" s="22">
        <v>13.5</v>
      </c>
      <c r="EN2253" s="22">
        <v>100</v>
      </c>
    </row>
    <row r="2254" spans="143:144" x14ac:dyDescent="0.25">
      <c r="EM2254" s="22">
        <v>13.49</v>
      </c>
      <c r="EN2254" s="22">
        <v>100</v>
      </c>
    </row>
    <row r="2255" spans="143:144" x14ac:dyDescent="0.25">
      <c r="EM2255" s="22">
        <v>13.48</v>
      </c>
      <c r="EN2255" s="22">
        <v>100</v>
      </c>
    </row>
    <row r="2256" spans="143:144" x14ac:dyDescent="0.25">
      <c r="EM2256" s="22">
        <v>13.47</v>
      </c>
      <c r="EN2256" s="22">
        <v>100</v>
      </c>
    </row>
    <row r="2257" spans="143:144" x14ac:dyDescent="0.25">
      <c r="EM2257" s="22">
        <v>13.459999999999999</v>
      </c>
      <c r="EN2257" s="22">
        <v>100</v>
      </c>
    </row>
    <row r="2258" spans="143:144" x14ac:dyDescent="0.25">
      <c r="EM2258" s="22">
        <v>13.45</v>
      </c>
      <c r="EN2258" s="22">
        <v>100</v>
      </c>
    </row>
    <row r="2259" spans="143:144" x14ac:dyDescent="0.25">
      <c r="EM2259" s="22">
        <v>13.44</v>
      </c>
      <c r="EN2259" s="22">
        <v>100</v>
      </c>
    </row>
    <row r="2260" spans="143:144" x14ac:dyDescent="0.25">
      <c r="EM2260" s="22">
        <v>13.43</v>
      </c>
      <c r="EN2260" s="22">
        <v>100</v>
      </c>
    </row>
    <row r="2261" spans="143:144" x14ac:dyDescent="0.25">
      <c r="EM2261" s="22">
        <v>13.42</v>
      </c>
      <c r="EN2261" s="22">
        <v>100</v>
      </c>
    </row>
    <row r="2262" spans="143:144" x14ac:dyDescent="0.25">
      <c r="EM2262" s="22">
        <v>13.41</v>
      </c>
      <c r="EN2262" s="22">
        <v>100</v>
      </c>
    </row>
    <row r="2263" spans="143:144" x14ac:dyDescent="0.25">
      <c r="EM2263" s="22">
        <v>13.4</v>
      </c>
      <c r="EN2263" s="22">
        <v>100</v>
      </c>
    </row>
    <row r="2264" spans="143:144" x14ac:dyDescent="0.25">
      <c r="EM2264" s="22">
        <v>13.39</v>
      </c>
      <c r="EN2264" s="22">
        <v>100</v>
      </c>
    </row>
    <row r="2265" spans="143:144" x14ac:dyDescent="0.25">
      <c r="EM2265" s="22">
        <v>13.379999999999999</v>
      </c>
      <c r="EN2265" s="22">
        <v>100</v>
      </c>
    </row>
    <row r="2266" spans="143:144" x14ac:dyDescent="0.25">
      <c r="EM2266" s="22">
        <v>13.37</v>
      </c>
      <c r="EN2266" s="22">
        <v>100</v>
      </c>
    </row>
    <row r="2267" spans="143:144" x14ac:dyDescent="0.25">
      <c r="EM2267" s="22">
        <v>13.36</v>
      </c>
      <c r="EN2267" s="22">
        <v>100</v>
      </c>
    </row>
    <row r="2268" spans="143:144" x14ac:dyDescent="0.25">
      <c r="EM2268" s="22">
        <v>13.35</v>
      </c>
      <c r="EN2268" s="22">
        <v>100</v>
      </c>
    </row>
    <row r="2269" spans="143:144" x14ac:dyDescent="0.25">
      <c r="EM2269" s="22">
        <v>13.34</v>
      </c>
      <c r="EN2269" s="22">
        <v>100</v>
      </c>
    </row>
    <row r="2270" spans="143:144" x14ac:dyDescent="0.25">
      <c r="EM2270" s="22">
        <v>13.33</v>
      </c>
      <c r="EN2270" s="22">
        <v>100</v>
      </c>
    </row>
    <row r="2271" spans="143:144" x14ac:dyDescent="0.25">
      <c r="EM2271" s="22">
        <v>13.32</v>
      </c>
      <c r="EN2271" s="22">
        <v>100</v>
      </c>
    </row>
    <row r="2272" spans="143:144" x14ac:dyDescent="0.25">
      <c r="EM2272" s="22">
        <v>13.31</v>
      </c>
      <c r="EN2272" s="22">
        <v>100</v>
      </c>
    </row>
    <row r="2273" spans="143:144" x14ac:dyDescent="0.25">
      <c r="EM2273" s="22">
        <v>13.3</v>
      </c>
      <c r="EN2273" s="22">
        <v>100</v>
      </c>
    </row>
    <row r="2274" spans="143:144" x14ac:dyDescent="0.25">
      <c r="EM2274" s="22">
        <v>13.29</v>
      </c>
      <c r="EN2274" s="22">
        <v>100</v>
      </c>
    </row>
    <row r="2275" spans="143:144" x14ac:dyDescent="0.25">
      <c r="EM2275" s="22">
        <v>13.28</v>
      </c>
      <c r="EN2275" s="22">
        <v>100</v>
      </c>
    </row>
    <row r="2276" spans="143:144" x14ac:dyDescent="0.25">
      <c r="EM2276" s="22">
        <v>13.27</v>
      </c>
      <c r="EN2276" s="22">
        <v>100</v>
      </c>
    </row>
    <row r="2277" spans="143:144" x14ac:dyDescent="0.25">
      <c r="EM2277" s="22">
        <v>13.26</v>
      </c>
      <c r="EN2277" s="22">
        <v>100</v>
      </c>
    </row>
    <row r="2278" spans="143:144" x14ac:dyDescent="0.25">
      <c r="EM2278" s="22">
        <v>13.25</v>
      </c>
      <c r="EN2278" s="22">
        <v>100</v>
      </c>
    </row>
    <row r="2279" spans="143:144" x14ac:dyDescent="0.25">
      <c r="EM2279" s="22">
        <v>13.24</v>
      </c>
      <c r="EN2279" s="22">
        <v>100</v>
      </c>
    </row>
    <row r="2280" spans="143:144" x14ac:dyDescent="0.25">
      <c r="EM2280" s="22">
        <v>13.229999999999999</v>
      </c>
      <c r="EN2280" s="22">
        <v>100</v>
      </c>
    </row>
    <row r="2281" spans="143:144" x14ac:dyDescent="0.25">
      <c r="EM2281" s="22">
        <v>13.219999999999999</v>
      </c>
      <c r="EN2281" s="22">
        <v>100</v>
      </c>
    </row>
    <row r="2282" spans="143:144" x14ac:dyDescent="0.25">
      <c r="EM2282" s="22">
        <v>13.209999999999999</v>
      </c>
      <c r="EN2282" s="22">
        <v>100</v>
      </c>
    </row>
    <row r="2283" spans="143:144" x14ac:dyDescent="0.25">
      <c r="EM2283" s="22">
        <v>13.2</v>
      </c>
      <c r="EN2283" s="22">
        <v>100</v>
      </c>
    </row>
    <row r="2284" spans="143:144" x14ac:dyDescent="0.25">
      <c r="EM2284" s="22">
        <v>13.19</v>
      </c>
      <c r="EN2284" s="22">
        <v>100</v>
      </c>
    </row>
    <row r="2285" spans="143:144" x14ac:dyDescent="0.25">
      <c r="EM2285" s="22">
        <v>13.18</v>
      </c>
      <c r="EN2285" s="22">
        <v>100</v>
      </c>
    </row>
    <row r="2286" spans="143:144" x14ac:dyDescent="0.25">
      <c r="EM2286" s="22">
        <v>13.17</v>
      </c>
      <c r="EN2286" s="22">
        <v>100</v>
      </c>
    </row>
    <row r="2287" spans="143:144" x14ac:dyDescent="0.25">
      <c r="EM2287" s="22">
        <v>13.16</v>
      </c>
      <c r="EN2287" s="22">
        <v>100</v>
      </c>
    </row>
    <row r="2288" spans="143:144" x14ac:dyDescent="0.25">
      <c r="EM2288" s="22">
        <v>13.149999999999999</v>
      </c>
      <c r="EN2288" s="22">
        <v>100</v>
      </c>
    </row>
    <row r="2289" spans="143:144" x14ac:dyDescent="0.25">
      <c r="EM2289" s="22">
        <v>13.139999999999999</v>
      </c>
      <c r="EN2289" s="22">
        <v>100</v>
      </c>
    </row>
    <row r="2290" spans="143:144" x14ac:dyDescent="0.25">
      <c r="EM2290" s="22">
        <v>13.129999999999999</v>
      </c>
      <c r="EN2290" s="22">
        <v>100</v>
      </c>
    </row>
    <row r="2291" spans="143:144" x14ac:dyDescent="0.25">
      <c r="EM2291" s="22">
        <v>13.12</v>
      </c>
      <c r="EN2291" s="22">
        <v>100</v>
      </c>
    </row>
    <row r="2292" spans="143:144" x14ac:dyDescent="0.25">
      <c r="EM2292" s="22">
        <v>13.11</v>
      </c>
      <c r="EN2292" s="22">
        <v>100</v>
      </c>
    </row>
    <row r="2293" spans="143:144" x14ac:dyDescent="0.25">
      <c r="EM2293" s="22">
        <v>13.1</v>
      </c>
      <c r="EN2293" s="22">
        <v>100</v>
      </c>
    </row>
    <row r="2294" spans="143:144" x14ac:dyDescent="0.25">
      <c r="EM2294" s="22">
        <v>13.09</v>
      </c>
      <c r="EN2294" s="22">
        <v>100</v>
      </c>
    </row>
    <row r="2295" spans="143:144" x14ac:dyDescent="0.25">
      <c r="EM2295" s="22">
        <v>13.08</v>
      </c>
      <c r="EN2295" s="22">
        <v>100</v>
      </c>
    </row>
    <row r="2296" spans="143:144" x14ac:dyDescent="0.25">
      <c r="EM2296" s="22">
        <v>13.069999999999999</v>
      </c>
      <c r="EN2296" s="22">
        <v>100</v>
      </c>
    </row>
    <row r="2297" spans="143:144" x14ac:dyDescent="0.25">
      <c r="EM2297" s="22">
        <v>13.059999999999999</v>
      </c>
      <c r="EN2297" s="22">
        <v>100</v>
      </c>
    </row>
    <row r="2298" spans="143:144" x14ac:dyDescent="0.25">
      <c r="EM2298" s="22">
        <v>13.049999999999999</v>
      </c>
      <c r="EN2298" s="22">
        <v>100</v>
      </c>
    </row>
    <row r="2299" spans="143:144" x14ac:dyDescent="0.25">
      <c r="EM2299" s="22">
        <v>13.04</v>
      </c>
      <c r="EN2299" s="22">
        <v>100</v>
      </c>
    </row>
    <row r="2300" spans="143:144" x14ac:dyDescent="0.25">
      <c r="EM2300" s="22">
        <v>13.03</v>
      </c>
      <c r="EN2300" s="22">
        <v>100</v>
      </c>
    </row>
    <row r="2301" spans="143:144" x14ac:dyDescent="0.25">
      <c r="EM2301" s="22">
        <v>13.02</v>
      </c>
      <c r="EN2301" s="22">
        <v>100</v>
      </c>
    </row>
    <row r="2302" spans="143:144" x14ac:dyDescent="0.25">
      <c r="EM2302" s="22">
        <v>13.01</v>
      </c>
      <c r="EN2302" s="22">
        <v>100</v>
      </c>
    </row>
    <row r="2303" spans="143:144" x14ac:dyDescent="0.25">
      <c r="EM2303" s="22">
        <v>13</v>
      </c>
      <c r="EN2303" s="22">
        <v>100</v>
      </c>
    </row>
    <row r="2304" spans="143:144" x14ac:dyDescent="0.25">
      <c r="EM2304" s="22">
        <v>12.59</v>
      </c>
      <c r="EN2304" s="22">
        <v>100</v>
      </c>
    </row>
    <row r="2305" spans="143:144" x14ac:dyDescent="0.25">
      <c r="EM2305" s="22">
        <v>12.58</v>
      </c>
      <c r="EN2305" s="22">
        <v>100</v>
      </c>
    </row>
    <row r="2306" spans="143:144" x14ac:dyDescent="0.25">
      <c r="EM2306" s="22">
        <v>12.57</v>
      </c>
      <c r="EN2306" s="22">
        <v>100</v>
      </c>
    </row>
    <row r="2307" spans="143:144" x14ac:dyDescent="0.25">
      <c r="EM2307" s="22">
        <v>12.56</v>
      </c>
      <c r="EN2307" s="22">
        <v>100</v>
      </c>
    </row>
    <row r="2308" spans="143:144" x14ac:dyDescent="0.25">
      <c r="EM2308" s="22">
        <v>12.55</v>
      </c>
      <c r="EN2308" s="22">
        <v>100</v>
      </c>
    </row>
    <row r="2309" spans="143:144" x14ac:dyDescent="0.25">
      <c r="EM2309" s="22">
        <v>12.54</v>
      </c>
      <c r="EN2309" s="22">
        <v>100</v>
      </c>
    </row>
    <row r="2310" spans="143:144" x14ac:dyDescent="0.25">
      <c r="EM2310" s="22">
        <v>12.53</v>
      </c>
      <c r="EN2310" s="22">
        <v>100</v>
      </c>
    </row>
    <row r="2311" spans="143:144" x14ac:dyDescent="0.25">
      <c r="EM2311" s="22">
        <v>12.52</v>
      </c>
      <c r="EN2311" s="22">
        <v>100</v>
      </c>
    </row>
    <row r="2312" spans="143:144" x14ac:dyDescent="0.25">
      <c r="EM2312" s="22">
        <v>12.51</v>
      </c>
      <c r="EN2312" s="22">
        <v>100</v>
      </c>
    </row>
    <row r="2313" spans="143:144" x14ac:dyDescent="0.25">
      <c r="EM2313" s="22">
        <v>12.5</v>
      </c>
      <c r="EN2313" s="22">
        <v>100</v>
      </c>
    </row>
    <row r="2314" spans="143:144" x14ac:dyDescent="0.25">
      <c r="EM2314" s="22">
        <v>12.49</v>
      </c>
      <c r="EN2314" s="22">
        <v>100</v>
      </c>
    </row>
    <row r="2315" spans="143:144" x14ac:dyDescent="0.25">
      <c r="EM2315" s="22">
        <v>12.48</v>
      </c>
      <c r="EN2315" s="22">
        <v>100</v>
      </c>
    </row>
    <row r="2316" spans="143:144" x14ac:dyDescent="0.25">
      <c r="EM2316" s="22">
        <v>12.47</v>
      </c>
      <c r="EN2316" s="22">
        <v>100</v>
      </c>
    </row>
    <row r="2317" spans="143:144" x14ac:dyDescent="0.25">
      <c r="EM2317" s="22">
        <v>12.46</v>
      </c>
      <c r="EN2317" s="22">
        <v>100</v>
      </c>
    </row>
    <row r="2318" spans="143:144" x14ac:dyDescent="0.25">
      <c r="EM2318" s="22">
        <v>12.450000000000001</v>
      </c>
      <c r="EN2318" s="22">
        <v>100</v>
      </c>
    </row>
    <row r="2319" spans="143:144" x14ac:dyDescent="0.25">
      <c r="EM2319" s="22">
        <v>12.44</v>
      </c>
      <c r="EN2319" s="22">
        <v>100</v>
      </c>
    </row>
    <row r="2320" spans="143:144" x14ac:dyDescent="0.25">
      <c r="EM2320" s="22">
        <v>12.43</v>
      </c>
      <c r="EN2320" s="22">
        <v>100</v>
      </c>
    </row>
    <row r="2321" spans="143:144" x14ac:dyDescent="0.25">
      <c r="EM2321" s="22">
        <v>12.42</v>
      </c>
      <c r="EN2321" s="22">
        <v>100</v>
      </c>
    </row>
    <row r="2322" spans="143:144" x14ac:dyDescent="0.25">
      <c r="EM2322" s="22">
        <v>12.41</v>
      </c>
      <c r="EN2322" s="22">
        <v>100</v>
      </c>
    </row>
    <row r="2323" spans="143:144" x14ac:dyDescent="0.25">
      <c r="EM2323" s="22">
        <v>12.4</v>
      </c>
      <c r="EN2323" s="22">
        <v>100</v>
      </c>
    </row>
    <row r="2324" spans="143:144" x14ac:dyDescent="0.25">
      <c r="EM2324" s="22">
        <v>12.39</v>
      </c>
      <c r="EN2324" s="22">
        <v>100</v>
      </c>
    </row>
    <row r="2325" spans="143:144" x14ac:dyDescent="0.25">
      <c r="EM2325" s="22">
        <v>12.38</v>
      </c>
      <c r="EN2325" s="22">
        <v>100</v>
      </c>
    </row>
    <row r="2326" spans="143:144" x14ac:dyDescent="0.25">
      <c r="EM2326" s="22">
        <v>12.370000000000001</v>
      </c>
      <c r="EN2326" s="22">
        <v>100</v>
      </c>
    </row>
    <row r="2327" spans="143:144" x14ac:dyDescent="0.25">
      <c r="EM2327" s="22">
        <v>12.36</v>
      </c>
      <c r="EN2327" s="22">
        <v>100</v>
      </c>
    </row>
    <row r="2328" spans="143:144" x14ac:dyDescent="0.25">
      <c r="EM2328" s="22">
        <v>12.35</v>
      </c>
      <c r="EN2328" s="22">
        <v>100</v>
      </c>
    </row>
    <row r="2329" spans="143:144" x14ac:dyDescent="0.25">
      <c r="EM2329" s="22">
        <v>12.34</v>
      </c>
      <c r="EN2329" s="22">
        <v>100</v>
      </c>
    </row>
    <row r="2330" spans="143:144" x14ac:dyDescent="0.25">
      <c r="EM2330" s="22">
        <v>12.33</v>
      </c>
      <c r="EN2330" s="22">
        <v>100</v>
      </c>
    </row>
    <row r="2331" spans="143:144" x14ac:dyDescent="0.25">
      <c r="EM2331" s="22">
        <v>12.32</v>
      </c>
      <c r="EN2331" s="22">
        <v>100</v>
      </c>
    </row>
    <row r="2332" spans="143:144" x14ac:dyDescent="0.25">
      <c r="EM2332" s="22">
        <v>12.31</v>
      </c>
      <c r="EN2332" s="22">
        <v>100</v>
      </c>
    </row>
    <row r="2333" spans="143:144" x14ac:dyDescent="0.25">
      <c r="EM2333" s="22">
        <v>12.3</v>
      </c>
      <c r="EN2333" s="22">
        <v>100</v>
      </c>
    </row>
    <row r="2334" spans="143:144" x14ac:dyDescent="0.25">
      <c r="EM2334" s="22">
        <v>12.290000000000001</v>
      </c>
      <c r="EN2334" s="22">
        <v>100</v>
      </c>
    </row>
    <row r="2335" spans="143:144" x14ac:dyDescent="0.25">
      <c r="EM2335" s="22">
        <v>12.28</v>
      </c>
      <c r="EN2335" s="22">
        <v>100</v>
      </c>
    </row>
    <row r="2336" spans="143:144" x14ac:dyDescent="0.25">
      <c r="EM2336" s="22">
        <v>12.27</v>
      </c>
      <c r="EN2336" s="22">
        <v>100</v>
      </c>
    </row>
    <row r="2337" spans="143:144" x14ac:dyDescent="0.25">
      <c r="EM2337" s="22">
        <v>12.26</v>
      </c>
      <c r="EN2337" s="22">
        <v>100</v>
      </c>
    </row>
    <row r="2338" spans="143:144" x14ac:dyDescent="0.25">
      <c r="EM2338" s="22">
        <v>12.25</v>
      </c>
      <c r="EN2338" s="22">
        <v>100</v>
      </c>
    </row>
    <row r="2339" spans="143:144" x14ac:dyDescent="0.25">
      <c r="EM2339" s="22">
        <v>12.24</v>
      </c>
      <c r="EN2339" s="22">
        <v>100</v>
      </c>
    </row>
    <row r="2340" spans="143:144" x14ac:dyDescent="0.25">
      <c r="EM2340" s="22">
        <v>12.23</v>
      </c>
      <c r="EN2340" s="22">
        <v>100</v>
      </c>
    </row>
    <row r="2341" spans="143:144" x14ac:dyDescent="0.25">
      <c r="EM2341" s="22">
        <v>12.22</v>
      </c>
      <c r="EN2341" s="22">
        <v>100</v>
      </c>
    </row>
    <row r="2342" spans="143:144" x14ac:dyDescent="0.25">
      <c r="EM2342" s="22">
        <v>12.21</v>
      </c>
      <c r="EN2342" s="22">
        <v>100</v>
      </c>
    </row>
    <row r="2343" spans="143:144" x14ac:dyDescent="0.25">
      <c r="EM2343" s="22">
        <v>12.200000000000001</v>
      </c>
      <c r="EN2343" s="22">
        <v>100</v>
      </c>
    </row>
    <row r="2344" spans="143:144" x14ac:dyDescent="0.25">
      <c r="EM2344" s="22">
        <v>12.19</v>
      </c>
      <c r="EN2344" s="22">
        <v>100</v>
      </c>
    </row>
    <row r="2345" spans="143:144" x14ac:dyDescent="0.25">
      <c r="EM2345" s="22">
        <v>12.18</v>
      </c>
      <c r="EN2345" s="22">
        <v>100</v>
      </c>
    </row>
    <row r="2346" spans="143:144" x14ac:dyDescent="0.25">
      <c r="EM2346" s="22">
        <v>12.17</v>
      </c>
      <c r="EN2346" s="22">
        <v>100</v>
      </c>
    </row>
    <row r="2347" spans="143:144" x14ac:dyDescent="0.25">
      <c r="EM2347" s="22">
        <v>12.16</v>
      </c>
      <c r="EN2347" s="22">
        <v>100</v>
      </c>
    </row>
    <row r="2348" spans="143:144" x14ac:dyDescent="0.25">
      <c r="EM2348" s="22">
        <v>12.15</v>
      </c>
      <c r="EN2348" s="22">
        <v>100</v>
      </c>
    </row>
    <row r="2349" spans="143:144" x14ac:dyDescent="0.25">
      <c r="EM2349" s="22">
        <v>12.14</v>
      </c>
      <c r="EN2349" s="22">
        <v>100</v>
      </c>
    </row>
    <row r="2350" spans="143:144" x14ac:dyDescent="0.25">
      <c r="EM2350" s="22">
        <v>12.129999999999999</v>
      </c>
      <c r="EN2350" s="22">
        <v>100</v>
      </c>
    </row>
    <row r="2351" spans="143:144" x14ac:dyDescent="0.25">
      <c r="EM2351" s="22">
        <v>12.12</v>
      </c>
      <c r="EN2351" s="22">
        <v>100</v>
      </c>
    </row>
    <row r="2352" spans="143:144" x14ac:dyDescent="0.25">
      <c r="EM2352" s="22">
        <v>12.11</v>
      </c>
      <c r="EN2352" s="22">
        <v>100</v>
      </c>
    </row>
    <row r="2353" spans="143:144" x14ac:dyDescent="0.25">
      <c r="EM2353" s="22">
        <v>12.1</v>
      </c>
      <c r="EN2353" s="22">
        <v>100</v>
      </c>
    </row>
    <row r="2354" spans="143:144" x14ac:dyDescent="0.25">
      <c r="EM2354" s="22">
        <v>12.09</v>
      </c>
      <c r="EN2354" s="22">
        <v>100</v>
      </c>
    </row>
    <row r="2355" spans="143:144" x14ac:dyDescent="0.25">
      <c r="EM2355" s="22">
        <v>12.08</v>
      </c>
      <c r="EN2355" s="22">
        <v>100</v>
      </c>
    </row>
    <row r="2356" spans="143:144" x14ac:dyDescent="0.25">
      <c r="EM2356" s="22">
        <v>12.069999999999999</v>
      </c>
      <c r="EN2356" s="22">
        <v>100</v>
      </c>
    </row>
    <row r="2357" spans="143:144" x14ac:dyDescent="0.25">
      <c r="EM2357" s="22">
        <v>12.059999999999999</v>
      </c>
      <c r="EN2357" s="22">
        <v>100</v>
      </c>
    </row>
    <row r="2358" spans="143:144" x14ac:dyDescent="0.25">
      <c r="EM2358" s="22">
        <v>12.049999999999999</v>
      </c>
      <c r="EN2358" s="22">
        <v>100</v>
      </c>
    </row>
    <row r="2359" spans="143:144" x14ac:dyDescent="0.25">
      <c r="EM2359" s="22">
        <v>12.04</v>
      </c>
      <c r="EN2359" s="22">
        <v>100</v>
      </c>
    </row>
    <row r="2360" spans="143:144" x14ac:dyDescent="0.25">
      <c r="EM2360" s="22">
        <v>12.03</v>
      </c>
      <c r="EN2360" s="22">
        <v>100</v>
      </c>
    </row>
    <row r="2361" spans="143:144" x14ac:dyDescent="0.25">
      <c r="EM2361" s="22">
        <v>12.02</v>
      </c>
      <c r="EN2361" s="22">
        <v>100</v>
      </c>
    </row>
    <row r="2362" spans="143:144" x14ac:dyDescent="0.25">
      <c r="EM2362" s="22">
        <v>12.01</v>
      </c>
      <c r="EN2362" s="22">
        <v>100</v>
      </c>
    </row>
    <row r="2363" spans="143:144" x14ac:dyDescent="0.25">
      <c r="EM2363" s="22">
        <v>12</v>
      </c>
      <c r="EN2363" s="22">
        <v>100</v>
      </c>
    </row>
    <row r="2364" spans="143:144" x14ac:dyDescent="0.25">
      <c r="EM2364" s="22">
        <v>11.59</v>
      </c>
      <c r="EN2364" s="22">
        <v>100</v>
      </c>
    </row>
    <row r="2365" spans="143:144" x14ac:dyDescent="0.25">
      <c r="EM2365" s="22">
        <v>11.58</v>
      </c>
      <c r="EN2365" s="22">
        <v>100</v>
      </c>
    </row>
    <row r="2366" spans="143:144" x14ac:dyDescent="0.25">
      <c r="EM2366" s="22">
        <v>11.57</v>
      </c>
      <c r="EN2366" s="22">
        <v>100</v>
      </c>
    </row>
    <row r="2367" spans="143:144" x14ac:dyDescent="0.25">
      <c r="EM2367" s="22">
        <v>11.56</v>
      </c>
      <c r="EN2367" s="22">
        <v>100</v>
      </c>
    </row>
    <row r="2368" spans="143:144" x14ac:dyDescent="0.25">
      <c r="EM2368" s="22">
        <v>11.55</v>
      </c>
      <c r="EN2368" s="22">
        <v>100</v>
      </c>
    </row>
    <row r="2369" spans="143:144" x14ac:dyDescent="0.25">
      <c r="EM2369" s="22">
        <v>11.54</v>
      </c>
      <c r="EN2369" s="22">
        <v>100</v>
      </c>
    </row>
    <row r="2370" spans="143:144" x14ac:dyDescent="0.25">
      <c r="EM2370" s="22">
        <v>11.53</v>
      </c>
      <c r="EN2370" s="22">
        <v>100</v>
      </c>
    </row>
    <row r="2371" spans="143:144" x14ac:dyDescent="0.25">
      <c r="EM2371" s="22">
        <v>11.52</v>
      </c>
      <c r="EN2371" s="22">
        <v>100</v>
      </c>
    </row>
    <row r="2372" spans="143:144" x14ac:dyDescent="0.25">
      <c r="EM2372" s="22">
        <v>11.51</v>
      </c>
      <c r="EN2372" s="22">
        <v>100</v>
      </c>
    </row>
    <row r="2373" spans="143:144" x14ac:dyDescent="0.25">
      <c r="EM2373" s="22">
        <v>11.5</v>
      </c>
      <c r="EN2373" s="22">
        <v>100</v>
      </c>
    </row>
    <row r="2374" spans="143:144" x14ac:dyDescent="0.25">
      <c r="EM2374" s="22">
        <v>11.49</v>
      </c>
      <c r="EN2374" s="22">
        <v>100</v>
      </c>
    </row>
    <row r="2375" spans="143:144" x14ac:dyDescent="0.25">
      <c r="EM2375" s="22">
        <v>11.48</v>
      </c>
      <c r="EN2375" s="22">
        <v>100</v>
      </c>
    </row>
    <row r="2376" spans="143:144" x14ac:dyDescent="0.25">
      <c r="EM2376" s="22">
        <v>11.47</v>
      </c>
      <c r="EN2376" s="22">
        <v>100</v>
      </c>
    </row>
    <row r="2377" spans="143:144" x14ac:dyDescent="0.25">
      <c r="EM2377" s="22">
        <v>11.459999999999999</v>
      </c>
      <c r="EN2377" s="22">
        <v>100</v>
      </c>
    </row>
    <row r="2378" spans="143:144" x14ac:dyDescent="0.25">
      <c r="EM2378" s="22">
        <v>11.45</v>
      </c>
      <c r="EN2378" s="22">
        <v>100</v>
      </c>
    </row>
    <row r="2379" spans="143:144" x14ac:dyDescent="0.25">
      <c r="EM2379" s="22">
        <v>11.44</v>
      </c>
      <c r="EN2379" s="22">
        <v>100</v>
      </c>
    </row>
    <row r="2380" spans="143:144" x14ac:dyDescent="0.25">
      <c r="EM2380" s="22">
        <v>11.43</v>
      </c>
      <c r="EN2380" s="22">
        <v>100</v>
      </c>
    </row>
    <row r="2381" spans="143:144" x14ac:dyDescent="0.25">
      <c r="EM2381" s="22">
        <v>11.42</v>
      </c>
      <c r="EN2381" s="22">
        <v>100</v>
      </c>
    </row>
    <row r="2382" spans="143:144" x14ac:dyDescent="0.25">
      <c r="EM2382" s="22">
        <v>11.41</v>
      </c>
      <c r="EN2382" s="22">
        <v>100</v>
      </c>
    </row>
    <row r="2383" spans="143:144" x14ac:dyDescent="0.25">
      <c r="EM2383" s="22">
        <v>11.4</v>
      </c>
      <c r="EN2383" s="22">
        <v>100</v>
      </c>
    </row>
    <row r="2384" spans="143:144" x14ac:dyDescent="0.25">
      <c r="EM2384" s="22">
        <v>11.39</v>
      </c>
      <c r="EN2384" s="22">
        <v>100</v>
      </c>
    </row>
    <row r="2385" spans="143:144" x14ac:dyDescent="0.25">
      <c r="EM2385" s="22">
        <v>11.379999999999999</v>
      </c>
      <c r="EN2385" s="22">
        <v>100</v>
      </c>
    </row>
    <row r="2386" spans="143:144" x14ac:dyDescent="0.25">
      <c r="EM2386" s="22">
        <v>11.37</v>
      </c>
      <c r="EN2386" s="22">
        <v>100</v>
      </c>
    </row>
    <row r="2387" spans="143:144" x14ac:dyDescent="0.25">
      <c r="EM2387" s="22">
        <v>11.36</v>
      </c>
      <c r="EN2387" s="22">
        <v>100</v>
      </c>
    </row>
    <row r="2388" spans="143:144" x14ac:dyDescent="0.25">
      <c r="EM2388" s="22">
        <v>11.35</v>
      </c>
      <c r="EN2388" s="22">
        <v>100</v>
      </c>
    </row>
    <row r="2389" spans="143:144" x14ac:dyDescent="0.25">
      <c r="EM2389" s="22">
        <v>11.34</v>
      </c>
      <c r="EN2389" s="22">
        <v>100</v>
      </c>
    </row>
    <row r="2390" spans="143:144" x14ac:dyDescent="0.25">
      <c r="EM2390" s="22">
        <v>11.33</v>
      </c>
      <c r="EN2390" s="22">
        <v>100</v>
      </c>
    </row>
    <row r="2391" spans="143:144" x14ac:dyDescent="0.25">
      <c r="EM2391" s="22">
        <v>11.32</v>
      </c>
      <c r="EN2391" s="22">
        <v>100</v>
      </c>
    </row>
    <row r="2392" spans="143:144" x14ac:dyDescent="0.25">
      <c r="EM2392" s="22">
        <v>11.31</v>
      </c>
      <c r="EN2392" s="22">
        <v>100</v>
      </c>
    </row>
    <row r="2393" spans="143:144" x14ac:dyDescent="0.25">
      <c r="EM2393" s="22">
        <v>11.3</v>
      </c>
      <c r="EN2393" s="22">
        <v>100</v>
      </c>
    </row>
    <row r="2394" spans="143:144" x14ac:dyDescent="0.25">
      <c r="EM2394" s="22">
        <v>11.29</v>
      </c>
      <c r="EN2394" s="22">
        <v>100</v>
      </c>
    </row>
    <row r="2395" spans="143:144" x14ac:dyDescent="0.25">
      <c r="EM2395" s="22">
        <v>11.28</v>
      </c>
      <c r="EN2395" s="22">
        <v>100</v>
      </c>
    </row>
    <row r="2396" spans="143:144" x14ac:dyDescent="0.25">
      <c r="EM2396" s="22">
        <v>11.27</v>
      </c>
      <c r="EN2396" s="22">
        <v>100</v>
      </c>
    </row>
    <row r="2397" spans="143:144" x14ac:dyDescent="0.25">
      <c r="EM2397" s="22">
        <v>11.26</v>
      </c>
      <c r="EN2397" s="22">
        <v>100</v>
      </c>
    </row>
    <row r="2398" spans="143:144" x14ac:dyDescent="0.25">
      <c r="EM2398" s="22">
        <v>11.25</v>
      </c>
      <c r="EN2398" s="22">
        <v>100</v>
      </c>
    </row>
    <row r="2399" spans="143:144" x14ac:dyDescent="0.25">
      <c r="EM2399" s="22">
        <v>11.24</v>
      </c>
      <c r="EN2399" s="22">
        <v>100</v>
      </c>
    </row>
    <row r="2400" spans="143:144" x14ac:dyDescent="0.25">
      <c r="EM2400" s="22">
        <v>11.23</v>
      </c>
      <c r="EN2400" s="22">
        <v>100</v>
      </c>
    </row>
    <row r="2401" spans="143:144" x14ac:dyDescent="0.25">
      <c r="EM2401" s="22">
        <v>11.22</v>
      </c>
      <c r="EN2401" s="22">
        <v>100</v>
      </c>
    </row>
    <row r="2402" spans="143:144" x14ac:dyDescent="0.25">
      <c r="EM2402" s="22">
        <v>11.209999999999999</v>
      </c>
      <c r="EN2402" s="22">
        <v>100</v>
      </c>
    </row>
    <row r="2403" spans="143:144" x14ac:dyDescent="0.25">
      <c r="EM2403" s="22">
        <v>11.2</v>
      </c>
      <c r="EN2403" s="22">
        <v>100</v>
      </c>
    </row>
    <row r="2404" spans="143:144" x14ac:dyDescent="0.25">
      <c r="EM2404" s="22">
        <v>11.19</v>
      </c>
      <c r="EN2404" s="22">
        <v>100</v>
      </c>
    </row>
    <row r="2405" spans="143:144" x14ac:dyDescent="0.25">
      <c r="EM2405" s="22">
        <v>11.18</v>
      </c>
      <c r="EN2405" s="22">
        <v>100</v>
      </c>
    </row>
    <row r="2406" spans="143:144" x14ac:dyDescent="0.25">
      <c r="EM2406" s="22">
        <v>11.17</v>
      </c>
      <c r="EN2406" s="22">
        <v>100</v>
      </c>
    </row>
    <row r="2407" spans="143:144" x14ac:dyDescent="0.25">
      <c r="EM2407" s="22">
        <v>11.16</v>
      </c>
      <c r="EN2407" s="22">
        <v>100</v>
      </c>
    </row>
    <row r="2408" spans="143:144" x14ac:dyDescent="0.25">
      <c r="EM2408" s="22">
        <v>11.15</v>
      </c>
      <c r="EN2408" s="22">
        <v>100</v>
      </c>
    </row>
    <row r="2409" spans="143:144" x14ac:dyDescent="0.25">
      <c r="EM2409" s="22">
        <v>11.14</v>
      </c>
      <c r="EN2409" s="22">
        <v>100</v>
      </c>
    </row>
    <row r="2410" spans="143:144" x14ac:dyDescent="0.25">
      <c r="EM2410" s="22">
        <v>11.129999999999999</v>
      </c>
      <c r="EN2410" s="22">
        <v>100</v>
      </c>
    </row>
    <row r="2411" spans="143:144" x14ac:dyDescent="0.25">
      <c r="EM2411" s="22">
        <v>11.12</v>
      </c>
      <c r="EN2411" s="22">
        <v>100</v>
      </c>
    </row>
    <row r="2412" spans="143:144" x14ac:dyDescent="0.25">
      <c r="EM2412" s="22">
        <v>11.11</v>
      </c>
      <c r="EN2412" s="22">
        <v>100</v>
      </c>
    </row>
    <row r="2413" spans="143:144" x14ac:dyDescent="0.25">
      <c r="EM2413" s="22">
        <v>11.1</v>
      </c>
      <c r="EN2413" s="22">
        <v>100</v>
      </c>
    </row>
    <row r="2414" spans="143:144" x14ac:dyDescent="0.25">
      <c r="EM2414" s="22">
        <v>11.09</v>
      </c>
      <c r="EN2414" s="22">
        <v>100</v>
      </c>
    </row>
    <row r="2415" spans="143:144" x14ac:dyDescent="0.25">
      <c r="EM2415" s="22">
        <v>11.08</v>
      </c>
      <c r="EN2415" s="22">
        <v>100</v>
      </c>
    </row>
    <row r="2416" spans="143:144" x14ac:dyDescent="0.25">
      <c r="EM2416" s="22">
        <v>11.07</v>
      </c>
      <c r="EN2416" s="22">
        <v>100</v>
      </c>
    </row>
    <row r="2417" spans="143:144" x14ac:dyDescent="0.25">
      <c r="EM2417" s="22">
        <v>11.06</v>
      </c>
      <c r="EN2417" s="22">
        <v>100</v>
      </c>
    </row>
    <row r="2418" spans="143:144" x14ac:dyDescent="0.25">
      <c r="EM2418" s="22">
        <v>11.05</v>
      </c>
      <c r="EN2418" s="22">
        <v>100</v>
      </c>
    </row>
    <row r="2419" spans="143:144" x14ac:dyDescent="0.25">
      <c r="EM2419" s="22">
        <v>11.040000000000001</v>
      </c>
      <c r="EN2419" s="22">
        <v>100</v>
      </c>
    </row>
    <row r="2420" spans="143:144" x14ac:dyDescent="0.25">
      <c r="EM2420" s="22">
        <v>11.030000000000001</v>
      </c>
      <c r="EN2420" s="22">
        <v>100</v>
      </c>
    </row>
    <row r="2421" spans="143:144" x14ac:dyDescent="0.25">
      <c r="EM2421" s="22">
        <v>11.020000000000001</v>
      </c>
      <c r="EN2421" s="22">
        <v>100</v>
      </c>
    </row>
    <row r="2422" spans="143:144" x14ac:dyDescent="0.25">
      <c r="EM2422" s="22">
        <v>11.01</v>
      </c>
      <c r="EN2422" s="22">
        <v>100</v>
      </c>
    </row>
    <row r="2423" spans="143:144" x14ac:dyDescent="0.25">
      <c r="EM2423" s="22">
        <v>11</v>
      </c>
      <c r="EN2423" s="22">
        <v>100</v>
      </c>
    </row>
    <row r="2424" spans="143:144" x14ac:dyDescent="0.25">
      <c r="EM2424" s="22">
        <v>10.59</v>
      </c>
      <c r="EN2424" s="22">
        <v>100</v>
      </c>
    </row>
    <row r="2425" spans="143:144" x14ac:dyDescent="0.25">
      <c r="EM2425" s="22">
        <v>10.58</v>
      </c>
      <c r="EN2425" s="22">
        <v>100</v>
      </c>
    </row>
    <row r="2426" spans="143:144" x14ac:dyDescent="0.25">
      <c r="EM2426" s="22">
        <v>10.57</v>
      </c>
      <c r="EN2426" s="22">
        <v>100</v>
      </c>
    </row>
    <row r="2427" spans="143:144" x14ac:dyDescent="0.25">
      <c r="EM2427" s="22">
        <v>10.56</v>
      </c>
      <c r="EN2427" s="22">
        <v>100</v>
      </c>
    </row>
    <row r="2428" spans="143:144" x14ac:dyDescent="0.25">
      <c r="EM2428" s="22">
        <v>10.55</v>
      </c>
      <c r="EN2428" s="22">
        <v>100</v>
      </c>
    </row>
    <row r="2429" spans="143:144" x14ac:dyDescent="0.25">
      <c r="EM2429" s="22">
        <v>10.54</v>
      </c>
      <c r="EN2429" s="22">
        <v>100</v>
      </c>
    </row>
    <row r="2430" spans="143:144" x14ac:dyDescent="0.25">
      <c r="EM2430" s="22">
        <v>10.53</v>
      </c>
      <c r="EN2430" s="22">
        <v>100</v>
      </c>
    </row>
    <row r="2431" spans="143:144" x14ac:dyDescent="0.25">
      <c r="EM2431" s="22">
        <v>10.52</v>
      </c>
      <c r="EN2431" s="22">
        <v>100</v>
      </c>
    </row>
    <row r="2432" spans="143:144" x14ac:dyDescent="0.25">
      <c r="EM2432" s="22">
        <v>10.51</v>
      </c>
      <c r="EN2432" s="22">
        <v>100</v>
      </c>
    </row>
    <row r="2433" spans="143:144" x14ac:dyDescent="0.25">
      <c r="EM2433" s="22">
        <v>10.5</v>
      </c>
      <c r="EN2433" s="22">
        <v>100</v>
      </c>
    </row>
    <row r="2434" spans="143:144" x14ac:dyDescent="0.25">
      <c r="EM2434" s="22">
        <v>10.49</v>
      </c>
      <c r="EN2434" s="22">
        <v>100</v>
      </c>
    </row>
    <row r="2435" spans="143:144" x14ac:dyDescent="0.25">
      <c r="EM2435" s="22">
        <v>10.48</v>
      </c>
      <c r="EN2435" s="22">
        <v>100</v>
      </c>
    </row>
    <row r="2436" spans="143:144" x14ac:dyDescent="0.25">
      <c r="EM2436" s="22">
        <v>10.47</v>
      </c>
      <c r="EN2436" s="22">
        <v>100</v>
      </c>
    </row>
    <row r="2437" spans="143:144" x14ac:dyDescent="0.25">
      <c r="EM2437" s="22">
        <v>10.459999999999999</v>
      </c>
      <c r="EN2437" s="22">
        <v>100</v>
      </c>
    </row>
    <row r="2438" spans="143:144" x14ac:dyDescent="0.25">
      <c r="EM2438" s="22">
        <v>10.45</v>
      </c>
      <c r="EN2438" s="22">
        <v>100</v>
      </c>
    </row>
    <row r="2439" spans="143:144" x14ac:dyDescent="0.25">
      <c r="EM2439" s="22">
        <v>10.44</v>
      </c>
      <c r="EN2439" s="22">
        <v>100</v>
      </c>
    </row>
    <row r="2440" spans="143:144" x14ac:dyDescent="0.25">
      <c r="EM2440" s="22">
        <v>10.43</v>
      </c>
      <c r="EN2440" s="22">
        <v>100</v>
      </c>
    </row>
    <row r="2441" spans="143:144" x14ac:dyDescent="0.25">
      <c r="EM2441" s="22">
        <v>10.42</v>
      </c>
      <c r="EN2441" s="22">
        <v>100</v>
      </c>
    </row>
    <row r="2442" spans="143:144" x14ac:dyDescent="0.25">
      <c r="EM2442" s="22">
        <v>10.41</v>
      </c>
      <c r="EN2442" s="22">
        <v>100</v>
      </c>
    </row>
    <row r="2443" spans="143:144" x14ac:dyDescent="0.25">
      <c r="EM2443" s="22">
        <v>10.4</v>
      </c>
      <c r="EN2443" s="22">
        <v>100</v>
      </c>
    </row>
    <row r="2444" spans="143:144" x14ac:dyDescent="0.25">
      <c r="EM2444" s="22">
        <v>10.39</v>
      </c>
      <c r="EN2444" s="22">
        <v>100</v>
      </c>
    </row>
    <row r="2445" spans="143:144" x14ac:dyDescent="0.25">
      <c r="EM2445" s="22">
        <v>10.379999999999999</v>
      </c>
      <c r="EN2445" s="22">
        <v>100</v>
      </c>
    </row>
    <row r="2446" spans="143:144" x14ac:dyDescent="0.25">
      <c r="EM2446" s="22">
        <v>10.37</v>
      </c>
      <c r="EN2446" s="22">
        <v>100</v>
      </c>
    </row>
    <row r="2447" spans="143:144" x14ac:dyDescent="0.25">
      <c r="EM2447" s="22">
        <v>10.36</v>
      </c>
      <c r="EN2447" s="22">
        <v>100</v>
      </c>
    </row>
    <row r="2448" spans="143:144" x14ac:dyDescent="0.25">
      <c r="EM2448" s="22">
        <v>10.35</v>
      </c>
      <c r="EN2448" s="22">
        <v>100</v>
      </c>
    </row>
    <row r="2449" spans="143:144" x14ac:dyDescent="0.25">
      <c r="EM2449" s="22">
        <v>10.34</v>
      </c>
      <c r="EN2449" s="22">
        <v>100</v>
      </c>
    </row>
    <row r="2450" spans="143:144" x14ac:dyDescent="0.25">
      <c r="EM2450" s="22">
        <v>10.33</v>
      </c>
      <c r="EN2450" s="22">
        <v>100</v>
      </c>
    </row>
    <row r="2451" spans="143:144" x14ac:dyDescent="0.25">
      <c r="EM2451" s="22">
        <v>10.32</v>
      </c>
      <c r="EN2451" s="22">
        <v>100</v>
      </c>
    </row>
    <row r="2452" spans="143:144" x14ac:dyDescent="0.25">
      <c r="EM2452" s="22">
        <v>10.31</v>
      </c>
      <c r="EN2452" s="22">
        <v>100</v>
      </c>
    </row>
    <row r="2453" spans="143:144" x14ac:dyDescent="0.25">
      <c r="EM2453" s="22">
        <v>10.3</v>
      </c>
      <c r="EN2453" s="22">
        <v>100</v>
      </c>
    </row>
    <row r="2454" spans="143:144" x14ac:dyDescent="0.25">
      <c r="EM2454" s="22">
        <v>10.29</v>
      </c>
      <c r="EN2454" s="22">
        <v>100</v>
      </c>
    </row>
    <row r="2455" spans="143:144" x14ac:dyDescent="0.25">
      <c r="EM2455" s="22">
        <v>10.28</v>
      </c>
      <c r="EN2455" s="22">
        <v>100</v>
      </c>
    </row>
    <row r="2456" spans="143:144" x14ac:dyDescent="0.25">
      <c r="EM2456" s="22">
        <v>10.27</v>
      </c>
      <c r="EN2456" s="22">
        <v>100</v>
      </c>
    </row>
    <row r="2457" spans="143:144" x14ac:dyDescent="0.25">
      <c r="EM2457" s="22">
        <v>10.26</v>
      </c>
      <c r="EN2457" s="22">
        <v>100</v>
      </c>
    </row>
    <row r="2458" spans="143:144" x14ac:dyDescent="0.25">
      <c r="EM2458" s="22">
        <v>10.25</v>
      </c>
      <c r="EN2458" s="22">
        <v>100</v>
      </c>
    </row>
    <row r="2459" spans="143:144" x14ac:dyDescent="0.25">
      <c r="EM2459" s="22">
        <v>10.24</v>
      </c>
      <c r="EN2459" s="22">
        <v>100</v>
      </c>
    </row>
    <row r="2460" spans="143:144" x14ac:dyDescent="0.25">
      <c r="EM2460" s="22">
        <v>10.229999999999999</v>
      </c>
      <c r="EN2460" s="22">
        <v>100</v>
      </c>
    </row>
    <row r="2461" spans="143:144" x14ac:dyDescent="0.25">
      <c r="EM2461" s="22">
        <v>10.219999999999999</v>
      </c>
      <c r="EN2461" s="22">
        <v>100</v>
      </c>
    </row>
    <row r="2462" spans="143:144" x14ac:dyDescent="0.25">
      <c r="EM2462" s="22">
        <v>10.209999999999999</v>
      </c>
      <c r="EN2462" s="22">
        <v>100</v>
      </c>
    </row>
    <row r="2463" spans="143:144" x14ac:dyDescent="0.25">
      <c r="EM2463" s="22">
        <v>10.199999999999999</v>
      </c>
      <c r="EN2463" s="22">
        <v>100</v>
      </c>
    </row>
    <row r="2464" spans="143:144" x14ac:dyDescent="0.25">
      <c r="EM2464" s="22">
        <v>10.19</v>
      </c>
      <c r="EN2464" s="22">
        <v>100</v>
      </c>
    </row>
    <row r="2465" spans="143:144" x14ac:dyDescent="0.25">
      <c r="EM2465" s="22">
        <v>10.18</v>
      </c>
      <c r="EN2465" s="22">
        <v>100</v>
      </c>
    </row>
    <row r="2466" spans="143:144" x14ac:dyDescent="0.25">
      <c r="EM2466" s="22">
        <v>10.17</v>
      </c>
      <c r="EN2466" s="22">
        <v>100</v>
      </c>
    </row>
    <row r="2467" spans="143:144" x14ac:dyDescent="0.25">
      <c r="EM2467" s="22">
        <v>10.16</v>
      </c>
      <c r="EN2467" s="22">
        <v>100</v>
      </c>
    </row>
    <row r="2468" spans="143:144" x14ac:dyDescent="0.25">
      <c r="EM2468" s="22">
        <v>10.149999999999999</v>
      </c>
      <c r="EN2468" s="22">
        <v>100</v>
      </c>
    </row>
    <row r="2469" spans="143:144" x14ac:dyDescent="0.25">
      <c r="EM2469" s="22">
        <v>10.139999999999999</v>
      </c>
      <c r="EN2469" s="22">
        <v>100</v>
      </c>
    </row>
    <row r="2470" spans="143:144" x14ac:dyDescent="0.25">
      <c r="EM2470" s="22">
        <v>10.129999999999999</v>
      </c>
      <c r="EN2470" s="22">
        <v>100</v>
      </c>
    </row>
    <row r="2471" spans="143:144" x14ac:dyDescent="0.25">
      <c r="EM2471" s="22">
        <v>10.119999999999999</v>
      </c>
      <c r="EN2471" s="22">
        <v>100</v>
      </c>
    </row>
    <row r="2472" spans="143:144" x14ac:dyDescent="0.25">
      <c r="EM2472" s="22">
        <v>10.11</v>
      </c>
      <c r="EN2472" s="22">
        <v>100</v>
      </c>
    </row>
    <row r="2473" spans="143:144" x14ac:dyDescent="0.25">
      <c r="EM2473" s="22">
        <v>10.1</v>
      </c>
      <c r="EN2473" s="22">
        <v>100</v>
      </c>
    </row>
    <row r="2474" spans="143:144" x14ac:dyDescent="0.25">
      <c r="EM2474" s="22">
        <v>10.09</v>
      </c>
      <c r="EN2474" s="22">
        <v>100</v>
      </c>
    </row>
    <row r="2475" spans="143:144" x14ac:dyDescent="0.25">
      <c r="EM2475" s="22">
        <v>10.08</v>
      </c>
      <c r="EN2475" s="22">
        <v>100</v>
      </c>
    </row>
    <row r="2476" spans="143:144" x14ac:dyDescent="0.25">
      <c r="EM2476" s="22">
        <v>10.069999999999999</v>
      </c>
      <c r="EN2476" s="22">
        <v>100</v>
      </c>
    </row>
    <row r="2477" spans="143:144" x14ac:dyDescent="0.25">
      <c r="EM2477" s="22">
        <v>10.059999999999999</v>
      </c>
      <c r="EN2477" s="22">
        <v>100</v>
      </c>
    </row>
    <row r="2478" spans="143:144" x14ac:dyDescent="0.25">
      <c r="EM2478" s="22">
        <v>10.049999999999999</v>
      </c>
      <c r="EN2478" s="22">
        <v>100</v>
      </c>
    </row>
    <row r="2479" spans="143:144" x14ac:dyDescent="0.25">
      <c r="EM2479" s="22">
        <v>10.039999999999999</v>
      </c>
      <c r="EN2479" s="22">
        <v>100</v>
      </c>
    </row>
    <row r="2480" spans="143:144" x14ac:dyDescent="0.25">
      <c r="EM2480" s="22">
        <v>10.029999999999999</v>
      </c>
      <c r="EN2480" s="22">
        <v>100</v>
      </c>
    </row>
    <row r="2481" spans="143:144" x14ac:dyDescent="0.25">
      <c r="EM2481" s="22">
        <v>10.02</v>
      </c>
      <c r="EN2481" s="22">
        <v>100</v>
      </c>
    </row>
    <row r="2482" spans="143:144" x14ac:dyDescent="0.25">
      <c r="EM2482" s="22">
        <v>10.01</v>
      </c>
      <c r="EN2482" s="22">
        <v>100</v>
      </c>
    </row>
    <row r="2483" spans="143:144" x14ac:dyDescent="0.25">
      <c r="EM2483" s="22">
        <v>10</v>
      </c>
      <c r="EN2483" s="22">
        <v>100</v>
      </c>
    </row>
  </sheetData>
  <dataConsolidate link="1"/>
  <pageMargins left="0.7" right="0.7" top="0.75" bottom="0.75" header="0.3" footer="0.3"/>
  <pageSetup paperSize="9" orientation="portrait" r:id="rId1"/>
  <tableParts count="49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zoomScale="70" zoomScaleNormal="70" workbookViewId="0">
      <selection activeCell="A5" sqref="A5:R5"/>
    </sheetView>
  </sheetViews>
  <sheetFormatPr defaultColWidth="9.140625" defaultRowHeight="15" x14ac:dyDescent="0.25"/>
  <cols>
    <col min="1" max="1" width="9.140625" style="22"/>
    <col min="2" max="2" width="41.5703125" style="22" customWidth="1"/>
    <col min="3" max="3" width="7.28515625" style="22" customWidth="1"/>
    <col min="4" max="4" width="8.28515625" style="22" customWidth="1"/>
    <col min="5" max="5" width="32.140625" style="22" customWidth="1"/>
    <col min="6" max="16384" width="9.140625" style="22"/>
  </cols>
  <sheetData>
    <row r="1" spans="1:18" x14ac:dyDescent="0.25">
      <c r="A1" s="364" t="s">
        <v>96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</row>
    <row r="3" spans="1:18" ht="18.75" x14ac:dyDescent="0.3">
      <c r="A3" s="365" t="s">
        <v>103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</row>
    <row r="4" spans="1:18" ht="18.75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O4" s="24"/>
      <c r="P4" s="24"/>
      <c r="Q4" s="24"/>
      <c r="R4" s="24"/>
    </row>
    <row r="5" spans="1:18" ht="18.75" x14ac:dyDescent="0.3">
      <c r="A5" s="365" t="s">
        <v>118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8" ht="18.75" x14ac:dyDescent="0.3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</row>
    <row r="7" spans="1:18" x14ac:dyDescent="0.25">
      <c r="B7" s="22" t="s">
        <v>152</v>
      </c>
      <c r="O7" s="22" t="s">
        <v>153</v>
      </c>
    </row>
    <row r="9" spans="1:18" ht="38.25" x14ac:dyDescent="0.25">
      <c r="A9" s="104" t="s">
        <v>98</v>
      </c>
      <c r="B9" s="105" t="s">
        <v>2</v>
      </c>
      <c r="C9" s="105" t="s">
        <v>3</v>
      </c>
      <c r="D9" s="106" t="s">
        <v>0</v>
      </c>
      <c r="E9" s="107" t="s">
        <v>15</v>
      </c>
      <c r="F9" s="108" t="s">
        <v>10</v>
      </c>
      <c r="G9" s="123" t="s">
        <v>94</v>
      </c>
      <c r="H9" s="109" t="s">
        <v>1</v>
      </c>
      <c r="I9" s="124" t="s">
        <v>26</v>
      </c>
      <c r="J9" s="109" t="s">
        <v>1</v>
      </c>
      <c r="K9" s="108" t="s">
        <v>105</v>
      </c>
      <c r="L9" s="109" t="s">
        <v>1</v>
      </c>
      <c r="M9" s="109" t="s">
        <v>106</v>
      </c>
      <c r="N9" s="109" t="s">
        <v>1</v>
      </c>
      <c r="O9" s="108" t="s">
        <v>109</v>
      </c>
      <c r="P9" s="109" t="s">
        <v>1</v>
      </c>
    </row>
    <row r="10" spans="1:18" ht="23.25" x14ac:dyDescent="0.25">
      <c r="A10" s="110">
        <v>1</v>
      </c>
      <c r="B10" s="292" t="s">
        <v>511</v>
      </c>
      <c r="C10" s="288" t="s">
        <v>110</v>
      </c>
      <c r="D10" s="289">
        <v>72</v>
      </c>
      <c r="E10" s="290" t="s">
        <v>145</v>
      </c>
      <c r="F10" s="334">
        <v>339</v>
      </c>
      <c r="G10" s="334">
        <v>31</v>
      </c>
      <c r="H10" s="138">
        <v>61</v>
      </c>
      <c r="I10" s="334">
        <v>12</v>
      </c>
      <c r="J10" s="138">
        <v>60</v>
      </c>
      <c r="K10" s="334">
        <v>27</v>
      </c>
      <c r="L10" s="138">
        <v>90</v>
      </c>
      <c r="M10" s="335">
        <v>36</v>
      </c>
      <c r="N10" s="138">
        <v>63</v>
      </c>
      <c r="O10" s="132">
        <v>18.37</v>
      </c>
      <c r="P10" s="343">
        <v>65</v>
      </c>
    </row>
    <row r="11" spans="1:18" ht="23.25" x14ac:dyDescent="0.25">
      <c r="A11" s="110">
        <v>2</v>
      </c>
      <c r="B11" s="293" t="s">
        <v>351</v>
      </c>
      <c r="C11" s="288" t="s">
        <v>110</v>
      </c>
      <c r="D11" s="289">
        <v>71</v>
      </c>
      <c r="E11" s="290" t="s">
        <v>140</v>
      </c>
      <c r="F11" s="334">
        <v>339</v>
      </c>
      <c r="G11" s="334">
        <v>32</v>
      </c>
      <c r="H11" s="138">
        <v>62</v>
      </c>
      <c r="I11" s="334">
        <v>40</v>
      </c>
      <c r="J11" s="138">
        <v>70</v>
      </c>
      <c r="K11" s="334">
        <v>20</v>
      </c>
      <c r="L11" s="138">
        <v>65</v>
      </c>
      <c r="M11" s="335">
        <v>62</v>
      </c>
      <c r="N11" s="138">
        <v>84</v>
      </c>
      <c r="O11" s="132">
        <v>19.12</v>
      </c>
      <c r="P11" s="343">
        <v>58</v>
      </c>
    </row>
    <row r="12" spans="1:18" ht="37.5" x14ac:dyDescent="0.25">
      <c r="A12" s="110">
        <v>3</v>
      </c>
      <c r="B12" s="292" t="s">
        <v>321</v>
      </c>
      <c r="C12" s="288" t="s">
        <v>110</v>
      </c>
      <c r="D12" s="289">
        <v>71</v>
      </c>
      <c r="E12" s="290" t="s">
        <v>135</v>
      </c>
      <c r="F12" s="334">
        <v>335</v>
      </c>
      <c r="G12" s="334">
        <v>33</v>
      </c>
      <c r="H12" s="138">
        <v>63</v>
      </c>
      <c r="I12" s="334">
        <v>37</v>
      </c>
      <c r="J12" s="138">
        <v>69</v>
      </c>
      <c r="K12" s="334">
        <v>21</v>
      </c>
      <c r="L12" s="138">
        <v>66</v>
      </c>
      <c r="M12" s="335">
        <v>45</v>
      </c>
      <c r="N12" s="138">
        <v>67</v>
      </c>
      <c r="O12" s="132">
        <v>15.41</v>
      </c>
      <c r="P12" s="343">
        <v>70</v>
      </c>
    </row>
    <row r="13" spans="1:18" ht="23.25" x14ac:dyDescent="0.25">
      <c r="A13" s="110">
        <v>4</v>
      </c>
      <c r="B13" s="291" t="s">
        <v>283</v>
      </c>
      <c r="C13" s="288" t="s">
        <v>110</v>
      </c>
      <c r="D13" s="289">
        <v>72</v>
      </c>
      <c r="E13" s="290" t="s">
        <v>132</v>
      </c>
      <c r="F13" s="334">
        <v>330</v>
      </c>
      <c r="G13" s="334">
        <v>24</v>
      </c>
      <c r="H13" s="138">
        <v>37</v>
      </c>
      <c r="I13" s="334">
        <v>20</v>
      </c>
      <c r="J13" s="138">
        <v>64</v>
      </c>
      <c r="K13" s="334">
        <v>15</v>
      </c>
      <c r="L13" s="138">
        <v>62</v>
      </c>
      <c r="M13" s="335">
        <v>57</v>
      </c>
      <c r="N13" s="138">
        <v>83</v>
      </c>
      <c r="O13" s="132">
        <v>13.11</v>
      </c>
      <c r="P13" s="343">
        <v>84</v>
      </c>
    </row>
    <row r="14" spans="1:18" ht="23.25" x14ac:dyDescent="0.25">
      <c r="A14" s="110">
        <v>5</v>
      </c>
      <c r="B14" s="287" t="s">
        <v>243</v>
      </c>
      <c r="C14" s="288" t="s">
        <v>110</v>
      </c>
      <c r="D14" s="289">
        <v>72</v>
      </c>
      <c r="E14" s="290" t="s">
        <v>129</v>
      </c>
      <c r="F14" s="334">
        <v>329</v>
      </c>
      <c r="G14" s="334">
        <v>37</v>
      </c>
      <c r="H14" s="138">
        <v>69</v>
      </c>
      <c r="I14" s="334">
        <v>23</v>
      </c>
      <c r="J14" s="138">
        <v>66</v>
      </c>
      <c r="K14" s="334">
        <v>25</v>
      </c>
      <c r="L14" s="138">
        <v>82</v>
      </c>
      <c r="M14" s="335">
        <v>48</v>
      </c>
      <c r="N14" s="138">
        <v>74</v>
      </c>
      <c r="O14" s="132">
        <v>22.24</v>
      </c>
      <c r="P14" s="343">
        <v>38</v>
      </c>
    </row>
    <row r="15" spans="1:18" ht="37.5" x14ac:dyDescent="0.25">
      <c r="A15" s="110">
        <v>6</v>
      </c>
      <c r="B15" s="287" t="s">
        <v>308</v>
      </c>
      <c r="C15" s="288" t="s">
        <v>110</v>
      </c>
      <c r="D15" s="289">
        <v>71</v>
      </c>
      <c r="E15" s="290" t="s">
        <v>128</v>
      </c>
      <c r="F15" s="334">
        <v>324</v>
      </c>
      <c r="G15" s="334">
        <v>30</v>
      </c>
      <c r="H15" s="138">
        <v>60</v>
      </c>
      <c r="I15" s="334">
        <v>12</v>
      </c>
      <c r="J15" s="138">
        <v>56</v>
      </c>
      <c r="K15" s="334">
        <v>23</v>
      </c>
      <c r="L15" s="138">
        <v>70</v>
      </c>
      <c r="M15" s="335">
        <v>47</v>
      </c>
      <c r="N15" s="138">
        <v>69</v>
      </c>
      <c r="O15" s="132">
        <v>16.059999999999999</v>
      </c>
      <c r="P15" s="343">
        <v>69</v>
      </c>
    </row>
    <row r="16" spans="1:18" ht="23.25" x14ac:dyDescent="0.25">
      <c r="A16" s="110">
        <v>7</v>
      </c>
      <c r="B16" s="287" t="s">
        <v>200</v>
      </c>
      <c r="C16" s="288" t="s">
        <v>110</v>
      </c>
      <c r="D16" s="289">
        <v>72</v>
      </c>
      <c r="E16" s="290" t="s">
        <v>125</v>
      </c>
      <c r="F16" s="334">
        <v>314</v>
      </c>
      <c r="G16" s="334">
        <v>25</v>
      </c>
      <c r="H16" s="138">
        <v>40</v>
      </c>
      <c r="I16" s="334">
        <v>20</v>
      </c>
      <c r="J16" s="138">
        <v>64</v>
      </c>
      <c r="K16" s="334">
        <v>22</v>
      </c>
      <c r="L16" s="138">
        <v>73</v>
      </c>
      <c r="M16" s="335">
        <v>29</v>
      </c>
      <c r="N16" s="138">
        <v>60</v>
      </c>
      <c r="O16" s="132">
        <v>14.58</v>
      </c>
      <c r="P16" s="343">
        <v>77</v>
      </c>
    </row>
    <row r="17" spans="1:16" ht="23.25" x14ac:dyDescent="0.25">
      <c r="A17" s="110">
        <v>8</v>
      </c>
      <c r="B17" s="292" t="s">
        <v>444</v>
      </c>
      <c r="C17" s="288" t="s">
        <v>110</v>
      </c>
      <c r="D17" s="289">
        <v>72</v>
      </c>
      <c r="E17" s="295" t="s">
        <v>121</v>
      </c>
      <c r="F17" s="334">
        <v>311</v>
      </c>
      <c r="G17" s="334">
        <v>20</v>
      </c>
      <c r="H17" s="138">
        <v>29</v>
      </c>
      <c r="I17" s="334">
        <v>20</v>
      </c>
      <c r="J17" s="138">
        <v>64</v>
      </c>
      <c r="K17" s="334">
        <v>11</v>
      </c>
      <c r="L17" s="138">
        <v>56</v>
      </c>
      <c r="M17" s="335">
        <v>33</v>
      </c>
      <c r="N17" s="138">
        <v>62</v>
      </c>
      <c r="O17" s="132">
        <v>9.26</v>
      </c>
      <c r="P17" s="343">
        <v>100</v>
      </c>
    </row>
    <row r="18" spans="1:16" ht="23.25" x14ac:dyDescent="0.25">
      <c r="A18" s="110">
        <v>9</v>
      </c>
      <c r="B18" s="293" t="s">
        <v>423</v>
      </c>
      <c r="C18" s="288" t="s">
        <v>110</v>
      </c>
      <c r="D18" s="289">
        <v>71</v>
      </c>
      <c r="E18" s="290" t="s">
        <v>142</v>
      </c>
      <c r="F18" s="334">
        <v>310</v>
      </c>
      <c r="G18" s="334">
        <v>32</v>
      </c>
      <c r="H18" s="138">
        <v>62</v>
      </c>
      <c r="I18" s="334">
        <v>20</v>
      </c>
      <c r="J18" s="138">
        <v>62</v>
      </c>
      <c r="K18" s="334">
        <v>23</v>
      </c>
      <c r="L18" s="138">
        <v>70</v>
      </c>
      <c r="M18" s="335">
        <v>33</v>
      </c>
      <c r="N18" s="138">
        <v>60</v>
      </c>
      <c r="O18" s="132">
        <v>19.190000000000001</v>
      </c>
      <c r="P18" s="343">
        <v>56</v>
      </c>
    </row>
    <row r="19" spans="1:16" ht="23.25" x14ac:dyDescent="0.3">
      <c r="A19" s="110">
        <v>10</v>
      </c>
      <c r="B19" s="286" t="s">
        <v>418</v>
      </c>
      <c r="C19" s="288" t="s">
        <v>110</v>
      </c>
      <c r="D19" s="289">
        <v>72</v>
      </c>
      <c r="E19" s="290" t="s">
        <v>130</v>
      </c>
      <c r="F19" s="334">
        <v>283</v>
      </c>
      <c r="G19" s="334">
        <v>23</v>
      </c>
      <c r="H19" s="138">
        <v>35</v>
      </c>
      <c r="I19" s="334">
        <v>10</v>
      </c>
      <c r="J19" s="138">
        <v>55</v>
      </c>
      <c r="K19" s="334">
        <v>9</v>
      </c>
      <c r="L19" s="138">
        <v>48</v>
      </c>
      <c r="M19" s="335">
        <v>32</v>
      </c>
      <c r="N19" s="138">
        <v>61</v>
      </c>
      <c r="O19" s="132">
        <v>13.12</v>
      </c>
      <c r="P19" s="343">
        <v>84</v>
      </c>
    </row>
    <row r="20" spans="1:16" ht="37.5" x14ac:dyDescent="0.25">
      <c r="A20" s="110">
        <v>11</v>
      </c>
      <c r="B20" s="287" t="s">
        <v>169</v>
      </c>
      <c r="C20" s="288" t="s">
        <v>110</v>
      </c>
      <c r="D20" s="289">
        <v>71</v>
      </c>
      <c r="E20" s="290" t="s">
        <v>148</v>
      </c>
      <c r="F20" s="334">
        <v>276</v>
      </c>
      <c r="G20" s="334">
        <v>26</v>
      </c>
      <c r="H20" s="138">
        <v>43</v>
      </c>
      <c r="I20" s="334">
        <v>4</v>
      </c>
      <c r="J20" s="138">
        <v>18</v>
      </c>
      <c r="K20" s="334">
        <v>18</v>
      </c>
      <c r="L20" s="138">
        <v>63</v>
      </c>
      <c r="M20" s="335">
        <v>34</v>
      </c>
      <c r="N20" s="138">
        <v>60</v>
      </c>
      <c r="O20" s="132">
        <v>10.49</v>
      </c>
      <c r="P20" s="343">
        <v>92</v>
      </c>
    </row>
    <row r="21" spans="1:16" ht="23.25" x14ac:dyDescent="0.25">
      <c r="A21" s="110">
        <v>12</v>
      </c>
      <c r="B21" s="293" t="s">
        <v>480</v>
      </c>
      <c r="C21" s="288" t="s">
        <v>110</v>
      </c>
      <c r="D21" s="289">
        <v>71</v>
      </c>
      <c r="E21" s="290" t="s">
        <v>141</v>
      </c>
      <c r="F21" s="334">
        <v>271</v>
      </c>
      <c r="G21" s="334">
        <v>12</v>
      </c>
      <c r="H21" s="138">
        <v>1</v>
      </c>
      <c r="I21" s="334">
        <v>20</v>
      </c>
      <c r="J21" s="138">
        <v>62</v>
      </c>
      <c r="K21" s="334">
        <v>11</v>
      </c>
      <c r="L21" s="138">
        <v>52</v>
      </c>
      <c r="M21" s="335">
        <v>49</v>
      </c>
      <c r="N21" s="138">
        <v>71</v>
      </c>
      <c r="O21" s="132">
        <v>12.09</v>
      </c>
      <c r="P21" s="343">
        <v>85</v>
      </c>
    </row>
    <row r="22" spans="1:16" ht="23.25" x14ac:dyDescent="0.25">
      <c r="A22" s="110">
        <v>13</v>
      </c>
      <c r="B22" s="293" t="s">
        <v>298</v>
      </c>
      <c r="C22" s="288" t="s">
        <v>110</v>
      </c>
      <c r="D22" s="289">
        <v>71</v>
      </c>
      <c r="E22" s="290" t="s">
        <v>127</v>
      </c>
      <c r="F22" s="334">
        <v>267</v>
      </c>
      <c r="G22" s="334">
        <v>29</v>
      </c>
      <c r="H22" s="138">
        <v>55</v>
      </c>
      <c r="I22" s="334">
        <v>0</v>
      </c>
      <c r="J22" s="138">
        <v>0</v>
      </c>
      <c r="K22" s="334">
        <v>24</v>
      </c>
      <c r="L22" s="138">
        <v>73</v>
      </c>
      <c r="M22" s="335">
        <v>33</v>
      </c>
      <c r="N22" s="138">
        <v>60</v>
      </c>
      <c r="O22" s="132">
        <v>13.22</v>
      </c>
      <c r="P22" s="343">
        <v>79</v>
      </c>
    </row>
    <row r="23" spans="1:16" ht="23.25" x14ac:dyDescent="0.25">
      <c r="A23" s="110">
        <v>14</v>
      </c>
      <c r="B23" s="291" t="s">
        <v>215</v>
      </c>
      <c r="C23" s="288" t="s">
        <v>110</v>
      </c>
      <c r="D23" s="289">
        <v>71</v>
      </c>
      <c r="E23" s="290" t="s">
        <v>133</v>
      </c>
      <c r="F23" s="334">
        <v>230</v>
      </c>
      <c r="G23" s="334">
        <v>15</v>
      </c>
      <c r="H23" s="138">
        <v>12</v>
      </c>
      <c r="I23" s="334">
        <v>15</v>
      </c>
      <c r="J23" s="138">
        <v>60</v>
      </c>
      <c r="K23" s="334">
        <v>16</v>
      </c>
      <c r="L23" s="138">
        <v>61</v>
      </c>
      <c r="M23" s="335">
        <v>28</v>
      </c>
      <c r="N23" s="138">
        <v>50</v>
      </c>
      <c r="O23" s="132">
        <v>20.260000000000002</v>
      </c>
      <c r="P23" s="343">
        <v>47</v>
      </c>
    </row>
    <row r="24" spans="1:16" ht="23.25" x14ac:dyDescent="0.25">
      <c r="A24" s="110">
        <v>15</v>
      </c>
      <c r="B24" s="292" t="s">
        <v>471</v>
      </c>
      <c r="C24" s="288" t="s">
        <v>110</v>
      </c>
      <c r="D24" s="289">
        <v>71</v>
      </c>
      <c r="E24" s="294" t="s">
        <v>124</v>
      </c>
      <c r="F24" s="334">
        <v>215</v>
      </c>
      <c r="G24" s="334">
        <v>30</v>
      </c>
      <c r="H24" s="138">
        <v>60</v>
      </c>
      <c r="I24" s="334">
        <v>0</v>
      </c>
      <c r="J24" s="138">
        <v>0</v>
      </c>
      <c r="K24" s="334">
        <v>18</v>
      </c>
      <c r="L24" s="138">
        <v>63</v>
      </c>
      <c r="M24" s="335">
        <v>35</v>
      </c>
      <c r="N24" s="138">
        <v>61</v>
      </c>
      <c r="O24" s="132">
        <v>22.32</v>
      </c>
      <c r="P24" s="343">
        <v>31</v>
      </c>
    </row>
    <row r="25" spans="1:16" ht="37.5" x14ac:dyDescent="0.25">
      <c r="A25" s="110">
        <v>16</v>
      </c>
      <c r="B25" s="291" t="s">
        <v>181</v>
      </c>
      <c r="C25" s="288" t="s">
        <v>110</v>
      </c>
      <c r="D25" s="289">
        <v>71</v>
      </c>
      <c r="E25" s="295" t="s">
        <v>122</v>
      </c>
      <c r="F25" s="334">
        <v>189</v>
      </c>
      <c r="G25" s="334">
        <v>3</v>
      </c>
      <c r="H25" s="138">
        <v>0</v>
      </c>
      <c r="I25" s="334">
        <v>5</v>
      </c>
      <c r="J25" s="138">
        <v>25</v>
      </c>
      <c r="K25" s="334">
        <v>31</v>
      </c>
      <c r="L25" s="138">
        <v>100</v>
      </c>
      <c r="M25" s="335">
        <v>41</v>
      </c>
      <c r="N25" s="138">
        <v>64</v>
      </c>
      <c r="O25" s="132">
        <v>26.5</v>
      </c>
      <c r="P25" s="343">
        <v>0</v>
      </c>
    </row>
    <row r="26" spans="1:16" ht="23.25" x14ac:dyDescent="0.25">
      <c r="A26" s="110">
        <v>17</v>
      </c>
      <c r="B26" s="287" t="s">
        <v>680</v>
      </c>
      <c r="C26" s="288" t="s">
        <v>110</v>
      </c>
      <c r="D26" s="289">
        <v>71</v>
      </c>
      <c r="E26" s="290" t="s">
        <v>120</v>
      </c>
      <c r="F26" s="334">
        <v>187</v>
      </c>
      <c r="G26" s="334">
        <v>15</v>
      </c>
      <c r="H26" s="138">
        <v>12</v>
      </c>
      <c r="I26" s="334">
        <v>12</v>
      </c>
      <c r="J26" s="138">
        <v>56</v>
      </c>
      <c r="K26" s="334">
        <v>18</v>
      </c>
      <c r="L26" s="138">
        <v>63</v>
      </c>
      <c r="M26" s="335">
        <v>31</v>
      </c>
      <c r="N26" s="138">
        <v>56</v>
      </c>
      <c r="O26" s="132">
        <v>28.51</v>
      </c>
      <c r="P26" s="343">
        <v>0</v>
      </c>
    </row>
    <row r="27" spans="1:16" ht="23.25" x14ac:dyDescent="0.25">
      <c r="A27" s="110">
        <v>18</v>
      </c>
      <c r="B27" s="301" t="s">
        <v>504</v>
      </c>
      <c r="C27" s="288" t="s">
        <v>110</v>
      </c>
      <c r="D27" s="289">
        <v>71</v>
      </c>
      <c r="E27" s="290" t="s">
        <v>137</v>
      </c>
      <c r="F27" s="334">
        <v>178</v>
      </c>
      <c r="G27" s="334">
        <v>6</v>
      </c>
      <c r="H27" s="138">
        <v>0</v>
      </c>
      <c r="I27" s="334">
        <v>14</v>
      </c>
      <c r="J27" s="138">
        <v>60</v>
      </c>
      <c r="K27" s="334">
        <v>11</v>
      </c>
      <c r="L27" s="138">
        <v>52</v>
      </c>
      <c r="M27" s="335">
        <v>44</v>
      </c>
      <c r="N27" s="138">
        <v>66</v>
      </c>
      <c r="O27" s="132">
        <v>24.39</v>
      </c>
      <c r="P27" s="343">
        <v>0</v>
      </c>
    </row>
    <row r="28" spans="1:16" ht="23.25" x14ac:dyDescent="0.25">
      <c r="A28" s="110">
        <v>19</v>
      </c>
      <c r="B28" s="287" t="s">
        <v>382</v>
      </c>
      <c r="C28" s="288" t="s">
        <v>110</v>
      </c>
      <c r="D28" s="289">
        <v>72</v>
      </c>
      <c r="E28" s="290" t="s">
        <v>144</v>
      </c>
      <c r="F28" s="334">
        <v>167</v>
      </c>
      <c r="G28" s="334">
        <v>29</v>
      </c>
      <c r="H28" s="138">
        <v>55</v>
      </c>
      <c r="I28" s="334">
        <v>0</v>
      </c>
      <c r="J28" s="138">
        <v>0</v>
      </c>
      <c r="K28" s="334">
        <v>19</v>
      </c>
      <c r="L28" s="138">
        <v>66</v>
      </c>
      <c r="M28" s="335">
        <v>23</v>
      </c>
      <c r="N28" s="138">
        <v>46</v>
      </c>
      <c r="O28" s="132">
        <v>0</v>
      </c>
      <c r="P28" s="343">
        <v>0</v>
      </c>
    </row>
    <row r="29" spans="1:16" ht="23.25" x14ac:dyDescent="0.25">
      <c r="A29" s="110">
        <v>20</v>
      </c>
      <c r="B29" s="292" t="s">
        <v>460</v>
      </c>
      <c r="C29" s="288" t="s">
        <v>110</v>
      </c>
      <c r="D29" s="289">
        <v>72</v>
      </c>
      <c r="E29" s="290" t="s">
        <v>136</v>
      </c>
      <c r="F29" s="334">
        <v>162</v>
      </c>
      <c r="G29" s="334">
        <v>0</v>
      </c>
      <c r="H29" s="138">
        <v>0</v>
      </c>
      <c r="I29" s="334">
        <v>6</v>
      </c>
      <c r="J29" s="138">
        <v>40</v>
      </c>
      <c r="K29" s="334">
        <v>15</v>
      </c>
      <c r="L29" s="138">
        <v>62</v>
      </c>
      <c r="M29" s="335">
        <v>30</v>
      </c>
      <c r="N29" s="138">
        <v>60</v>
      </c>
      <c r="O29" s="132">
        <v>0</v>
      </c>
      <c r="P29" s="343">
        <v>0</v>
      </c>
    </row>
    <row r="30" spans="1:16" ht="23.25" x14ac:dyDescent="0.25">
      <c r="A30" s="110">
        <v>21</v>
      </c>
      <c r="B30" s="287" t="s">
        <v>531</v>
      </c>
      <c r="C30" s="288" t="s">
        <v>110</v>
      </c>
      <c r="D30" s="289">
        <v>71</v>
      </c>
      <c r="E30" s="290" t="s">
        <v>126</v>
      </c>
      <c r="F30" s="334">
        <v>137</v>
      </c>
      <c r="G30" s="334">
        <v>0</v>
      </c>
      <c r="H30" s="138">
        <v>0</v>
      </c>
      <c r="I30" s="334">
        <v>15</v>
      </c>
      <c r="J30" s="138">
        <v>60</v>
      </c>
      <c r="K30" s="334">
        <v>14</v>
      </c>
      <c r="L30" s="138">
        <v>60</v>
      </c>
      <c r="M30" s="335">
        <v>15</v>
      </c>
      <c r="N30" s="138">
        <v>17</v>
      </c>
      <c r="O30" s="132">
        <v>28.03</v>
      </c>
      <c r="P30" s="343">
        <v>0</v>
      </c>
    </row>
    <row r="31" spans="1:16" ht="23.25" x14ac:dyDescent="0.25">
      <c r="A31" s="110">
        <v>22</v>
      </c>
      <c r="B31" s="293" t="s">
        <v>269</v>
      </c>
      <c r="C31" s="288" t="s">
        <v>110</v>
      </c>
      <c r="D31" s="289">
        <v>71</v>
      </c>
      <c r="E31" s="290" t="s">
        <v>131</v>
      </c>
      <c r="F31" s="334">
        <v>121</v>
      </c>
      <c r="G31" s="334">
        <v>29</v>
      </c>
      <c r="H31" s="138">
        <v>55</v>
      </c>
      <c r="I31" s="334">
        <v>0</v>
      </c>
      <c r="J31" s="138">
        <v>0</v>
      </c>
      <c r="K31" s="334">
        <v>21</v>
      </c>
      <c r="L31" s="138">
        <v>66</v>
      </c>
      <c r="M31" s="335">
        <v>0</v>
      </c>
      <c r="N31" s="138">
        <v>0</v>
      </c>
      <c r="O31" s="132">
        <v>26.26</v>
      </c>
      <c r="P31" s="343">
        <v>0</v>
      </c>
    </row>
    <row r="32" spans="1:16" ht="23.25" x14ac:dyDescent="0.25">
      <c r="A32" s="110">
        <v>23</v>
      </c>
      <c r="B32" s="287" t="s">
        <v>399</v>
      </c>
      <c r="C32" s="288" t="s">
        <v>110</v>
      </c>
      <c r="D32" s="289">
        <v>71</v>
      </c>
      <c r="E32" s="290" t="s">
        <v>146</v>
      </c>
      <c r="F32" s="334">
        <v>109</v>
      </c>
      <c r="G32" s="334">
        <v>33</v>
      </c>
      <c r="H32" s="138">
        <v>63</v>
      </c>
      <c r="I32" s="334">
        <v>0</v>
      </c>
      <c r="J32" s="138">
        <v>0</v>
      </c>
      <c r="K32" s="334">
        <v>7</v>
      </c>
      <c r="L32" s="138">
        <v>40</v>
      </c>
      <c r="M32" s="335">
        <v>7</v>
      </c>
      <c r="N32" s="138">
        <v>6</v>
      </c>
      <c r="O32" s="132">
        <v>29.42</v>
      </c>
      <c r="P32" s="343">
        <v>0</v>
      </c>
    </row>
    <row r="33" spans="1:16" ht="23.25" x14ac:dyDescent="0.3">
      <c r="A33" s="110">
        <v>24</v>
      </c>
      <c r="B33" s="286" t="s">
        <v>516</v>
      </c>
      <c r="C33" s="288" t="s">
        <v>110</v>
      </c>
      <c r="D33" s="289">
        <v>71</v>
      </c>
      <c r="E33" s="290" t="s">
        <v>139</v>
      </c>
      <c r="F33" s="334">
        <v>104</v>
      </c>
      <c r="G33" s="334">
        <v>18</v>
      </c>
      <c r="H33" s="138">
        <v>25</v>
      </c>
      <c r="I33" s="334">
        <v>0</v>
      </c>
      <c r="J33" s="138">
        <v>0</v>
      </c>
      <c r="K33" s="334">
        <v>14</v>
      </c>
      <c r="L33" s="138">
        <v>60</v>
      </c>
      <c r="M33" s="335">
        <v>16</v>
      </c>
      <c r="N33" s="138">
        <v>19</v>
      </c>
      <c r="O33" s="132">
        <v>31.05</v>
      </c>
      <c r="P33" s="343">
        <v>0</v>
      </c>
    </row>
    <row r="34" spans="1:16" ht="23.25" x14ac:dyDescent="0.3">
      <c r="A34" s="110">
        <v>25</v>
      </c>
      <c r="B34" s="296" t="s">
        <v>499</v>
      </c>
      <c r="C34" s="288" t="s">
        <v>110</v>
      </c>
      <c r="D34" s="289">
        <v>71</v>
      </c>
      <c r="E34" s="290" t="s">
        <v>143</v>
      </c>
      <c r="F34" s="334">
        <v>94</v>
      </c>
      <c r="G34" s="334">
        <v>8</v>
      </c>
      <c r="H34" s="138">
        <v>0</v>
      </c>
      <c r="I34" s="334">
        <v>0</v>
      </c>
      <c r="J34" s="138">
        <v>0</v>
      </c>
      <c r="K34" s="334">
        <v>8</v>
      </c>
      <c r="L34" s="138">
        <v>42</v>
      </c>
      <c r="M34" s="335">
        <v>29</v>
      </c>
      <c r="N34" s="138">
        <v>52</v>
      </c>
      <c r="O34" s="132">
        <v>31.07</v>
      </c>
      <c r="P34" s="343">
        <v>0</v>
      </c>
    </row>
    <row r="38" spans="1:16" ht="18.75" x14ac:dyDescent="0.3">
      <c r="B38" s="24" t="s">
        <v>100</v>
      </c>
      <c r="C38" s="24" t="s">
        <v>101</v>
      </c>
      <c r="D38" s="24"/>
      <c r="E38" s="24"/>
    </row>
    <row r="39" spans="1:16" ht="18.75" x14ac:dyDescent="0.3">
      <c r="B39" s="24"/>
      <c r="C39" s="24"/>
      <c r="D39" s="24"/>
      <c r="E39" s="24"/>
    </row>
    <row r="40" spans="1:16" ht="18.75" x14ac:dyDescent="0.3">
      <c r="B40" s="24"/>
      <c r="C40" s="24"/>
      <c r="D40" s="24"/>
      <c r="E40" s="24"/>
    </row>
    <row r="41" spans="1:16" ht="18.75" x14ac:dyDescent="0.3">
      <c r="B41" s="24" t="s">
        <v>102</v>
      </c>
      <c r="C41" s="24" t="s">
        <v>107</v>
      </c>
      <c r="D41" s="24"/>
      <c r="E41" s="24"/>
    </row>
    <row r="88" spans="1:16" x14ac:dyDescent="0.2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</row>
  </sheetData>
  <mergeCells count="4">
    <mergeCell ref="A1:R1"/>
    <mergeCell ref="A3:R3"/>
    <mergeCell ref="A5:R5"/>
    <mergeCell ref="A6:R6"/>
  </mergeCells>
  <pageMargins left="0.11811023622047245" right="0.11811023622047245" top="0.35433070866141736" bottom="0.15748031496062992" header="0.31496062992125984" footer="0.31496062992125984"/>
  <pageSetup paperSize="9" scale="7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zoomScale="70" zoomScaleNormal="70" workbookViewId="0">
      <selection activeCell="O9" sqref="O9"/>
    </sheetView>
  </sheetViews>
  <sheetFormatPr defaultColWidth="9.140625" defaultRowHeight="15" x14ac:dyDescent="0.25"/>
  <cols>
    <col min="1" max="1" width="9.140625" style="22"/>
    <col min="2" max="2" width="41.5703125" style="22" customWidth="1"/>
    <col min="3" max="3" width="7.28515625" style="22" customWidth="1"/>
    <col min="4" max="4" width="8.28515625" style="22" customWidth="1"/>
    <col min="5" max="5" width="32.140625" style="22" customWidth="1"/>
    <col min="6" max="16384" width="9.140625" style="22"/>
  </cols>
  <sheetData>
    <row r="1" spans="1:18" x14ac:dyDescent="0.25">
      <c r="A1" s="364" t="s">
        <v>96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</row>
    <row r="3" spans="1:18" ht="18.75" x14ac:dyDescent="0.3">
      <c r="A3" s="365" t="s">
        <v>103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</row>
    <row r="4" spans="1:18" ht="18.75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O4" s="24"/>
      <c r="P4" s="24"/>
      <c r="Q4" s="24"/>
      <c r="R4" s="24"/>
    </row>
    <row r="5" spans="1:18" ht="18.75" x14ac:dyDescent="0.3">
      <c r="A5" s="365" t="s">
        <v>118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8" ht="18.75" x14ac:dyDescent="0.3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</row>
    <row r="7" spans="1:18" x14ac:dyDescent="0.25">
      <c r="B7" s="22" t="s">
        <v>152</v>
      </c>
      <c r="O7" s="22" t="s">
        <v>153</v>
      </c>
    </row>
    <row r="9" spans="1:18" ht="38.25" x14ac:dyDescent="0.25">
      <c r="A9" s="104" t="s">
        <v>98</v>
      </c>
      <c r="B9" s="105" t="s">
        <v>2</v>
      </c>
      <c r="C9" s="105" t="s">
        <v>3</v>
      </c>
      <c r="D9" s="106" t="s">
        <v>0</v>
      </c>
      <c r="E9" s="107" t="s">
        <v>15</v>
      </c>
      <c r="F9" s="108" t="s">
        <v>10</v>
      </c>
      <c r="G9" s="123" t="s">
        <v>94</v>
      </c>
      <c r="H9" s="109" t="s">
        <v>1</v>
      </c>
      <c r="I9" s="124" t="s">
        <v>26</v>
      </c>
      <c r="J9" s="109" t="s">
        <v>1</v>
      </c>
      <c r="K9" s="108" t="s">
        <v>105</v>
      </c>
      <c r="L9" s="109" t="s">
        <v>1</v>
      </c>
      <c r="M9" s="109" t="s">
        <v>106</v>
      </c>
      <c r="N9" s="109" t="s">
        <v>1</v>
      </c>
      <c r="O9" s="108" t="s">
        <v>747</v>
      </c>
      <c r="P9" s="109" t="s">
        <v>1</v>
      </c>
    </row>
    <row r="10" spans="1:18" ht="23.25" x14ac:dyDescent="0.25">
      <c r="A10" s="110">
        <v>1</v>
      </c>
      <c r="B10" s="330" t="s">
        <v>310</v>
      </c>
      <c r="C10" s="331" t="s">
        <v>110</v>
      </c>
      <c r="D10" s="332">
        <v>82</v>
      </c>
      <c r="E10" s="333" t="s">
        <v>128</v>
      </c>
      <c r="F10" s="334">
        <v>404</v>
      </c>
      <c r="G10" s="334">
        <v>30</v>
      </c>
      <c r="H10" s="138">
        <v>65</v>
      </c>
      <c r="I10" s="334">
        <v>41</v>
      </c>
      <c r="J10" s="138">
        <v>82</v>
      </c>
      <c r="K10" s="334">
        <v>18</v>
      </c>
      <c r="L10" s="138">
        <v>75</v>
      </c>
      <c r="M10" s="335">
        <v>56</v>
      </c>
      <c r="N10" s="138">
        <v>88</v>
      </c>
      <c r="O10" s="132">
        <v>8.1199999999999992</v>
      </c>
      <c r="P10" s="138">
        <v>94</v>
      </c>
    </row>
    <row r="11" spans="1:18" ht="23.25" x14ac:dyDescent="0.25">
      <c r="A11" s="110">
        <v>2</v>
      </c>
      <c r="B11" s="336" t="s">
        <v>338</v>
      </c>
      <c r="C11" s="331" t="s">
        <v>110</v>
      </c>
      <c r="D11" s="332">
        <v>82</v>
      </c>
      <c r="E11" s="333" t="s">
        <v>139</v>
      </c>
      <c r="F11" s="334">
        <v>367</v>
      </c>
      <c r="G11" s="334">
        <v>15</v>
      </c>
      <c r="H11" s="138">
        <v>30</v>
      </c>
      <c r="I11" s="334">
        <v>37</v>
      </c>
      <c r="J11" s="138">
        <v>78</v>
      </c>
      <c r="K11" s="334">
        <v>25</v>
      </c>
      <c r="L11" s="138">
        <v>100</v>
      </c>
      <c r="M11" s="335">
        <v>45</v>
      </c>
      <c r="N11" s="138">
        <v>77</v>
      </c>
      <c r="O11" s="132">
        <v>11.16</v>
      </c>
      <c r="P11" s="138">
        <v>82</v>
      </c>
    </row>
    <row r="12" spans="1:18" ht="37.5" x14ac:dyDescent="0.25">
      <c r="A12" s="110">
        <v>3</v>
      </c>
      <c r="B12" s="337" t="s">
        <v>285</v>
      </c>
      <c r="C12" s="331" t="s">
        <v>110</v>
      </c>
      <c r="D12" s="332">
        <v>82</v>
      </c>
      <c r="E12" s="333" t="s">
        <v>132</v>
      </c>
      <c r="F12" s="334">
        <v>364</v>
      </c>
      <c r="G12" s="334">
        <v>21</v>
      </c>
      <c r="H12" s="138">
        <v>47</v>
      </c>
      <c r="I12" s="334">
        <v>27</v>
      </c>
      <c r="J12" s="138">
        <v>69</v>
      </c>
      <c r="K12" s="334">
        <v>17</v>
      </c>
      <c r="L12" s="138">
        <v>73</v>
      </c>
      <c r="M12" s="335">
        <v>43</v>
      </c>
      <c r="N12" s="138">
        <v>75</v>
      </c>
      <c r="O12" s="132">
        <v>6.32</v>
      </c>
      <c r="P12" s="138">
        <v>100</v>
      </c>
    </row>
    <row r="13" spans="1:18" ht="23.25" x14ac:dyDescent="0.25">
      <c r="A13" s="110">
        <v>4</v>
      </c>
      <c r="B13" s="338" t="s">
        <v>482</v>
      </c>
      <c r="C13" s="331" t="s">
        <v>110</v>
      </c>
      <c r="D13" s="332">
        <v>82</v>
      </c>
      <c r="E13" s="333" t="s">
        <v>141</v>
      </c>
      <c r="F13" s="334">
        <v>360</v>
      </c>
      <c r="G13" s="334">
        <v>20</v>
      </c>
      <c r="H13" s="138">
        <v>44</v>
      </c>
      <c r="I13" s="334">
        <v>18</v>
      </c>
      <c r="J13" s="138">
        <v>64</v>
      </c>
      <c r="K13" s="334">
        <v>22</v>
      </c>
      <c r="L13" s="138">
        <v>86</v>
      </c>
      <c r="M13" s="335">
        <v>33</v>
      </c>
      <c r="N13" s="138">
        <v>66</v>
      </c>
      <c r="O13" s="132">
        <v>6.57</v>
      </c>
      <c r="P13" s="138">
        <v>100</v>
      </c>
    </row>
    <row r="14" spans="1:18" ht="23.25" x14ac:dyDescent="0.25">
      <c r="A14" s="110">
        <v>5</v>
      </c>
      <c r="B14" s="338" t="s">
        <v>272</v>
      </c>
      <c r="C14" s="331" t="s">
        <v>110</v>
      </c>
      <c r="D14" s="332">
        <v>81</v>
      </c>
      <c r="E14" s="333" t="s">
        <v>131</v>
      </c>
      <c r="F14" s="334">
        <v>354</v>
      </c>
      <c r="G14" s="334">
        <v>24</v>
      </c>
      <c r="H14" s="138">
        <v>48</v>
      </c>
      <c r="I14" s="334">
        <v>33</v>
      </c>
      <c r="J14" s="138">
        <v>72</v>
      </c>
      <c r="K14" s="334">
        <v>24</v>
      </c>
      <c r="L14" s="138">
        <v>86</v>
      </c>
      <c r="M14" s="335">
        <v>23</v>
      </c>
      <c r="N14" s="138">
        <v>54</v>
      </c>
      <c r="O14" s="132">
        <v>7.58</v>
      </c>
      <c r="P14" s="138">
        <v>94</v>
      </c>
    </row>
    <row r="15" spans="1:18" ht="23.25" x14ac:dyDescent="0.25">
      <c r="A15" s="110">
        <v>6</v>
      </c>
      <c r="B15" s="338" t="s">
        <v>541</v>
      </c>
      <c r="C15" s="331" t="s">
        <v>110</v>
      </c>
      <c r="D15" s="332">
        <v>82</v>
      </c>
      <c r="E15" s="333" t="s">
        <v>127</v>
      </c>
      <c r="F15" s="334">
        <v>346</v>
      </c>
      <c r="G15" s="334">
        <v>38</v>
      </c>
      <c r="H15" s="138">
        <v>74</v>
      </c>
      <c r="I15" s="334">
        <v>23</v>
      </c>
      <c r="J15" s="138">
        <v>67</v>
      </c>
      <c r="K15" s="334">
        <v>16</v>
      </c>
      <c r="L15" s="138">
        <v>71</v>
      </c>
      <c r="M15" s="335">
        <v>19</v>
      </c>
      <c r="N15" s="138">
        <v>54</v>
      </c>
      <c r="O15" s="132">
        <v>11.37</v>
      </c>
      <c r="P15" s="138">
        <v>80</v>
      </c>
    </row>
    <row r="16" spans="1:18" ht="23.25" x14ac:dyDescent="0.25">
      <c r="A16" s="110">
        <v>7</v>
      </c>
      <c r="B16" s="337" t="s">
        <v>368</v>
      </c>
      <c r="C16" s="331" t="s">
        <v>110</v>
      </c>
      <c r="D16" s="332">
        <v>81</v>
      </c>
      <c r="E16" s="333" t="s">
        <v>143</v>
      </c>
      <c r="F16" s="334">
        <v>345</v>
      </c>
      <c r="G16" s="334">
        <v>39</v>
      </c>
      <c r="H16" s="138">
        <v>74</v>
      </c>
      <c r="I16" s="334">
        <v>14</v>
      </c>
      <c r="J16" s="138">
        <v>62</v>
      </c>
      <c r="K16" s="334">
        <v>19</v>
      </c>
      <c r="L16" s="138">
        <v>73</v>
      </c>
      <c r="M16" s="335">
        <v>34</v>
      </c>
      <c r="N16" s="138">
        <v>64</v>
      </c>
      <c r="O16" s="132">
        <v>13.51</v>
      </c>
      <c r="P16" s="138">
        <v>72</v>
      </c>
    </row>
    <row r="17" spans="1:16" ht="23.25" x14ac:dyDescent="0.25">
      <c r="A17" s="110">
        <v>8</v>
      </c>
      <c r="B17" s="338" t="s">
        <v>353</v>
      </c>
      <c r="C17" s="331" t="s">
        <v>110</v>
      </c>
      <c r="D17" s="332">
        <v>81</v>
      </c>
      <c r="E17" s="333" t="s">
        <v>140</v>
      </c>
      <c r="F17" s="334">
        <v>338</v>
      </c>
      <c r="G17" s="334">
        <v>24</v>
      </c>
      <c r="H17" s="138">
        <v>48</v>
      </c>
      <c r="I17" s="334">
        <v>20</v>
      </c>
      <c r="J17" s="138">
        <v>65</v>
      </c>
      <c r="K17" s="334">
        <v>19</v>
      </c>
      <c r="L17" s="138">
        <v>73</v>
      </c>
      <c r="M17" s="335">
        <v>44</v>
      </c>
      <c r="N17" s="138">
        <v>73</v>
      </c>
      <c r="O17" s="132">
        <v>11.26</v>
      </c>
      <c r="P17" s="138">
        <v>79</v>
      </c>
    </row>
    <row r="18" spans="1:16" ht="23.25" x14ac:dyDescent="0.25">
      <c r="A18" s="110">
        <v>9</v>
      </c>
      <c r="B18" s="337" t="s">
        <v>182</v>
      </c>
      <c r="C18" s="331" t="s">
        <v>110</v>
      </c>
      <c r="D18" s="332">
        <v>82</v>
      </c>
      <c r="E18" s="339" t="s">
        <v>122</v>
      </c>
      <c r="F18" s="334">
        <v>334</v>
      </c>
      <c r="G18" s="334">
        <v>28</v>
      </c>
      <c r="H18" s="138">
        <v>63</v>
      </c>
      <c r="I18" s="334">
        <v>4</v>
      </c>
      <c r="J18" s="138">
        <v>32</v>
      </c>
      <c r="K18" s="334">
        <v>23</v>
      </c>
      <c r="L18" s="138">
        <v>90</v>
      </c>
      <c r="M18" s="335">
        <v>37</v>
      </c>
      <c r="N18" s="138">
        <v>69</v>
      </c>
      <c r="O18" s="132">
        <v>11.52</v>
      </c>
      <c r="P18" s="138">
        <v>80</v>
      </c>
    </row>
    <row r="19" spans="1:16" ht="23.25" x14ac:dyDescent="0.25">
      <c r="A19" s="110">
        <v>10</v>
      </c>
      <c r="B19" s="330" t="s">
        <v>188</v>
      </c>
      <c r="C19" s="331" t="s">
        <v>110</v>
      </c>
      <c r="D19" s="332">
        <v>81</v>
      </c>
      <c r="E19" s="340" t="s">
        <v>123</v>
      </c>
      <c r="F19" s="334">
        <v>313</v>
      </c>
      <c r="G19" s="334">
        <v>28</v>
      </c>
      <c r="H19" s="138">
        <v>61</v>
      </c>
      <c r="I19" s="334">
        <v>5</v>
      </c>
      <c r="J19" s="138">
        <v>40</v>
      </c>
      <c r="K19" s="334">
        <v>11</v>
      </c>
      <c r="L19" s="138">
        <v>60</v>
      </c>
      <c r="M19" s="335">
        <v>36</v>
      </c>
      <c r="N19" s="138">
        <v>65</v>
      </c>
      <c r="O19" s="132">
        <v>9.2799999999999994</v>
      </c>
      <c r="P19" s="138">
        <v>87</v>
      </c>
    </row>
    <row r="20" spans="1:16" ht="23.25" x14ac:dyDescent="0.3">
      <c r="A20" s="110">
        <v>11</v>
      </c>
      <c r="B20" s="341" t="s">
        <v>528</v>
      </c>
      <c r="C20" s="331" t="s">
        <v>110</v>
      </c>
      <c r="D20" s="332">
        <v>81</v>
      </c>
      <c r="E20" s="333" t="s">
        <v>129</v>
      </c>
      <c r="F20" s="334">
        <v>296</v>
      </c>
      <c r="G20" s="334">
        <v>31</v>
      </c>
      <c r="H20" s="138">
        <v>64</v>
      </c>
      <c r="I20" s="334">
        <v>1</v>
      </c>
      <c r="J20" s="138">
        <v>8</v>
      </c>
      <c r="K20" s="334">
        <v>19</v>
      </c>
      <c r="L20" s="138">
        <v>73</v>
      </c>
      <c r="M20" s="335">
        <v>36</v>
      </c>
      <c r="N20" s="138">
        <v>65</v>
      </c>
      <c r="O20" s="132">
        <v>9.42</v>
      </c>
      <c r="P20" s="138">
        <v>86</v>
      </c>
    </row>
    <row r="21" spans="1:16" ht="23.25" x14ac:dyDescent="0.25">
      <c r="A21" s="110">
        <v>12</v>
      </c>
      <c r="B21" s="336" t="s">
        <v>545</v>
      </c>
      <c r="C21" s="331" t="s">
        <v>110</v>
      </c>
      <c r="D21" s="332">
        <v>82</v>
      </c>
      <c r="E21" s="333" t="s">
        <v>136</v>
      </c>
      <c r="F21" s="334">
        <v>286</v>
      </c>
      <c r="G21" s="334">
        <v>23</v>
      </c>
      <c r="H21" s="138">
        <v>53</v>
      </c>
      <c r="I21" s="334">
        <v>6</v>
      </c>
      <c r="J21" s="138">
        <v>44</v>
      </c>
      <c r="K21" s="334">
        <v>7</v>
      </c>
      <c r="L21" s="138">
        <v>48</v>
      </c>
      <c r="M21" s="335">
        <v>35</v>
      </c>
      <c r="N21" s="138">
        <v>67</v>
      </c>
      <c r="O21" s="132">
        <v>13.55</v>
      </c>
      <c r="P21" s="138">
        <v>74</v>
      </c>
    </row>
    <row r="22" spans="1:16" ht="23.25" x14ac:dyDescent="0.25">
      <c r="A22" s="110">
        <v>13</v>
      </c>
      <c r="B22" s="342" t="s">
        <v>505</v>
      </c>
      <c r="C22" s="331" t="s">
        <v>110</v>
      </c>
      <c r="D22" s="332">
        <v>81</v>
      </c>
      <c r="E22" s="333" t="s">
        <v>137</v>
      </c>
      <c r="F22" s="334">
        <v>285</v>
      </c>
      <c r="G22" s="334">
        <v>27</v>
      </c>
      <c r="H22" s="138">
        <v>60</v>
      </c>
      <c r="I22" s="334">
        <v>0</v>
      </c>
      <c r="J22" s="138">
        <v>0</v>
      </c>
      <c r="K22" s="334">
        <v>18</v>
      </c>
      <c r="L22" s="138">
        <v>71</v>
      </c>
      <c r="M22" s="335">
        <v>39</v>
      </c>
      <c r="N22" s="138">
        <v>68</v>
      </c>
      <c r="O22" s="132">
        <v>9.4700000000000006</v>
      </c>
      <c r="P22" s="138">
        <v>86</v>
      </c>
    </row>
    <row r="23" spans="1:16" ht="23.25" x14ac:dyDescent="0.25">
      <c r="A23" s="110">
        <v>14</v>
      </c>
      <c r="B23" s="336" t="s">
        <v>256</v>
      </c>
      <c r="C23" s="331" t="s">
        <v>110</v>
      </c>
      <c r="D23" s="332">
        <v>81</v>
      </c>
      <c r="E23" s="333" t="s">
        <v>130</v>
      </c>
      <c r="F23" s="334">
        <v>269</v>
      </c>
      <c r="G23" s="334">
        <v>13</v>
      </c>
      <c r="H23" s="138">
        <v>12</v>
      </c>
      <c r="I23" s="334">
        <v>3</v>
      </c>
      <c r="J23" s="138">
        <v>25</v>
      </c>
      <c r="K23" s="334">
        <v>15</v>
      </c>
      <c r="L23" s="138">
        <v>65</v>
      </c>
      <c r="M23" s="335">
        <v>41</v>
      </c>
      <c r="N23" s="138">
        <v>70</v>
      </c>
      <c r="O23" s="132">
        <v>7.24</v>
      </c>
      <c r="P23" s="138">
        <v>97</v>
      </c>
    </row>
    <row r="24" spans="1:16" ht="37.5" x14ac:dyDescent="0.25">
      <c r="A24" s="110">
        <v>15</v>
      </c>
      <c r="B24" s="338" t="s">
        <v>425</v>
      </c>
      <c r="C24" s="331" t="s">
        <v>110</v>
      </c>
      <c r="D24" s="332">
        <v>82</v>
      </c>
      <c r="E24" s="333" t="s">
        <v>142</v>
      </c>
      <c r="F24" s="334">
        <v>268</v>
      </c>
      <c r="G24" s="334">
        <v>15</v>
      </c>
      <c r="H24" s="138">
        <v>30</v>
      </c>
      <c r="I24" s="334">
        <v>1</v>
      </c>
      <c r="J24" s="138">
        <v>8</v>
      </c>
      <c r="K24" s="334">
        <v>17</v>
      </c>
      <c r="L24" s="138">
        <v>73</v>
      </c>
      <c r="M24" s="335">
        <v>26</v>
      </c>
      <c r="N24" s="138">
        <v>62</v>
      </c>
      <c r="O24" s="132">
        <v>7.59</v>
      </c>
      <c r="P24" s="138">
        <v>95</v>
      </c>
    </row>
    <row r="25" spans="1:16" ht="23.25" x14ac:dyDescent="0.25">
      <c r="A25" s="110">
        <v>16</v>
      </c>
      <c r="B25" s="330" t="s">
        <v>202</v>
      </c>
      <c r="C25" s="331" t="s">
        <v>110</v>
      </c>
      <c r="D25" s="332">
        <v>82</v>
      </c>
      <c r="E25" s="333" t="s">
        <v>125</v>
      </c>
      <c r="F25" s="334">
        <v>268</v>
      </c>
      <c r="G25" s="334">
        <v>21</v>
      </c>
      <c r="H25" s="138">
        <v>47</v>
      </c>
      <c r="I25" s="334">
        <v>3</v>
      </c>
      <c r="J25" s="138">
        <v>25</v>
      </c>
      <c r="K25" s="334">
        <v>19</v>
      </c>
      <c r="L25" s="138">
        <v>77</v>
      </c>
      <c r="M25" s="335">
        <v>18</v>
      </c>
      <c r="N25" s="138">
        <v>62</v>
      </c>
      <c r="O25" s="132">
        <v>16.239999999999998</v>
      </c>
      <c r="P25" s="138">
        <v>67</v>
      </c>
    </row>
    <row r="26" spans="1:16" ht="23.25" x14ac:dyDescent="0.3">
      <c r="A26" s="110">
        <v>17</v>
      </c>
      <c r="B26" s="341" t="s">
        <v>537</v>
      </c>
      <c r="C26" s="331" t="s">
        <v>110</v>
      </c>
      <c r="D26" s="332">
        <v>82</v>
      </c>
      <c r="E26" s="333" t="s">
        <v>135</v>
      </c>
      <c r="F26" s="334">
        <v>267</v>
      </c>
      <c r="G26" s="334">
        <v>12</v>
      </c>
      <c r="H26" s="138">
        <v>20</v>
      </c>
      <c r="I26" s="334">
        <v>6</v>
      </c>
      <c r="J26" s="138">
        <v>44</v>
      </c>
      <c r="K26" s="334">
        <v>15</v>
      </c>
      <c r="L26" s="138">
        <v>69</v>
      </c>
      <c r="M26" s="335">
        <v>30</v>
      </c>
      <c r="N26" s="138">
        <v>64</v>
      </c>
      <c r="O26" s="132">
        <v>15.07</v>
      </c>
      <c r="P26" s="138">
        <v>70</v>
      </c>
    </row>
    <row r="27" spans="1:16" ht="23.25" x14ac:dyDescent="0.25">
      <c r="A27" s="110">
        <v>18</v>
      </c>
      <c r="B27" s="330" t="s">
        <v>742</v>
      </c>
      <c r="C27" s="331" t="s">
        <v>110</v>
      </c>
      <c r="D27" s="332">
        <v>81</v>
      </c>
      <c r="E27" s="333" t="s">
        <v>148</v>
      </c>
      <c r="F27" s="334">
        <v>262</v>
      </c>
      <c r="G27" s="334">
        <v>0</v>
      </c>
      <c r="H27" s="138">
        <v>0</v>
      </c>
      <c r="I27" s="334">
        <v>2</v>
      </c>
      <c r="J27" s="138">
        <v>16</v>
      </c>
      <c r="K27" s="334">
        <v>31</v>
      </c>
      <c r="L27" s="138">
        <v>100</v>
      </c>
      <c r="M27" s="335">
        <v>24</v>
      </c>
      <c r="N27" s="138">
        <v>57</v>
      </c>
      <c r="O27" s="132">
        <v>8.39</v>
      </c>
      <c r="P27" s="138">
        <v>89</v>
      </c>
    </row>
    <row r="28" spans="1:16" ht="23.25" x14ac:dyDescent="0.25">
      <c r="A28" s="110">
        <v>19</v>
      </c>
      <c r="B28" s="336" t="s">
        <v>446</v>
      </c>
      <c r="C28" s="331" t="s">
        <v>110</v>
      </c>
      <c r="D28" s="332">
        <v>81</v>
      </c>
      <c r="E28" s="339" t="s">
        <v>121</v>
      </c>
      <c r="F28" s="334">
        <v>259</v>
      </c>
      <c r="G28" s="334">
        <v>25</v>
      </c>
      <c r="H28" s="138">
        <v>52</v>
      </c>
      <c r="I28" s="334">
        <v>0</v>
      </c>
      <c r="J28" s="138">
        <v>0</v>
      </c>
      <c r="K28" s="334">
        <v>15</v>
      </c>
      <c r="L28" s="138">
        <v>65</v>
      </c>
      <c r="M28" s="335">
        <v>39</v>
      </c>
      <c r="N28" s="138">
        <v>68</v>
      </c>
      <c r="O28" s="132">
        <v>12.56</v>
      </c>
      <c r="P28" s="138">
        <v>74</v>
      </c>
    </row>
    <row r="29" spans="1:16" ht="23.25" x14ac:dyDescent="0.25">
      <c r="A29" s="110">
        <v>20</v>
      </c>
      <c r="B29" s="336" t="s">
        <v>472</v>
      </c>
      <c r="C29" s="331" t="s">
        <v>110</v>
      </c>
      <c r="D29" s="332">
        <v>82</v>
      </c>
      <c r="E29" s="340" t="s">
        <v>124</v>
      </c>
      <c r="F29" s="334">
        <v>259</v>
      </c>
      <c r="G29" s="334">
        <v>16</v>
      </c>
      <c r="H29" s="138">
        <v>33</v>
      </c>
      <c r="I29" s="334">
        <v>0</v>
      </c>
      <c r="J29" s="138">
        <v>0</v>
      </c>
      <c r="K29" s="334">
        <v>24</v>
      </c>
      <c r="L29" s="138">
        <v>95</v>
      </c>
      <c r="M29" s="335">
        <v>26</v>
      </c>
      <c r="N29" s="138">
        <v>62</v>
      </c>
      <c r="O29" s="132">
        <v>15.27</v>
      </c>
      <c r="P29" s="138">
        <v>69</v>
      </c>
    </row>
    <row r="30" spans="1:16" ht="23.25" x14ac:dyDescent="0.25">
      <c r="A30" s="110">
        <v>21</v>
      </c>
      <c r="B30" s="330" t="s">
        <v>156</v>
      </c>
      <c r="C30" s="331" t="s">
        <v>110</v>
      </c>
      <c r="D30" s="332">
        <v>81</v>
      </c>
      <c r="E30" s="333" t="s">
        <v>120</v>
      </c>
      <c r="F30" s="334">
        <v>240</v>
      </c>
      <c r="G30" s="334">
        <v>15</v>
      </c>
      <c r="H30" s="138">
        <v>20</v>
      </c>
      <c r="I30" s="334">
        <v>5</v>
      </c>
      <c r="J30" s="138">
        <v>40</v>
      </c>
      <c r="K30" s="334">
        <v>9</v>
      </c>
      <c r="L30" s="138">
        <v>53</v>
      </c>
      <c r="M30" s="335">
        <v>27</v>
      </c>
      <c r="N30" s="138">
        <v>61</v>
      </c>
      <c r="O30" s="132">
        <v>15.48</v>
      </c>
      <c r="P30" s="138">
        <v>66</v>
      </c>
    </row>
    <row r="31" spans="1:16" ht="23.25" x14ac:dyDescent="0.25">
      <c r="A31" s="110">
        <v>22</v>
      </c>
      <c r="B31" s="337" t="s">
        <v>217</v>
      </c>
      <c r="C31" s="331" t="s">
        <v>110</v>
      </c>
      <c r="D31" s="332">
        <v>81</v>
      </c>
      <c r="E31" s="333" t="s">
        <v>133</v>
      </c>
      <c r="F31" s="334">
        <v>234</v>
      </c>
      <c r="G31" s="334">
        <v>0</v>
      </c>
      <c r="H31" s="138">
        <v>0</v>
      </c>
      <c r="I31" s="334">
        <v>0</v>
      </c>
      <c r="J31" s="138">
        <v>0</v>
      </c>
      <c r="K31" s="334">
        <v>26</v>
      </c>
      <c r="L31" s="138">
        <v>95</v>
      </c>
      <c r="M31" s="335">
        <v>34</v>
      </c>
      <c r="N31" s="138">
        <v>64</v>
      </c>
      <c r="O31" s="132">
        <v>12.55</v>
      </c>
      <c r="P31" s="138">
        <v>75</v>
      </c>
    </row>
    <row r="32" spans="1:16" ht="23.25" x14ac:dyDescent="0.25">
      <c r="A32" s="110">
        <v>23</v>
      </c>
      <c r="B32" s="330" t="s">
        <v>533</v>
      </c>
      <c r="C32" s="331" t="s">
        <v>110</v>
      </c>
      <c r="D32" s="332">
        <v>82</v>
      </c>
      <c r="E32" s="333" t="s">
        <v>126</v>
      </c>
      <c r="F32" s="334">
        <v>232</v>
      </c>
      <c r="G32" s="334">
        <v>18</v>
      </c>
      <c r="H32" s="138">
        <v>40</v>
      </c>
      <c r="I32" s="334">
        <v>0</v>
      </c>
      <c r="J32" s="138">
        <v>0</v>
      </c>
      <c r="K32" s="334">
        <v>19</v>
      </c>
      <c r="L32" s="138">
        <v>77</v>
      </c>
      <c r="M32" s="335">
        <v>13</v>
      </c>
      <c r="N32" s="138">
        <v>42</v>
      </c>
      <c r="O32" s="132">
        <v>14.08</v>
      </c>
      <c r="P32" s="138">
        <v>73</v>
      </c>
    </row>
    <row r="33" spans="1:16" ht="23.25" x14ac:dyDescent="0.25">
      <c r="A33" s="110">
        <v>24</v>
      </c>
      <c r="B33" s="330" t="s">
        <v>435</v>
      </c>
      <c r="C33" s="331" t="s">
        <v>110</v>
      </c>
      <c r="D33" s="332">
        <v>81</v>
      </c>
      <c r="E33" s="333" t="s">
        <v>146</v>
      </c>
      <c r="F33" s="334">
        <v>221</v>
      </c>
      <c r="G33" s="334">
        <v>3</v>
      </c>
      <c r="H33" s="138">
        <v>0</v>
      </c>
      <c r="I33" s="334">
        <v>1</v>
      </c>
      <c r="J33" s="138">
        <v>8</v>
      </c>
      <c r="K33" s="334">
        <v>11</v>
      </c>
      <c r="L33" s="138">
        <v>60</v>
      </c>
      <c r="M33" s="335">
        <v>25</v>
      </c>
      <c r="N33" s="138">
        <v>60</v>
      </c>
      <c r="O33" s="132">
        <v>8.1</v>
      </c>
      <c r="P33" s="138">
        <v>93</v>
      </c>
    </row>
    <row r="34" spans="1:16" ht="23.25" x14ac:dyDescent="0.25">
      <c r="A34" s="110">
        <v>25</v>
      </c>
      <c r="B34" s="330" t="s">
        <v>384</v>
      </c>
      <c r="C34" s="331" t="s">
        <v>110</v>
      </c>
      <c r="D34" s="332">
        <v>82</v>
      </c>
      <c r="E34" s="333" t="s">
        <v>144</v>
      </c>
      <c r="F34" s="334">
        <v>213</v>
      </c>
      <c r="G34" s="334">
        <v>0</v>
      </c>
      <c r="H34" s="138">
        <v>0</v>
      </c>
      <c r="I34" s="334">
        <v>1</v>
      </c>
      <c r="J34" s="138">
        <v>8</v>
      </c>
      <c r="K34" s="334">
        <v>12</v>
      </c>
      <c r="L34" s="138">
        <v>63</v>
      </c>
      <c r="M34" s="335">
        <v>26</v>
      </c>
      <c r="N34" s="138">
        <v>62</v>
      </c>
      <c r="O34" s="132">
        <v>11.42</v>
      </c>
      <c r="P34" s="138">
        <v>80</v>
      </c>
    </row>
    <row r="35" spans="1:16" ht="23.25" x14ac:dyDescent="0.25">
      <c r="A35" s="110">
        <v>26</v>
      </c>
      <c r="B35" s="338" t="s">
        <v>406</v>
      </c>
      <c r="C35" s="331" t="s">
        <v>110</v>
      </c>
      <c r="D35" s="332">
        <v>82</v>
      </c>
      <c r="E35" s="333" t="s">
        <v>147</v>
      </c>
      <c r="F35" s="334">
        <v>191</v>
      </c>
      <c r="G35" s="334">
        <v>0</v>
      </c>
      <c r="H35" s="138">
        <v>0</v>
      </c>
      <c r="I35" s="334">
        <v>0</v>
      </c>
      <c r="J35" s="138">
        <v>0</v>
      </c>
      <c r="K35" s="334">
        <v>14</v>
      </c>
      <c r="L35" s="138">
        <v>67</v>
      </c>
      <c r="M35" s="335">
        <v>26</v>
      </c>
      <c r="N35" s="138">
        <v>62</v>
      </c>
      <c r="O35" s="132">
        <v>18.25</v>
      </c>
      <c r="P35" s="138">
        <v>62</v>
      </c>
    </row>
    <row r="36" spans="1:16" ht="23.25" x14ac:dyDescent="0.25">
      <c r="A36" s="110">
        <v>27</v>
      </c>
      <c r="B36" s="330" t="s">
        <v>231</v>
      </c>
      <c r="C36" s="331" t="s">
        <v>110</v>
      </c>
      <c r="D36" s="332">
        <v>82</v>
      </c>
      <c r="E36" s="333" t="s">
        <v>134</v>
      </c>
      <c r="F36" s="334">
        <v>179</v>
      </c>
      <c r="G36" s="334">
        <v>0</v>
      </c>
      <c r="H36" s="138">
        <v>0</v>
      </c>
      <c r="I36" s="334">
        <v>0</v>
      </c>
      <c r="J36" s="138">
        <v>0</v>
      </c>
      <c r="K36" s="334">
        <v>13</v>
      </c>
      <c r="L36" s="138">
        <v>65</v>
      </c>
      <c r="M36" s="335">
        <v>13</v>
      </c>
      <c r="N36" s="138">
        <v>42</v>
      </c>
      <c r="O36" s="132">
        <v>14.41</v>
      </c>
      <c r="P36" s="138">
        <v>72</v>
      </c>
    </row>
    <row r="40" spans="1:16" ht="18.75" x14ac:dyDescent="0.3">
      <c r="B40" s="24" t="s">
        <v>100</v>
      </c>
      <c r="C40" s="24" t="s">
        <v>101</v>
      </c>
      <c r="D40" s="24"/>
      <c r="E40" s="24"/>
    </row>
    <row r="41" spans="1:16" ht="18.75" x14ac:dyDescent="0.3">
      <c r="B41" s="24"/>
      <c r="C41" s="24"/>
      <c r="D41" s="24"/>
      <c r="E41" s="24"/>
    </row>
    <row r="42" spans="1:16" ht="18.75" x14ac:dyDescent="0.3">
      <c r="B42" s="24"/>
      <c r="C42" s="24"/>
      <c r="D42" s="24"/>
      <c r="E42" s="24"/>
    </row>
    <row r="43" spans="1:16" ht="18.75" x14ac:dyDescent="0.3">
      <c r="B43" s="24" t="s">
        <v>102</v>
      </c>
      <c r="C43" s="24" t="s">
        <v>107</v>
      </c>
      <c r="D43" s="24"/>
      <c r="E43" s="24"/>
    </row>
    <row r="90" spans="1:16" x14ac:dyDescent="0.25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</row>
  </sheetData>
  <mergeCells count="4">
    <mergeCell ref="A1:R1"/>
    <mergeCell ref="A3:R3"/>
    <mergeCell ref="A5:R5"/>
    <mergeCell ref="A6:R6"/>
  </mergeCells>
  <pageMargins left="0.11811023622047245" right="0.11811023622047245" top="0.35433070866141736" bottom="0.15748031496062992" header="0.31496062992125984" footer="0.31496062992125984"/>
  <pageSetup paperSize="9" scale="7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zoomScale="70" zoomScaleNormal="70" workbookViewId="0">
      <selection activeCell="S21" sqref="S21"/>
    </sheetView>
  </sheetViews>
  <sheetFormatPr defaultColWidth="9.140625" defaultRowHeight="15" x14ac:dyDescent="0.25"/>
  <cols>
    <col min="1" max="1" width="9.140625" style="22"/>
    <col min="2" max="2" width="41.5703125" style="22" customWidth="1"/>
    <col min="3" max="3" width="7.28515625" style="22" customWidth="1"/>
    <col min="4" max="4" width="8.28515625" style="22" customWidth="1"/>
    <col min="5" max="5" width="32.140625" style="22" customWidth="1"/>
    <col min="6" max="16384" width="9.140625" style="22"/>
  </cols>
  <sheetData>
    <row r="1" spans="1:18" x14ac:dyDescent="0.25">
      <c r="A1" s="364" t="s">
        <v>96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</row>
    <row r="3" spans="1:18" ht="18.75" x14ac:dyDescent="0.3">
      <c r="A3" s="365" t="s">
        <v>103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</row>
    <row r="4" spans="1:18" ht="18.75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O4" s="24"/>
      <c r="P4" s="24"/>
      <c r="Q4" s="24"/>
      <c r="R4" s="24"/>
    </row>
    <row r="5" spans="1:18" ht="18.75" x14ac:dyDescent="0.3">
      <c r="A5" s="365" t="s">
        <v>118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8" ht="18.75" x14ac:dyDescent="0.3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</row>
    <row r="7" spans="1:18" x14ac:dyDescent="0.25">
      <c r="B7" s="22" t="s">
        <v>152</v>
      </c>
      <c r="O7" s="22" t="s">
        <v>153</v>
      </c>
    </row>
    <row r="9" spans="1:18" ht="38.25" x14ac:dyDescent="0.25">
      <c r="A9" s="104" t="s">
        <v>98</v>
      </c>
      <c r="B9" s="105" t="s">
        <v>2</v>
      </c>
      <c r="C9" s="105" t="s">
        <v>3</v>
      </c>
      <c r="D9" s="106" t="s">
        <v>0</v>
      </c>
      <c r="E9" s="107" t="s">
        <v>15</v>
      </c>
      <c r="F9" s="108" t="s">
        <v>10</v>
      </c>
      <c r="G9" s="123" t="s">
        <v>94</v>
      </c>
      <c r="H9" s="109" t="s">
        <v>1</v>
      </c>
      <c r="I9" s="124" t="s">
        <v>26</v>
      </c>
      <c r="J9" s="109" t="s">
        <v>1</v>
      </c>
      <c r="K9" s="108" t="s">
        <v>105</v>
      </c>
      <c r="L9" s="109" t="s">
        <v>1</v>
      </c>
      <c r="M9" s="109" t="s">
        <v>106</v>
      </c>
      <c r="N9" s="109" t="s">
        <v>1</v>
      </c>
      <c r="O9" s="108" t="s">
        <v>747</v>
      </c>
      <c r="P9" s="109" t="s">
        <v>1</v>
      </c>
    </row>
    <row r="10" spans="1:18" ht="23.25" x14ac:dyDescent="0.25">
      <c r="A10" s="110">
        <v>1</v>
      </c>
      <c r="B10" s="330" t="s">
        <v>245</v>
      </c>
      <c r="C10" s="331" t="s">
        <v>110</v>
      </c>
      <c r="D10" s="332">
        <v>91</v>
      </c>
      <c r="E10" s="333" t="s">
        <v>129</v>
      </c>
      <c r="F10" s="334">
        <v>441</v>
      </c>
      <c r="G10" s="334">
        <v>35</v>
      </c>
      <c r="H10" s="138">
        <v>70</v>
      </c>
      <c r="I10" s="334">
        <v>54</v>
      </c>
      <c r="J10" s="138">
        <v>100</v>
      </c>
      <c r="K10" s="334">
        <v>20</v>
      </c>
      <c r="L10" s="138">
        <v>86</v>
      </c>
      <c r="M10" s="335">
        <v>51</v>
      </c>
      <c r="N10" s="138">
        <v>86</v>
      </c>
      <c r="O10" s="132">
        <v>7.49</v>
      </c>
      <c r="P10" s="138">
        <v>99</v>
      </c>
    </row>
    <row r="11" spans="1:18" ht="23.25" x14ac:dyDescent="0.25">
      <c r="A11" s="110">
        <v>2</v>
      </c>
      <c r="B11" s="338" t="s">
        <v>287</v>
      </c>
      <c r="C11" s="331" t="s">
        <v>110</v>
      </c>
      <c r="D11" s="332">
        <v>91</v>
      </c>
      <c r="E11" s="333" t="s">
        <v>132</v>
      </c>
      <c r="F11" s="334">
        <v>427</v>
      </c>
      <c r="G11" s="334">
        <v>35</v>
      </c>
      <c r="H11" s="138">
        <v>70</v>
      </c>
      <c r="I11" s="334">
        <v>60</v>
      </c>
      <c r="J11" s="138">
        <v>100</v>
      </c>
      <c r="K11" s="334">
        <v>12</v>
      </c>
      <c r="L11" s="138">
        <v>66</v>
      </c>
      <c r="M11" s="335">
        <v>56</v>
      </c>
      <c r="N11" s="138">
        <v>91</v>
      </c>
      <c r="O11" s="132">
        <v>7.15</v>
      </c>
      <c r="P11" s="138">
        <v>100</v>
      </c>
    </row>
    <row r="12" spans="1:18" ht="23.25" x14ac:dyDescent="0.25">
      <c r="A12" s="110">
        <v>3</v>
      </c>
      <c r="B12" s="336" t="s">
        <v>340</v>
      </c>
      <c r="C12" s="331" t="s">
        <v>110</v>
      </c>
      <c r="D12" s="332">
        <v>91</v>
      </c>
      <c r="E12" s="333" t="s">
        <v>139</v>
      </c>
      <c r="F12" s="334">
        <v>399</v>
      </c>
      <c r="G12" s="334">
        <v>27</v>
      </c>
      <c r="H12" s="138">
        <v>62</v>
      </c>
      <c r="I12" s="334">
        <v>22</v>
      </c>
      <c r="J12" s="138">
        <v>67</v>
      </c>
      <c r="K12" s="334">
        <v>26</v>
      </c>
      <c r="L12" s="138">
        <v>100</v>
      </c>
      <c r="M12" s="335">
        <v>35</v>
      </c>
      <c r="N12" s="138">
        <v>70</v>
      </c>
      <c r="O12" s="132">
        <v>6.5</v>
      </c>
      <c r="P12" s="138">
        <v>100</v>
      </c>
    </row>
    <row r="13" spans="1:18" ht="23.25" x14ac:dyDescent="0.25">
      <c r="A13" s="110">
        <v>4</v>
      </c>
      <c r="B13" s="338" t="s">
        <v>484</v>
      </c>
      <c r="C13" s="331" t="s">
        <v>110</v>
      </c>
      <c r="D13" s="332">
        <v>91</v>
      </c>
      <c r="E13" s="333" t="s">
        <v>141</v>
      </c>
      <c r="F13" s="334">
        <v>386</v>
      </c>
      <c r="G13" s="334">
        <v>14</v>
      </c>
      <c r="H13" s="138">
        <v>36</v>
      </c>
      <c r="I13" s="334">
        <v>20</v>
      </c>
      <c r="J13" s="138">
        <v>66</v>
      </c>
      <c r="K13" s="334">
        <v>25</v>
      </c>
      <c r="L13" s="138">
        <v>100</v>
      </c>
      <c r="M13" s="335">
        <v>49</v>
      </c>
      <c r="N13" s="138">
        <v>84</v>
      </c>
      <c r="O13" s="132">
        <v>6.54</v>
      </c>
      <c r="P13" s="138">
        <v>100</v>
      </c>
    </row>
    <row r="14" spans="1:18" ht="23.25" x14ac:dyDescent="0.25">
      <c r="A14" s="110">
        <v>5</v>
      </c>
      <c r="B14" s="336" t="s">
        <v>258</v>
      </c>
      <c r="C14" s="331" t="s">
        <v>110</v>
      </c>
      <c r="D14" s="332">
        <v>91</v>
      </c>
      <c r="E14" s="333" t="s">
        <v>130</v>
      </c>
      <c r="F14" s="334">
        <v>376</v>
      </c>
      <c r="G14" s="334">
        <v>34</v>
      </c>
      <c r="H14" s="138">
        <v>69</v>
      </c>
      <c r="I14" s="334">
        <v>34</v>
      </c>
      <c r="J14" s="138">
        <v>77</v>
      </c>
      <c r="K14" s="334">
        <v>17</v>
      </c>
      <c r="L14" s="138">
        <v>76</v>
      </c>
      <c r="M14" s="335">
        <v>30</v>
      </c>
      <c r="N14" s="138">
        <v>66</v>
      </c>
      <c r="O14" s="132">
        <v>10.039999999999999</v>
      </c>
      <c r="P14" s="138">
        <v>88</v>
      </c>
    </row>
    <row r="15" spans="1:18" ht="23.25" x14ac:dyDescent="0.25">
      <c r="A15" s="110">
        <v>6</v>
      </c>
      <c r="B15" s="330" t="s">
        <v>312</v>
      </c>
      <c r="C15" s="331" t="s">
        <v>110</v>
      </c>
      <c r="D15" s="332">
        <v>91</v>
      </c>
      <c r="E15" s="333" t="s">
        <v>128</v>
      </c>
      <c r="F15" s="334">
        <v>352</v>
      </c>
      <c r="G15" s="334">
        <v>29</v>
      </c>
      <c r="H15" s="138">
        <v>64</v>
      </c>
      <c r="I15" s="334">
        <v>23</v>
      </c>
      <c r="J15" s="138">
        <v>67</v>
      </c>
      <c r="K15" s="334">
        <v>9</v>
      </c>
      <c r="L15" s="138">
        <v>60</v>
      </c>
      <c r="M15" s="335">
        <v>21</v>
      </c>
      <c r="N15" s="138">
        <v>61</v>
      </c>
      <c r="O15" s="132">
        <v>7.33</v>
      </c>
      <c r="P15" s="138">
        <v>100</v>
      </c>
    </row>
    <row r="16" spans="1:18" ht="23.25" x14ac:dyDescent="0.25">
      <c r="A16" s="110">
        <v>7</v>
      </c>
      <c r="B16" s="330" t="s">
        <v>204</v>
      </c>
      <c r="C16" s="331" t="s">
        <v>110</v>
      </c>
      <c r="D16" s="332">
        <v>91</v>
      </c>
      <c r="E16" s="333" t="s">
        <v>125</v>
      </c>
      <c r="F16" s="334">
        <v>348</v>
      </c>
      <c r="G16" s="334">
        <v>26</v>
      </c>
      <c r="H16" s="138">
        <v>61</v>
      </c>
      <c r="I16" s="334">
        <v>20</v>
      </c>
      <c r="J16" s="138">
        <v>66</v>
      </c>
      <c r="K16" s="334">
        <v>13</v>
      </c>
      <c r="L16" s="138">
        <v>68</v>
      </c>
      <c r="M16" s="335">
        <v>26</v>
      </c>
      <c r="N16" s="138">
        <v>64</v>
      </c>
      <c r="O16" s="132">
        <v>9.4499999999999993</v>
      </c>
      <c r="P16" s="138">
        <v>89</v>
      </c>
    </row>
    <row r="17" spans="1:16" ht="23.25" x14ac:dyDescent="0.25">
      <c r="A17" s="110">
        <v>8</v>
      </c>
      <c r="B17" s="338" t="s">
        <v>355</v>
      </c>
      <c r="C17" s="331" t="s">
        <v>110</v>
      </c>
      <c r="D17" s="332">
        <v>91</v>
      </c>
      <c r="E17" s="333" t="s">
        <v>140</v>
      </c>
      <c r="F17" s="334">
        <v>345</v>
      </c>
      <c r="G17" s="334">
        <v>31</v>
      </c>
      <c r="H17" s="138">
        <v>66</v>
      </c>
      <c r="I17" s="334">
        <v>12</v>
      </c>
      <c r="J17" s="138">
        <v>62</v>
      </c>
      <c r="K17" s="334">
        <v>16</v>
      </c>
      <c r="L17" s="138">
        <v>74</v>
      </c>
      <c r="M17" s="335">
        <v>26</v>
      </c>
      <c r="N17" s="138">
        <v>64</v>
      </c>
      <c r="O17" s="132">
        <v>12.49</v>
      </c>
      <c r="P17" s="138">
        <v>79</v>
      </c>
    </row>
    <row r="18" spans="1:16" ht="23.25" x14ac:dyDescent="0.25">
      <c r="A18" s="110">
        <v>9</v>
      </c>
      <c r="B18" s="336" t="s">
        <v>324</v>
      </c>
      <c r="C18" s="331" t="s">
        <v>110</v>
      </c>
      <c r="D18" s="332">
        <v>92</v>
      </c>
      <c r="E18" s="333" t="s">
        <v>135</v>
      </c>
      <c r="F18" s="334">
        <v>309</v>
      </c>
      <c r="G18" s="334">
        <v>20</v>
      </c>
      <c r="H18" s="138">
        <v>51</v>
      </c>
      <c r="I18" s="334">
        <v>7</v>
      </c>
      <c r="J18" s="138">
        <v>60</v>
      </c>
      <c r="K18" s="334">
        <v>17</v>
      </c>
      <c r="L18" s="138">
        <v>81</v>
      </c>
      <c r="M18" s="335">
        <v>25</v>
      </c>
      <c r="N18" s="138">
        <v>65</v>
      </c>
      <c r="O18" s="132">
        <v>24.25</v>
      </c>
      <c r="P18" s="138">
        <v>52</v>
      </c>
    </row>
    <row r="19" spans="1:16" ht="23.25" x14ac:dyDescent="0.25">
      <c r="A19" s="110">
        <v>10</v>
      </c>
      <c r="B19" s="337" t="s">
        <v>219</v>
      </c>
      <c r="C19" s="331" t="s">
        <v>110</v>
      </c>
      <c r="D19" s="332">
        <v>92</v>
      </c>
      <c r="E19" s="333" t="s">
        <v>133</v>
      </c>
      <c r="F19" s="334">
        <v>285</v>
      </c>
      <c r="G19" s="334">
        <v>18</v>
      </c>
      <c r="H19" s="138">
        <v>46</v>
      </c>
      <c r="I19" s="334">
        <v>6</v>
      </c>
      <c r="J19" s="138">
        <v>53</v>
      </c>
      <c r="K19" s="334">
        <v>16</v>
      </c>
      <c r="L19" s="138">
        <v>77</v>
      </c>
      <c r="M19" s="335">
        <v>3</v>
      </c>
      <c r="N19" s="138">
        <v>9</v>
      </c>
      <c r="O19" s="132">
        <v>8.1</v>
      </c>
      <c r="P19" s="138">
        <v>100</v>
      </c>
    </row>
    <row r="20" spans="1:16" ht="23.25" x14ac:dyDescent="0.25">
      <c r="A20" s="110">
        <v>11</v>
      </c>
      <c r="B20" s="330" t="s">
        <v>386</v>
      </c>
      <c r="C20" s="331" t="s">
        <v>110</v>
      </c>
      <c r="D20" s="332">
        <v>91</v>
      </c>
      <c r="E20" s="333" t="s">
        <v>144</v>
      </c>
      <c r="F20" s="334">
        <v>284</v>
      </c>
      <c r="G20" s="334">
        <v>25</v>
      </c>
      <c r="H20" s="138">
        <v>61</v>
      </c>
      <c r="I20" s="334">
        <v>0</v>
      </c>
      <c r="J20" s="138">
        <v>0</v>
      </c>
      <c r="K20" s="334">
        <v>14</v>
      </c>
      <c r="L20" s="138">
        <v>70</v>
      </c>
      <c r="M20" s="335">
        <v>17</v>
      </c>
      <c r="N20" s="138">
        <v>56</v>
      </c>
      <c r="O20" s="132">
        <v>8.0299999999999994</v>
      </c>
      <c r="P20" s="138">
        <v>97</v>
      </c>
    </row>
    <row r="21" spans="1:16" ht="23.25" x14ac:dyDescent="0.25">
      <c r="A21" s="110">
        <v>12</v>
      </c>
      <c r="B21" s="336" t="s">
        <v>473</v>
      </c>
      <c r="C21" s="331" t="s">
        <v>110</v>
      </c>
      <c r="D21" s="332">
        <v>92</v>
      </c>
      <c r="E21" s="340" t="s">
        <v>124</v>
      </c>
      <c r="F21" s="334">
        <v>275</v>
      </c>
      <c r="G21" s="334">
        <v>36</v>
      </c>
      <c r="H21" s="138">
        <v>71</v>
      </c>
      <c r="I21" s="334">
        <v>0</v>
      </c>
      <c r="J21" s="138">
        <v>0</v>
      </c>
      <c r="K21" s="334">
        <v>11</v>
      </c>
      <c r="L21" s="138">
        <v>65</v>
      </c>
      <c r="M21" s="335">
        <v>15</v>
      </c>
      <c r="N21" s="138">
        <v>60</v>
      </c>
      <c r="O21" s="132">
        <v>14.37</v>
      </c>
      <c r="P21" s="138">
        <v>79</v>
      </c>
    </row>
    <row r="22" spans="1:16" ht="23.25" x14ac:dyDescent="0.25">
      <c r="A22" s="110">
        <v>13</v>
      </c>
      <c r="B22" s="336" t="s">
        <v>462</v>
      </c>
      <c r="C22" s="331" t="s">
        <v>110</v>
      </c>
      <c r="D22" s="332">
        <v>92</v>
      </c>
      <c r="E22" s="333" t="s">
        <v>136</v>
      </c>
      <c r="F22" s="334">
        <v>246</v>
      </c>
      <c r="G22" s="334">
        <v>0</v>
      </c>
      <c r="H22" s="138">
        <v>0</v>
      </c>
      <c r="I22" s="334">
        <v>11</v>
      </c>
      <c r="J22" s="138">
        <v>62</v>
      </c>
      <c r="K22" s="334">
        <v>21</v>
      </c>
      <c r="L22" s="138">
        <v>100</v>
      </c>
      <c r="M22" s="335">
        <v>0</v>
      </c>
      <c r="N22" s="138">
        <v>0</v>
      </c>
      <c r="O22" s="132">
        <v>12.35</v>
      </c>
      <c r="P22" s="138">
        <v>84</v>
      </c>
    </row>
    <row r="23" spans="1:16" ht="23.25" x14ac:dyDescent="0.25">
      <c r="A23" s="110">
        <v>14</v>
      </c>
      <c r="B23" s="330" t="s">
        <v>158</v>
      </c>
      <c r="C23" s="331" t="s">
        <v>110</v>
      </c>
      <c r="D23" s="332">
        <v>91</v>
      </c>
      <c r="E23" s="333" t="s">
        <v>120</v>
      </c>
      <c r="F23" s="334">
        <v>245</v>
      </c>
      <c r="G23" s="334">
        <v>1</v>
      </c>
      <c r="H23" s="138">
        <v>0</v>
      </c>
      <c r="I23" s="334">
        <v>4</v>
      </c>
      <c r="J23" s="138">
        <v>32</v>
      </c>
      <c r="K23" s="334">
        <v>19</v>
      </c>
      <c r="L23" s="138">
        <v>82</v>
      </c>
      <c r="M23" s="335">
        <v>16</v>
      </c>
      <c r="N23" s="138">
        <v>53</v>
      </c>
      <c r="O23" s="132">
        <v>13.09</v>
      </c>
      <c r="P23" s="138">
        <v>78</v>
      </c>
    </row>
    <row r="24" spans="1:16" ht="23.25" x14ac:dyDescent="0.25">
      <c r="A24" s="110">
        <v>15</v>
      </c>
      <c r="B24" s="338" t="s">
        <v>408</v>
      </c>
      <c r="C24" s="331" t="s">
        <v>110</v>
      </c>
      <c r="D24" s="332">
        <v>91</v>
      </c>
      <c r="E24" s="333" t="s">
        <v>147</v>
      </c>
      <c r="F24" s="334">
        <v>222</v>
      </c>
      <c r="G24" s="334">
        <v>0</v>
      </c>
      <c r="H24" s="138">
        <v>0</v>
      </c>
      <c r="I24" s="334">
        <v>0</v>
      </c>
      <c r="J24" s="138">
        <v>0</v>
      </c>
      <c r="K24" s="334">
        <v>19</v>
      </c>
      <c r="L24" s="138">
        <v>82</v>
      </c>
      <c r="M24" s="335">
        <v>20</v>
      </c>
      <c r="N24" s="138">
        <v>61</v>
      </c>
      <c r="O24" s="132">
        <v>12.39</v>
      </c>
      <c r="P24" s="138">
        <v>79</v>
      </c>
    </row>
    <row r="25" spans="1:16" ht="23.25" x14ac:dyDescent="0.25">
      <c r="A25" s="110">
        <v>16</v>
      </c>
      <c r="B25" s="336" t="s">
        <v>448</v>
      </c>
      <c r="C25" s="331" t="s">
        <v>110</v>
      </c>
      <c r="D25" s="332">
        <v>91</v>
      </c>
      <c r="E25" s="339" t="s">
        <v>121</v>
      </c>
      <c r="F25" s="334">
        <v>190</v>
      </c>
      <c r="G25" s="334">
        <v>3</v>
      </c>
      <c r="H25" s="138">
        <v>0</v>
      </c>
      <c r="I25" s="334">
        <v>0</v>
      </c>
      <c r="J25" s="138">
        <v>0</v>
      </c>
      <c r="K25" s="334">
        <v>19</v>
      </c>
      <c r="L25" s="138">
        <v>82</v>
      </c>
      <c r="M25" s="335">
        <v>13</v>
      </c>
      <c r="N25" s="138">
        <v>44</v>
      </c>
      <c r="O25" s="132">
        <v>19.46</v>
      </c>
      <c r="P25" s="138">
        <v>64</v>
      </c>
    </row>
    <row r="26" spans="1:16" ht="23.25" x14ac:dyDescent="0.25">
      <c r="A26" s="110">
        <v>17</v>
      </c>
      <c r="B26" s="336" t="s">
        <v>371</v>
      </c>
      <c r="C26" s="331" t="s">
        <v>110</v>
      </c>
      <c r="D26" s="332">
        <v>91</v>
      </c>
      <c r="E26" s="333" t="s">
        <v>143</v>
      </c>
      <c r="F26" s="334">
        <v>188</v>
      </c>
      <c r="G26" s="334">
        <v>0</v>
      </c>
      <c r="H26" s="138">
        <v>0</v>
      </c>
      <c r="I26" s="334">
        <v>0</v>
      </c>
      <c r="J26" s="138">
        <v>0</v>
      </c>
      <c r="K26" s="334">
        <v>15</v>
      </c>
      <c r="L26" s="138">
        <v>72</v>
      </c>
      <c r="M26" s="335">
        <v>11</v>
      </c>
      <c r="N26" s="138">
        <v>40</v>
      </c>
      <c r="O26" s="132">
        <v>13.47</v>
      </c>
      <c r="P26" s="138">
        <v>76</v>
      </c>
    </row>
    <row r="27" spans="1:16" ht="23.25" x14ac:dyDescent="0.25">
      <c r="A27" s="110">
        <v>18</v>
      </c>
      <c r="B27" s="330" t="s">
        <v>190</v>
      </c>
      <c r="C27" s="331" t="s">
        <v>110</v>
      </c>
      <c r="D27" s="332">
        <v>91</v>
      </c>
      <c r="E27" s="340" t="s">
        <v>123</v>
      </c>
      <c r="F27" s="334">
        <v>184</v>
      </c>
      <c r="G27" s="334">
        <v>14</v>
      </c>
      <c r="H27" s="138">
        <v>36</v>
      </c>
      <c r="I27" s="334">
        <v>0</v>
      </c>
      <c r="J27" s="138">
        <v>0</v>
      </c>
      <c r="K27" s="334">
        <v>7</v>
      </c>
      <c r="L27" s="138">
        <v>52</v>
      </c>
      <c r="M27" s="335">
        <v>6</v>
      </c>
      <c r="N27" s="138">
        <v>18</v>
      </c>
      <c r="O27" s="132">
        <v>13.14</v>
      </c>
      <c r="P27" s="138">
        <v>78</v>
      </c>
    </row>
    <row r="28" spans="1:16" ht="23.25" x14ac:dyDescent="0.25">
      <c r="A28" s="110">
        <v>19</v>
      </c>
      <c r="B28" s="330" t="s">
        <v>233</v>
      </c>
      <c r="C28" s="331" t="s">
        <v>110</v>
      </c>
      <c r="D28" s="332">
        <v>91</v>
      </c>
      <c r="E28" s="333" t="s">
        <v>134</v>
      </c>
      <c r="F28" s="334">
        <v>176</v>
      </c>
      <c r="G28" s="334">
        <v>0</v>
      </c>
      <c r="H28" s="138">
        <v>0</v>
      </c>
      <c r="I28" s="334">
        <v>0</v>
      </c>
      <c r="J28" s="138">
        <v>0</v>
      </c>
      <c r="K28" s="334">
        <v>4</v>
      </c>
      <c r="L28" s="138">
        <v>42</v>
      </c>
      <c r="M28" s="335">
        <v>25</v>
      </c>
      <c r="N28" s="138">
        <v>63</v>
      </c>
      <c r="O28" s="132">
        <v>16.13</v>
      </c>
      <c r="P28" s="138">
        <v>71</v>
      </c>
    </row>
    <row r="29" spans="1:16" ht="23.25" x14ac:dyDescent="0.25">
      <c r="A29" s="110">
        <v>20</v>
      </c>
      <c r="B29" s="330" t="s">
        <v>744</v>
      </c>
      <c r="C29" s="331" t="s">
        <v>110</v>
      </c>
      <c r="D29" s="332">
        <v>92</v>
      </c>
      <c r="E29" s="333" t="s">
        <v>148</v>
      </c>
      <c r="F29" s="334">
        <v>160</v>
      </c>
      <c r="G29" s="334">
        <v>12</v>
      </c>
      <c r="H29" s="138">
        <v>30</v>
      </c>
      <c r="I29" s="334">
        <v>0</v>
      </c>
      <c r="J29" s="138">
        <v>0</v>
      </c>
      <c r="K29" s="334">
        <v>7</v>
      </c>
      <c r="L29" s="138">
        <v>55</v>
      </c>
      <c r="M29" s="335">
        <v>0</v>
      </c>
      <c r="N29" s="138">
        <v>0</v>
      </c>
      <c r="O29" s="132">
        <v>16.3</v>
      </c>
      <c r="P29" s="138">
        <v>75</v>
      </c>
    </row>
    <row r="30" spans="1:16" ht="23.25" x14ac:dyDescent="0.25">
      <c r="A30" s="110">
        <v>21</v>
      </c>
      <c r="B30" s="330" t="s">
        <v>436</v>
      </c>
      <c r="C30" s="331" t="s">
        <v>110</v>
      </c>
      <c r="D30" s="332">
        <v>91</v>
      </c>
      <c r="E30" s="333" t="s">
        <v>146</v>
      </c>
      <c r="F30" s="334">
        <v>158</v>
      </c>
      <c r="G30" s="334">
        <v>6</v>
      </c>
      <c r="H30" s="138">
        <v>8</v>
      </c>
      <c r="I30" s="334">
        <v>0</v>
      </c>
      <c r="J30" s="138">
        <v>0</v>
      </c>
      <c r="K30" s="334">
        <v>16</v>
      </c>
      <c r="L30" s="138">
        <v>74</v>
      </c>
      <c r="M30" s="335">
        <v>0</v>
      </c>
      <c r="N30" s="138">
        <v>0</v>
      </c>
      <c r="O30" s="132">
        <v>13.45</v>
      </c>
      <c r="P30" s="138">
        <v>76</v>
      </c>
    </row>
    <row r="34" spans="2:5" ht="18.75" x14ac:dyDescent="0.3">
      <c r="B34" s="24" t="s">
        <v>100</v>
      </c>
      <c r="C34" s="24" t="s">
        <v>101</v>
      </c>
      <c r="D34" s="24"/>
      <c r="E34" s="24"/>
    </row>
    <row r="35" spans="2:5" ht="18.75" x14ac:dyDescent="0.3">
      <c r="B35" s="24"/>
      <c r="C35" s="24"/>
      <c r="D35" s="24"/>
      <c r="E35" s="24"/>
    </row>
    <row r="36" spans="2:5" ht="18.75" x14ac:dyDescent="0.3">
      <c r="B36" s="24"/>
      <c r="C36" s="24"/>
      <c r="D36" s="24"/>
      <c r="E36" s="24"/>
    </row>
    <row r="37" spans="2:5" ht="18.75" x14ac:dyDescent="0.3">
      <c r="B37" s="24" t="s">
        <v>102</v>
      </c>
      <c r="C37" s="24" t="s">
        <v>107</v>
      </c>
      <c r="D37" s="24"/>
      <c r="E37" s="24"/>
    </row>
    <row r="84" spans="1:16" x14ac:dyDescent="0.2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</row>
  </sheetData>
  <mergeCells count="4">
    <mergeCell ref="A1:R1"/>
    <mergeCell ref="A3:R3"/>
    <mergeCell ref="A5:R5"/>
    <mergeCell ref="A6:R6"/>
  </mergeCells>
  <pageMargins left="0.11811023622047245" right="0.11811023622047245" top="0.35433070866141736" bottom="0.15748031496062992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890"/>
  <sheetViews>
    <sheetView topLeftCell="Z670" zoomScale="80" zoomScaleNormal="80" workbookViewId="0">
      <selection activeCell="AO677" sqref="AO677"/>
    </sheetView>
  </sheetViews>
  <sheetFormatPr defaultRowHeight="15" x14ac:dyDescent="0.25"/>
  <cols>
    <col min="1" max="1" width="0.85546875" style="57" customWidth="1"/>
    <col min="2" max="2" width="9.85546875" style="22" customWidth="1"/>
    <col min="3" max="3" width="7.85546875" style="22" customWidth="1"/>
    <col min="4" max="4" width="5.5703125" style="22" customWidth="1"/>
    <col min="5" max="5" width="9.85546875" style="22" customWidth="1"/>
    <col min="6" max="6" width="7.85546875" style="22" customWidth="1"/>
    <col min="7" max="7" width="5.5703125" style="22" customWidth="1"/>
    <col min="8" max="8" width="9.85546875" style="22" customWidth="1"/>
    <col min="9" max="9" width="7.85546875" style="22" customWidth="1"/>
    <col min="10" max="10" width="5.5703125" style="22" customWidth="1"/>
    <col min="11" max="11" width="9.85546875" style="22" customWidth="1"/>
    <col min="12" max="12" width="7.85546875" style="22" customWidth="1"/>
    <col min="13" max="13" width="5.5703125" style="22" customWidth="1"/>
    <col min="14" max="14" width="9.85546875" style="22" customWidth="1"/>
    <col min="15" max="15" width="7.85546875" style="22" customWidth="1"/>
    <col min="16" max="16" width="0.85546875" style="57" customWidth="1"/>
    <col min="17" max="17" width="9.85546875" style="22" customWidth="1"/>
    <col min="18" max="18" width="7.85546875" style="22" customWidth="1"/>
    <col min="19" max="19" width="5.5703125" style="22" customWidth="1"/>
    <col min="20" max="20" width="9.85546875" style="22" customWidth="1"/>
    <col min="21" max="21" width="7.85546875" style="22" customWidth="1"/>
    <col min="22" max="22" width="5.5703125" style="22" customWidth="1"/>
    <col min="23" max="23" width="9.85546875" style="22" customWidth="1"/>
    <col min="24" max="24" width="7.85546875" style="22" customWidth="1"/>
    <col min="25" max="25" width="5.5703125" style="22" customWidth="1"/>
    <col min="26" max="26" width="9.85546875" style="22" customWidth="1"/>
    <col min="27" max="27" width="7.85546875" style="22" customWidth="1"/>
    <col min="28" max="28" width="5.5703125" style="22" customWidth="1"/>
    <col min="29" max="29" width="9.85546875" style="22" customWidth="1"/>
    <col min="30" max="30" width="7.85546875" style="22" customWidth="1"/>
    <col min="31" max="31" width="0.85546875" style="57" customWidth="1"/>
    <col min="32" max="32" width="9.85546875" style="22" customWidth="1"/>
    <col min="33" max="33" width="7.85546875" style="22" customWidth="1"/>
    <col min="34" max="34" width="5.5703125" style="22" customWidth="1"/>
    <col min="35" max="35" width="9.85546875" style="22" customWidth="1"/>
    <col min="36" max="36" width="7.85546875" style="22" customWidth="1"/>
    <col min="37" max="37" width="5.5703125" style="22" customWidth="1"/>
    <col min="38" max="38" width="9.85546875" style="22" customWidth="1"/>
    <col min="39" max="39" width="7.85546875" style="22" customWidth="1"/>
    <col min="40" max="40" width="5.5703125" style="22" customWidth="1"/>
    <col min="41" max="41" width="9.85546875" style="22" customWidth="1"/>
    <col min="42" max="42" width="7.85546875" style="22" customWidth="1"/>
    <col min="43" max="43" width="5.5703125" style="22" customWidth="1"/>
    <col min="44" max="44" width="9.85546875" style="22" customWidth="1"/>
    <col min="45" max="45" width="7.85546875" style="22" customWidth="1"/>
    <col min="46" max="46" width="0.85546875" style="57" customWidth="1"/>
    <col min="47" max="47" width="9.85546875" style="22" customWidth="1"/>
    <col min="48" max="48" width="7.85546875" style="22" customWidth="1"/>
    <col min="49" max="49" width="5.5703125" style="22" customWidth="1"/>
    <col min="50" max="50" width="9.85546875" style="22" customWidth="1"/>
    <col min="51" max="51" width="7.85546875" style="22" customWidth="1"/>
    <col min="52" max="52" width="5.5703125" style="22" customWidth="1"/>
    <col min="53" max="53" width="9.85546875" style="22" customWidth="1"/>
    <col min="54" max="54" width="7.85546875" style="22" customWidth="1"/>
    <col min="55" max="55" width="5.5703125" style="22" customWidth="1"/>
    <col min="56" max="56" width="9.85546875" style="22" customWidth="1"/>
    <col min="57" max="57" width="7.85546875" style="22" customWidth="1"/>
    <col min="58" max="58" width="5.5703125" style="22" customWidth="1"/>
    <col min="59" max="59" width="9.85546875" style="22" customWidth="1"/>
    <col min="60" max="60" width="7.85546875" style="22" customWidth="1"/>
    <col min="61" max="61" width="0.85546875" style="57" customWidth="1"/>
    <col min="62" max="62" width="9.85546875" style="22" customWidth="1"/>
    <col min="63" max="63" width="7.85546875" style="22" customWidth="1"/>
    <col min="64" max="64" width="5.5703125" style="22" customWidth="1"/>
    <col min="65" max="65" width="9.85546875" style="22" customWidth="1"/>
    <col min="66" max="66" width="7.85546875" style="22" customWidth="1"/>
    <col min="67" max="67" width="5.5703125" style="22" customWidth="1"/>
    <col min="68" max="68" width="9.85546875" style="22" customWidth="1"/>
    <col min="69" max="69" width="7.85546875" style="22" customWidth="1"/>
    <col min="70" max="70" width="5.5703125" style="22" customWidth="1"/>
    <col min="71" max="71" width="9.85546875" style="22" customWidth="1"/>
    <col min="72" max="72" width="7.85546875" style="22" customWidth="1"/>
    <col min="73" max="73" width="5.5703125" style="22" customWidth="1"/>
    <col min="74" max="74" width="9.85546875" style="22" customWidth="1"/>
    <col min="75" max="75" width="7.85546875" style="22" customWidth="1"/>
    <col min="76" max="76" width="0.85546875" style="57" customWidth="1"/>
    <col min="77" max="77" width="9.85546875" style="22" customWidth="1"/>
    <col min="78" max="78" width="7.85546875" style="22" customWidth="1"/>
    <col min="79" max="79" width="5.5703125" style="22" customWidth="1"/>
    <col min="80" max="80" width="9.85546875" style="22" customWidth="1"/>
    <col min="81" max="81" width="7.85546875" style="22" customWidth="1"/>
    <col min="82" max="82" width="5.5703125" style="22" customWidth="1"/>
    <col min="83" max="83" width="9.85546875" style="22" customWidth="1"/>
    <col min="84" max="84" width="7.85546875" style="22" customWidth="1"/>
    <col min="85" max="85" width="5.5703125" style="22" customWidth="1"/>
    <col min="86" max="86" width="9.85546875" style="22" customWidth="1"/>
    <col min="87" max="87" width="7.85546875" style="22" customWidth="1"/>
    <col min="88" max="88" width="5.5703125" style="22" customWidth="1"/>
    <col min="89" max="89" width="9.85546875" style="22" customWidth="1"/>
    <col min="90" max="90" width="7.85546875" style="22" customWidth="1"/>
    <col min="91" max="91" width="0.85546875" style="57" customWidth="1"/>
    <col min="92" max="92" width="9.85546875" style="22" customWidth="1"/>
    <col min="93" max="93" width="7.85546875" style="22" customWidth="1"/>
    <col min="94" max="94" width="5.5703125" style="22" customWidth="1"/>
    <col min="95" max="95" width="9.85546875" style="22" customWidth="1"/>
    <col min="96" max="96" width="7.85546875" style="22" customWidth="1"/>
    <col min="97" max="97" width="5.5703125" style="22" customWidth="1"/>
    <col min="98" max="98" width="9.85546875" style="22" customWidth="1"/>
    <col min="99" max="99" width="7.85546875" style="22" customWidth="1"/>
    <col min="100" max="100" width="5.5703125" style="22" customWidth="1"/>
    <col min="101" max="101" width="9.85546875" style="22" customWidth="1"/>
    <col min="102" max="102" width="7.85546875" style="22" customWidth="1"/>
    <col min="103" max="103" width="5.5703125" style="22" customWidth="1"/>
    <col min="104" max="104" width="9.85546875" style="22" customWidth="1"/>
    <col min="105" max="105" width="7.85546875" style="22" customWidth="1"/>
    <col min="106" max="106" width="0.85546875" style="57" customWidth="1"/>
    <col min="107" max="107" width="9.85546875" style="22" customWidth="1"/>
    <col min="108" max="108" width="7.85546875" style="22" customWidth="1"/>
    <col min="109" max="109" width="5.5703125" style="22" customWidth="1"/>
    <col min="110" max="110" width="9.85546875" style="22" customWidth="1"/>
    <col min="111" max="111" width="7.85546875" style="22" customWidth="1"/>
    <col min="112" max="112" width="5.5703125" style="22" customWidth="1"/>
    <col min="113" max="113" width="9.85546875" style="22" customWidth="1"/>
    <col min="114" max="114" width="7.85546875" style="22" customWidth="1"/>
    <col min="115" max="115" width="5.5703125" style="22" customWidth="1"/>
    <col min="116" max="116" width="9.85546875" style="22" customWidth="1"/>
    <col min="117" max="117" width="7.85546875" style="22" customWidth="1"/>
    <col min="118" max="118" width="5.5703125" style="22" customWidth="1"/>
    <col min="119" max="119" width="9.85546875" style="22" customWidth="1"/>
    <col min="120" max="120" width="7.85546875" style="22" customWidth="1"/>
    <col min="121" max="122" width="0.85546875" style="57" customWidth="1"/>
  </cols>
  <sheetData>
    <row r="1" spans="1:122" ht="48.75" x14ac:dyDescent="0.25">
      <c r="A1" s="56"/>
      <c r="B1" s="3" t="s">
        <v>29</v>
      </c>
      <c r="C1" s="3" t="s">
        <v>1</v>
      </c>
      <c r="D1" s="3"/>
      <c r="E1" s="3" t="s">
        <v>30</v>
      </c>
      <c r="F1" s="3" t="s">
        <v>1</v>
      </c>
      <c r="G1" s="3"/>
      <c r="H1" s="3" t="s">
        <v>31</v>
      </c>
      <c r="I1" s="3" t="s">
        <v>1</v>
      </c>
      <c r="J1" s="3"/>
      <c r="K1" s="3" t="s">
        <v>34</v>
      </c>
      <c r="L1" s="3" t="s">
        <v>1</v>
      </c>
      <c r="M1" s="3"/>
      <c r="N1" s="3" t="s">
        <v>33</v>
      </c>
      <c r="O1" s="3" t="s">
        <v>1</v>
      </c>
      <c r="P1" s="56"/>
      <c r="Q1" s="3" t="s">
        <v>36</v>
      </c>
      <c r="R1" s="3" t="s">
        <v>1</v>
      </c>
      <c r="S1" s="3"/>
      <c r="T1" s="3" t="s">
        <v>38</v>
      </c>
      <c r="U1" s="3" t="s">
        <v>1</v>
      </c>
      <c r="V1" s="3"/>
      <c r="W1" s="3" t="s">
        <v>39</v>
      </c>
      <c r="X1" s="3" t="s">
        <v>1</v>
      </c>
      <c r="Y1" s="3"/>
      <c r="Z1" s="3" t="s">
        <v>41</v>
      </c>
      <c r="AA1" s="3" t="s">
        <v>1</v>
      </c>
      <c r="AB1" s="3"/>
      <c r="AC1" s="3" t="s">
        <v>42</v>
      </c>
      <c r="AD1" s="3" t="s">
        <v>1</v>
      </c>
      <c r="AE1" s="56"/>
      <c r="AF1" s="3" t="s">
        <v>45</v>
      </c>
      <c r="AG1" s="3" t="s">
        <v>1</v>
      </c>
      <c r="AH1" s="3"/>
      <c r="AI1" s="3" t="s">
        <v>46</v>
      </c>
      <c r="AJ1" s="3" t="s">
        <v>1</v>
      </c>
      <c r="AK1" s="3"/>
      <c r="AL1" s="3" t="s">
        <v>47</v>
      </c>
      <c r="AM1" s="3" t="s">
        <v>1</v>
      </c>
      <c r="AN1" s="3"/>
      <c r="AO1" s="3" t="s">
        <v>50</v>
      </c>
      <c r="AP1" s="3" t="s">
        <v>1</v>
      </c>
      <c r="AQ1" s="3"/>
      <c r="AR1" s="3" t="s">
        <v>49</v>
      </c>
      <c r="AS1" s="3" t="s">
        <v>1</v>
      </c>
      <c r="AT1" s="56"/>
      <c r="AU1" s="3" t="s">
        <v>53</v>
      </c>
      <c r="AV1" s="3" t="s">
        <v>1</v>
      </c>
      <c r="AW1" s="3"/>
      <c r="AX1" s="3" t="s">
        <v>54</v>
      </c>
      <c r="AY1" s="3" t="s">
        <v>1</v>
      </c>
      <c r="AZ1" s="3"/>
      <c r="BA1" s="3" t="s">
        <v>56</v>
      </c>
      <c r="BB1" s="3" t="s">
        <v>1</v>
      </c>
      <c r="BC1" s="3"/>
      <c r="BD1" s="3" t="s">
        <v>59</v>
      </c>
      <c r="BE1" s="3" t="s">
        <v>1</v>
      </c>
      <c r="BF1" s="3"/>
      <c r="BG1" s="3" t="s">
        <v>58</v>
      </c>
      <c r="BH1" s="3" t="s">
        <v>1</v>
      </c>
      <c r="BI1" s="56"/>
      <c r="BJ1" s="3" t="s">
        <v>62</v>
      </c>
      <c r="BK1" s="3" t="s">
        <v>1</v>
      </c>
      <c r="BL1" s="3"/>
      <c r="BM1" s="3" t="s">
        <v>64</v>
      </c>
      <c r="BN1" s="3" t="s">
        <v>1</v>
      </c>
      <c r="BO1" s="3"/>
      <c r="BP1" s="3" t="s">
        <v>63</v>
      </c>
      <c r="BQ1" s="3" t="s">
        <v>1</v>
      </c>
      <c r="BR1" s="3"/>
      <c r="BS1" s="3" t="s">
        <v>67</v>
      </c>
      <c r="BT1" s="3" t="s">
        <v>1</v>
      </c>
      <c r="BU1" s="3"/>
      <c r="BV1" s="3" t="s">
        <v>66</v>
      </c>
      <c r="BW1" s="3" t="s">
        <v>1</v>
      </c>
      <c r="BX1" s="56"/>
      <c r="BY1" s="3" t="s">
        <v>70</v>
      </c>
      <c r="BZ1" s="3" t="s">
        <v>1</v>
      </c>
      <c r="CA1" s="3"/>
      <c r="CB1" s="3" t="s">
        <v>71</v>
      </c>
      <c r="CC1" s="3" t="s">
        <v>1</v>
      </c>
      <c r="CD1" s="3"/>
      <c r="CE1" s="3" t="s">
        <v>72</v>
      </c>
      <c r="CF1" s="3" t="s">
        <v>1</v>
      </c>
      <c r="CG1" s="3"/>
      <c r="CH1" s="3" t="s">
        <v>75</v>
      </c>
      <c r="CI1" s="3" t="s">
        <v>1</v>
      </c>
      <c r="CJ1" s="3"/>
      <c r="CK1" s="3" t="s">
        <v>74</v>
      </c>
      <c r="CL1" s="3" t="s">
        <v>1</v>
      </c>
      <c r="CM1" s="56"/>
      <c r="CN1" s="3" t="s">
        <v>78</v>
      </c>
      <c r="CO1" s="3" t="s">
        <v>1</v>
      </c>
      <c r="CP1" s="3"/>
      <c r="CQ1" s="3" t="s">
        <v>79</v>
      </c>
      <c r="CR1" s="3" t="s">
        <v>1</v>
      </c>
      <c r="CS1" s="3"/>
      <c r="CT1" s="3" t="s">
        <v>80</v>
      </c>
      <c r="CU1" s="3" t="s">
        <v>1</v>
      </c>
      <c r="CV1" s="3"/>
      <c r="CW1" s="3" t="s">
        <v>83</v>
      </c>
      <c r="CX1" s="3" t="s">
        <v>1</v>
      </c>
      <c r="CY1" s="3"/>
      <c r="CZ1" s="3" t="s">
        <v>82</v>
      </c>
      <c r="DA1" s="3" t="s">
        <v>1</v>
      </c>
      <c r="DB1" s="56"/>
      <c r="DC1" s="3" t="s">
        <v>86</v>
      </c>
      <c r="DD1" s="3" t="s">
        <v>1</v>
      </c>
      <c r="DE1" s="3"/>
      <c r="DF1" s="3" t="s">
        <v>87</v>
      </c>
      <c r="DG1" s="3" t="s">
        <v>1</v>
      </c>
      <c r="DH1" s="3"/>
      <c r="DI1" s="3" t="s">
        <v>88</v>
      </c>
      <c r="DJ1" s="3" t="s">
        <v>1</v>
      </c>
      <c r="DK1" s="3"/>
      <c r="DL1" s="3" t="s">
        <v>91</v>
      </c>
      <c r="DM1" s="3" t="s">
        <v>1</v>
      </c>
      <c r="DN1" s="3"/>
      <c r="DO1" s="3" t="s">
        <v>90</v>
      </c>
      <c r="DP1" s="3" t="s">
        <v>1</v>
      </c>
      <c r="DQ1" s="56"/>
      <c r="DR1" s="56"/>
    </row>
    <row r="2" spans="1:122" ht="15" customHeight="1" x14ac:dyDescent="0.25">
      <c r="B2" s="4">
        <v>1</v>
      </c>
      <c r="C2" s="22">
        <v>0</v>
      </c>
      <c r="E2" s="22">
        <v>1</v>
      </c>
      <c r="F2" s="22">
        <v>1</v>
      </c>
      <c r="H2" s="22">
        <v>1</v>
      </c>
      <c r="I2" s="22">
        <v>0</v>
      </c>
      <c r="K2" s="22">
        <v>22.16</v>
      </c>
      <c r="L2" s="22">
        <v>1</v>
      </c>
      <c r="N2" s="22">
        <v>1</v>
      </c>
      <c r="O2" s="22">
        <v>0</v>
      </c>
      <c r="Q2" s="4">
        <v>1</v>
      </c>
      <c r="R2" s="22">
        <v>0</v>
      </c>
      <c r="T2" s="22">
        <v>0</v>
      </c>
      <c r="U2" s="22">
        <v>1</v>
      </c>
      <c r="W2" s="22">
        <v>1</v>
      </c>
      <c r="X2" s="22">
        <v>0</v>
      </c>
      <c r="Z2" s="22">
        <v>23.52</v>
      </c>
      <c r="AA2" s="22">
        <v>1</v>
      </c>
      <c r="AC2" s="22">
        <v>1</v>
      </c>
      <c r="AD2" s="22">
        <v>0</v>
      </c>
      <c r="AF2" s="22">
        <v>1</v>
      </c>
      <c r="AG2" s="22">
        <v>1</v>
      </c>
      <c r="AI2" s="22">
        <v>-1</v>
      </c>
      <c r="AJ2" s="22">
        <v>1</v>
      </c>
      <c r="AL2" s="22">
        <v>1</v>
      </c>
      <c r="AM2" s="22">
        <v>0</v>
      </c>
      <c r="AO2" s="58">
        <v>24.36</v>
      </c>
      <c r="AP2" s="58">
        <v>1</v>
      </c>
      <c r="AR2" s="22">
        <v>1</v>
      </c>
      <c r="AS2" s="22">
        <v>0</v>
      </c>
      <c r="AU2" s="22">
        <v>1</v>
      </c>
      <c r="AV2" s="22">
        <v>5</v>
      </c>
      <c r="AX2" s="22">
        <v>-2</v>
      </c>
      <c r="AY2" s="22">
        <v>1</v>
      </c>
      <c r="BA2" s="22">
        <v>1</v>
      </c>
      <c r="BB2" s="22">
        <v>0</v>
      </c>
      <c r="BD2" s="22">
        <v>25.46</v>
      </c>
      <c r="BE2" s="58">
        <v>1</v>
      </c>
      <c r="BG2" s="22">
        <v>1</v>
      </c>
      <c r="BH2" s="22">
        <v>0</v>
      </c>
      <c r="BJ2" s="22">
        <v>1</v>
      </c>
      <c r="BK2" s="22">
        <v>8</v>
      </c>
      <c r="BM2" s="22">
        <v>-4</v>
      </c>
      <c r="BN2" s="22">
        <v>1</v>
      </c>
      <c r="BP2" s="22">
        <v>1</v>
      </c>
      <c r="BQ2" s="22">
        <v>1</v>
      </c>
      <c r="BS2" s="58">
        <v>23.52</v>
      </c>
      <c r="BT2" s="58">
        <v>1</v>
      </c>
      <c r="BV2" s="22">
        <v>1</v>
      </c>
      <c r="BW2" s="22">
        <v>0</v>
      </c>
      <c r="BY2" s="4">
        <v>1</v>
      </c>
      <c r="BZ2" s="22">
        <v>8</v>
      </c>
      <c r="CB2" s="22">
        <v>-4</v>
      </c>
      <c r="CC2" s="22">
        <v>1</v>
      </c>
      <c r="CE2" s="22">
        <v>1</v>
      </c>
      <c r="CF2" s="22">
        <v>2</v>
      </c>
      <c r="CH2" s="22">
        <v>25.1</v>
      </c>
      <c r="CI2" s="58">
        <v>1</v>
      </c>
      <c r="CK2" s="22">
        <v>1</v>
      </c>
      <c r="CL2" s="22">
        <v>0</v>
      </c>
      <c r="CN2" s="4">
        <v>1</v>
      </c>
      <c r="CO2" s="22">
        <v>8</v>
      </c>
      <c r="CQ2" s="22">
        <v>-5</v>
      </c>
      <c r="CR2" s="22">
        <v>1</v>
      </c>
      <c r="CT2" s="22">
        <v>1</v>
      </c>
      <c r="CU2" s="22">
        <v>3</v>
      </c>
      <c r="CW2" s="58">
        <v>27.36</v>
      </c>
      <c r="CX2" s="58">
        <v>1</v>
      </c>
      <c r="CZ2" s="22">
        <v>1</v>
      </c>
      <c r="DA2" s="22">
        <v>0</v>
      </c>
      <c r="DC2" s="4">
        <v>1</v>
      </c>
      <c r="DD2" s="22">
        <v>12</v>
      </c>
      <c r="DF2" s="22">
        <v>-5</v>
      </c>
      <c r="DG2" s="22">
        <v>1</v>
      </c>
      <c r="DI2" s="22">
        <v>1</v>
      </c>
      <c r="DJ2" s="22">
        <v>3</v>
      </c>
      <c r="DL2" s="59">
        <v>28.16</v>
      </c>
      <c r="DM2" s="58">
        <v>1</v>
      </c>
      <c r="DO2" s="22">
        <v>1</v>
      </c>
      <c r="DP2" s="22">
        <v>0</v>
      </c>
    </row>
    <row r="3" spans="1:122" ht="15" customHeight="1" x14ac:dyDescent="0.25">
      <c r="B3" s="4">
        <v>2</v>
      </c>
      <c r="C3" s="22">
        <v>0</v>
      </c>
      <c r="E3" s="22">
        <v>2</v>
      </c>
      <c r="F3" s="22">
        <v>3</v>
      </c>
      <c r="H3" s="22">
        <v>2</v>
      </c>
      <c r="I3" s="22">
        <v>0</v>
      </c>
      <c r="K3" s="22">
        <v>22.15</v>
      </c>
      <c r="L3" s="22">
        <v>1</v>
      </c>
      <c r="N3" s="22">
        <v>2</v>
      </c>
      <c r="O3" s="22">
        <v>0</v>
      </c>
      <c r="Q3" s="4">
        <v>2</v>
      </c>
      <c r="R3" s="22">
        <v>0</v>
      </c>
      <c r="T3" s="22">
        <v>1</v>
      </c>
      <c r="U3" s="22">
        <v>3</v>
      </c>
      <c r="W3" s="22">
        <v>2</v>
      </c>
      <c r="X3" s="22">
        <v>0</v>
      </c>
      <c r="Z3" s="22">
        <v>23.51</v>
      </c>
      <c r="AA3" s="22">
        <v>1</v>
      </c>
      <c r="AC3" s="22">
        <v>2</v>
      </c>
      <c r="AD3" s="22">
        <v>0</v>
      </c>
      <c r="AF3" s="22">
        <v>2</v>
      </c>
      <c r="AG3" s="22">
        <v>5</v>
      </c>
      <c r="AI3" s="22">
        <v>0</v>
      </c>
      <c r="AJ3" s="22">
        <v>3</v>
      </c>
      <c r="AL3" s="22">
        <v>2</v>
      </c>
      <c r="AM3" s="22">
        <v>1</v>
      </c>
      <c r="AO3" s="59">
        <v>24.35</v>
      </c>
      <c r="AP3" s="59">
        <v>1</v>
      </c>
      <c r="AR3" s="22">
        <v>2</v>
      </c>
      <c r="AS3" s="22">
        <v>0</v>
      </c>
      <c r="AU3" s="22">
        <v>2</v>
      </c>
      <c r="AV3" s="22">
        <v>11</v>
      </c>
      <c r="AX3" s="22">
        <v>-1</v>
      </c>
      <c r="AY3" s="22">
        <v>3</v>
      </c>
      <c r="BA3" s="22">
        <v>2</v>
      </c>
      <c r="BB3" s="22">
        <v>1</v>
      </c>
      <c r="BD3" s="22">
        <v>25.45</v>
      </c>
      <c r="BE3" s="59">
        <v>1</v>
      </c>
      <c r="BG3" s="22">
        <v>2</v>
      </c>
      <c r="BH3" s="22">
        <v>0</v>
      </c>
      <c r="BJ3" s="22">
        <v>2</v>
      </c>
      <c r="BK3" s="22">
        <v>16</v>
      </c>
      <c r="BM3" s="22">
        <v>-3</v>
      </c>
      <c r="BN3" s="22">
        <v>3</v>
      </c>
      <c r="BP3" s="22">
        <v>2</v>
      </c>
      <c r="BQ3" s="22">
        <v>2</v>
      </c>
      <c r="BS3" s="59">
        <v>23.51</v>
      </c>
      <c r="BT3" s="59">
        <v>1</v>
      </c>
      <c r="BV3" s="22">
        <v>2</v>
      </c>
      <c r="BW3" s="22">
        <v>0</v>
      </c>
      <c r="BY3" s="4">
        <v>2</v>
      </c>
      <c r="BZ3" s="22">
        <v>16</v>
      </c>
      <c r="CB3" s="22">
        <v>-3</v>
      </c>
      <c r="CC3" s="22">
        <v>3</v>
      </c>
      <c r="CE3" s="22">
        <v>2</v>
      </c>
      <c r="CF3" s="22">
        <v>4</v>
      </c>
      <c r="CH3" s="22">
        <v>25.09</v>
      </c>
      <c r="CI3" s="59">
        <v>1</v>
      </c>
      <c r="CK3" s="22">
        <v>2</v>
      </c>
      <c r="CL3" s="22">
        <v>0</v>
      </c>
      <c r="CN3" s="4">
        <v>2</v>
      </c>
      <c r="CO3" s="22">
        <v>16</v>
      </c>
      <c r="CQ3" s="22">
        <v>-4</v>
      </c>
      <c r="CR3" s="22">
        <v>4</v>
      </c>
      <c r="CT3" s="22">
        <v>2</v>
      </c>
      <c r="CU3" s="22">
        <v>6</v>
      </c>
      <c r="CW3" s="59">
        <v>27.35</v>
      </c>
      <c r="CX3" s="59">
        <v>1</v>
      </c>
      <c r="CZ3" s="22">
        <v>2</v>
      </c>
      <c r="DA3" s="22">
        <v>0</v>
      </c>
      <c r="DC3" s="4">
        <v>2</v>
      </c>
      <c r="DD3" s="22">
        <v>25</v>
      </c>
      <c r="DF3" s="22">
        <v>-4</v>
      </c>
      <c r="DG3" s="22">
        <v>4</v>
      </c>
      <c r="DI3" s="22">
        <v>2</v>
      </c>
      <c r="DJ3" s="22">
        <v>6</v>
      </c>
      <c r="DL3" s="58">
        <v>28.15</v>
      </c>
      <c r="DM3" s="59">
        <v>1</v>
      </c>
      <c r="DO3" s="22">
        <v>2</v>
      </c>
      <c r="DP3" s="22">
        <v>0</v>
      </c>
    </row>
    <row r="4" spans="1:122" ht="15" customHeight="1" x14ac:dyDescent="0.25">
      <c r="B4" s="4">
        <v>3</v>
      </c>
      <c r="C4" s="22">
        <v>0</v>
      </c>
      <c r="E4" s="22">
        <v>3</v>
      </c>
      <c r="F4" s="22">
        <v>6</v>
      </c>
      <c r="H4" s="22">
        <v>3</v>
      </c>
      <c r="I4" s="22">
        <v>0</v>
      </c>
      <c r="K4" s="22">
        <v>22.14</v>
      </c>
      <c r="L4" s="22">
        <v>1</v>
      </c>
      <c r="N4" s="22">
        <v>3</v>
      </c>
      <c r="O4" s="22">
        <v>0</v>
      </c>
      <c r="Q4" s="4">
        <v>3</v>
      </c>
      <c r="R4" s="22">
        <v>1</v>
      </c>
      <c r="T4" s="22">
        <v>2</v>
      </c>
      <c r="U4" s="22">
        <v>6</v>
      </c>
      <c r="W4" s="22">
        <v>3</v>
      </c>
      <c r="X4" s="22">
        <v>0</v>
      </c>
      <c r="Z4" s="22">
        <v>23.5</v>
      </c>
      <c r="AA4" s="22">
        <v>1</v>
      </c>
      <c r="AC4" s="22">
        <v>3</v>
      </c>
      <c r="AD4" s="22">
        <v>0</v>
      </c>
      <c r="AF4" s="22">
        <v>3</v>
      </c>
      <c r="AG4" s="22">
        <v>11</v>
      </c>
      <c r="AI4" s="22">
        <v>1</v>
      </c>
      <c r="AJ4" s="22">
        <v>7</v>
      </c>
      <c r="AL4" s="22">
        <v>3</v>
      </c>
      <c r="AM4" s="22">
        <v>2</v>
      </c>
      <c r="AO4" s="58">
        <v>24.34</v>
      </c>
      <c r="AP4" s="58">
        <v>1</v>
      </c>
      <c r="AR4" s="22">
        <v>3</v>
      </c>
      <c r="AS4" s="22">
        <v>0</v>
      </c>
      <c r="AU4" s="22">
        <v>3</v>
      </c>
      <c r="AV4" s="22">
        <v>18</v>
      </c>
      <c r="AX4" s="22">
        <v>0</v>
      </c>
      <c r="AY4" s="22">
        <v>7</v>
      </c>
      <c r="BA4" s="22">
        <v>3</v>
      </c>
      <c r="BB4" s="22">
        <v>2</v>
      </c>
      <c r="BD4" s="22">
        <v>25.44</v>
      </c>
      <c r="BE4" s="58">
        <v>1</v>
      </c>
      <c r="BG4" s="22">
        <v>3</v>
      </c>
      <c r="BH4" s="22">
        <v>0</v>
      </c>
      <c r="BJ4" s="22">
        <v>3</v>
      </c>
      <c r="BK4" s="22">
        <v>25</v>
      </c>
      <c r="BM4" s="22">
        <v>-2</v>
      </c>
      <c r="BN4" s="22">
        <v>7</v>
      </c>
      <c r="BP4" s="22">
        <v>3</v>
      </c>
      <c r="BQ4" s="22">
        <v>3</v>
      </c>
      <c r="BS4" s="58">
        <v>23.5</v>
      </c>
      <c r="BT4" s="58">
        <v>1</v>
      </c>
      <c r="BV4" s="22">
        <v>3</v>
      </c>
      <c r="BW4" s="22">
        <v>0</v>
      </c>
      <c r="BY4" s="4">
        <v>3</v>
      </c>
      <c r="BZ4" s="22">
        <v>25</v>
      </c>
      <c r="CB4" s="22">
        <v>-2</v>
      </c>
      <c r="CC4" s="22">
        <v>7</v>
      </c>
      <c r="CE4" s="22">
        <v>3</v>
      </c>
      <c r="CF4" s="22">
        <v>6</v>
      </c>
      <c r="CH4" s="22">
        <v>25.08</v>
      </c>
      <c r="CI4" s="58">
        <v>1</v>
      </c>
      <c r="CK4" s="22">
        <v>3</v>
      </c>
      <c r="CL4" s="22">
        <v>0</v>
      </c>
      <c r="CN4" s="4">
        <v>3</v>
      </c>
      <c r="CO4" s="22">
        <v>25</v>
      </c>
      <c r="CQ4" s="22">
        <v>-3</v>
      </c>
      <c r="CR4" s="22">
        <v>8</v>
      </c>
      <c r="CT4" s="22">
        <v>3</v>
      </c>
      <c r="CU4" s="22">
        <v>9</v>
      </c>
      <c r="CW4" s="58">
        <v>27.34</v>
      </c>
      <c r="CX4" s="58">
        <v>1</v>
      </c>
      <c r="CZ4" s="22">
        <v>3</v>
      </c>
      <c r="DA4" s="22">
        <v>0</v>
      </c>
      <c r="DC4" s="4">
        <v>3</v>
      </c>
      <c r="DD4" s="22">
        <v>32</v>
      </c>
      <c r="DF4" s="22">
        <v>-3</v>
      </c>
      <c r="DG4" s="22">
        <v>8</v>
      </c>
      <c r="DI4" s="22">
        <v>3</v>
      </c>
      <c r="DJ4" s="22">
        <v>9</v>
      </c>
      <c r="DL4" s="59">
        <v>28.14</v>
      </c>
      <c r="DM4" s="58">
        <v>1</v>
      </c>
      <c r="DO4" s="22">
        <v>3</v>
      </c>
      <c r="DP4" s="22">
        <v>0</v>
      </c>
    </row>
    <row r="5" spans="1:122" ht="15" customHeight="1" x14ac:dyDescent="0.25">
      <c r="B5" s="4">
        <v>4</v>
      </c>
      <c r="C5" s="22">
        <v>1</v>
      </c>
      <c r="E5" s="22">
        <v>4</v>
      </c>
      <c r="F5" s="22">
        <v>9</v>
      </c>
      <c r="H5" s="22">
        <v>4</v>
      </c>
      <c r="I5" s="22">
        <v>0</v>
      </c>
      <c r="K5" s="22">
        <v>22.13</v>
      </c>
      <c r="L5" s="22">
        <v>1</v>
      </c>
      <c r="N5" s="22">
        <v>4</v>
      </c>
      <c r="O5" s="22">
        <v>0</v>
      </c>
      <c r="Q5" s="4">
        <v>4</v>
      </c>
      <c r="R5" s="22">
        <v>4</v>
      </c>
      <c r="T5" s="22">
        <v>3</v>
      </c>
      <c r="U5" s="22">
        <v>9</v>
      </c>
      <c r="W5" s="22">
        <v>4</v>
      </c>
      <c r="X5" s="22">
        <v>0</v>
      </c>
      <c r="Z5" s="22">
        <v>23.49</v>
      </c>
      <c r="AA5" s="22">
        <v>1</v>
      </c>
      <c r="AC5" s="22">
        <v>4</v>
      </c>
      <c r="AD5" s="22">
        <v>0</v>
      </c>
      <c r="AF5" s="22">
        <v>4</v>
      </c>
      <c r="AG5" s="22">
        <v>18</v>
      </c>
      <c r="AI5" s="22">
        <v>2</v>
      </c>
      <c r="AJ5" s="22">
        <v>11</v>
      </c>
      <c r="AL5" s="22">
        <v>4</v>
      </c>
      <c r="AM5" s="22">
        <v>3</v>
      </c>
      <c r="AO5" s="59">
        <v>24.33</v>
      </c>
      <c r="AP5" s="59">
        <v>1</v>
      </c>
      <c r="AR5" s="22">
        <v>4</v>
      </c>
      <c r="AS5" s="22">
        <v>0</v>
      </c>
      <c r="AU5" s="22">
        <v>4</v>
      </c>
      <c r="AV5" s="22">
        <v>25</v>
      </c>
      <c r="AX5" s="22">
        <v>1</v>
      </c>
      <c r="AY5" s="22">
        <v>11</v>
      </c>
      <c r="BA5" s="22">
        <v>4</v>
      </c>
      <c r="BB5" s="22">
        <v>3</v>
      </c>
      <c r="BD5" s="22">
        <v>25.43</v>
      </c>
      <c r="BE5" s="59">
        <v>1</v>
      </c>
      <c r="BG5" s="22">
        <v>4</v>
      </c>
      <c r="BH5" s="22">
        <v>0</v>
      </c>
      <c r="BJ5" s="22">
        <v>4</v>
      </c>
      <c r="BK5" s="22">
        <v>32</v>
      </c>
      <c r="BM5" s="22">
        <v>-1</v>
      </c>
      <c r="BN5" s="22">
        <v>11</v>
      </c>
      <c r="BP5" s="22">
        <v>4</v>
      </c>
      <c r="BQ5" s="22">
        <v>5</v>
      </c>
      <c r="BS5" s="59">
        <v>23.49</v>
      </c>
      <c r="BT5" s="59">
        <v>1</v>
      </c>
      <c r="BV5" s="22">
        <v>4</v>
      </c>
      <c r="BW5" s="22">
        <v>0</v>
      </c>
      <c r="BY5" s="4">
        <v>4</v>
      </c>
      <c r="BZ5" s="22">
        <v>32</v>
      </c>
      <c r="CB5" s="22">
        <v>-1</v>
      </c>
      <c r="CC5" s="22">
        <v>11</v>
      </c>
      <c r="CE5" s="22">
        <v>4</v>
      </c>
      <c r="CF5" s="22">
        <v>8</v>
      </c>
      <c r="CH5" s="22">
        <v>25.07</v>
      </c>
      <c r="CI5" s="59">
        <v>1</v>
      </c>
      <c r="CK5" s="22">
        <v>4</v>
      </c>
      <c r="CL5" s="22">
        <v>0</v>
      </c>
      <c r="CN5" s="4">
        <v>4</v>
      </c>
      <c r="CO5" s="22">
        <v>32</v>
      </c>
      <c r="CQ5" s="22">
        <v>-2</v>
      </c>
      <c r="CR5" s="22">
        <v>12</v>
      </c>
      <c r="CT5" s="22">
        <v>4</v>
      </c>
      <c r="CU5" s="22">
        <v>12</v>
      </c>
      <c r="CW5" s="59">
        <v>27.33</v>
      </c>
      <c r="CX5" s="59">
        <v>1</v>
      </c>
      <c r="CZ5" s="22">
        <v>4</v>
      </c>
      <c r="DA5" s="22">
        <v>1</v>
      </c>
      <c r="DC5" s="4">
        <v>4</v>
      </c>
      <c r="DD5" s="22">
        <v>40</v>
      </c>
      <c r="DF5" s="22">
        <v>-2</v>
      </c>
      <c r="DG5" s="22">
        <v>12</v>
      </c>
      <c r="DI5" s="22">
        <v>4</v>
      </c>
      <c r="DJ5" s="22">
        <v>13</v>
      </c>
      <c r="DL5" s="58">
        <v>28.13</v>
      </c>
      <c r="DM5" s="59">
        <v>1</v>
      </c>
      <c r="DO5" s="22">
        <v>4</v>
      </c>
      <c r="DP5" s="22">
        <v>1</v>
      </c>
    </row>
    <row r="6" spans="1:122" ht="15" customHeight="1" x14ac:dyDescent="0.25">
      <c r="B6" s="4">
        <v>5</v>
      </c>
      <c r="C6" s="22">
        <v>4</v>
      </c>
      <c r="E6" s="22">
        <v>5</v>
      </c>
      <c r="F6" s="22">
        <v>13</v>
      </c>
      <c r="H6" s="22">
        <v>5</v>
      </c>
      <c r="I6" s="22">
        <v>0</v>
      </c>
      <c r="K6" s="22">
        <v>22.12</v>
      </c>
      <c r="L6" s="22">
        <v>2</v>
      </c>
      <c r="N6" s="22">
        <v>5</v>
      </c>
      <c r="O6" s="22">
        <v>0</v>
      </c>
      <c r="Q6" s="4">
        <v>5</v>
      </c>
      <c r="R6" s="22">
        <v>8</v>
      </c>
      <c r="T6" s="22">
        <v>4</v>
      </c>
      <c r="U6" s="22">
        <v>13</v>
      </c>
      <c r="W6" s="22">
        <v>5</v>
      </c>
      <c r="X6" s="22">
        <v>0</v>
      </c>
      <c r="Z6" s="22">
        <v>23.48</v>
      </c>
      <c r="AA6" s="22">
        <v>2</v>
      </c>
      <c r="AC6" s="22">
        <v>5</v>
      </c>
      <c r="AD6" s="22">
        <v>0</v>
      </c>
      <c r="AF6" s="22">
        <v>5</v>
      </c>
      <c r="AG6" s="22">
        <v>25</v>
      </c>
      <c r="AI6" s="22">
        <v>3</v>
      </c>
      <c r="AJ6" s="22">
        <v>15</v>
      </c>
      <c r="AL6" s="22">
        <v>5</v>
      </c>
      <c r="AM6" s="22">
        <v>4</v>
      </c>
      <c r="AO6" s="58">
        <v>24.32</v>
      </c>
      <c r="AP6" s="58">
        <v>2</v>
      </c>
      <c r="AR6" s="22">
        <v>5</v>
      </c>
      <c r="AS6" s="22">
        <v>0</v>
      </c>
      <c r="AU6" s="22">
        <v>5</v>
      </c>
      <c r="AV6" s="22">
        <v>32</v>
      </c>
      <c r="AX6" s="22">
        <v>2</v>
      </c>
      <c r="AY6" s="22">
        <v>15</v>
      </c>
      <c r="BA6" s="22">
        <v>5</v>
      </c>
      <c r="BB6" s="22">
        <v>4</v>
      </c>
      <c r="BD6" s="22">
        <v>25.42</v>
      </c>
      <c r="BE6" s="58">
        <v>2</v>
      </c>
      <c r="BG6" s="22">
        <v>5</v>
      </c>
      <c r="BH6" s="22">
        <v>0</v>
      </c>
      <c r="BJ6" s="22">
        <v>5</v>
      </c>
      <c r="BK6" s="22">
        <v>40</v>
      </c>
      <c r="BM6" s="22">
        <v>0</v>
      </c>
      <c r="BN6" s="22">
        <v>15</v>
      </c>
      <c r="BP6" s="22">
        <v>5</v>
      </c>
      <c r="BQ6" s="22">
        <v>7</v>
      </c>
      <c r="BS6" s="58">
        <v>23.48</v>
      </c>
      <c r="BT6" s="58">
        <v>2</v>
      </c>
      <c r="BV6" s="22">
        <v>5</v>
      </c>
      <c r="BW6" s="22">
        <v>0</v>
      </c>
      <c r="BY6" s="4">
        <v>5</v>
      </c>
      <c r="BZ6" s="22">
        <v>40</v>
      </c>
      <c r="CB6" s="22">
        <v>0</v>
      </c>
      <c r="CC6" s="22">
        <v>15</v>
      </c>
      <c r="CE6" s="22">
        <v>5</v>
      </c>
      <c r="CF6" s="22">
        <v>10</v>
      </c>
      <c r="CH6" s="22">
        <v>25.06</v>
      </c>
      <c r="CI6" s="58">
        <v>2</v>
      </c>
      <c r="CK6" s="22">
        <v>5</v>
      </c>
      <c r="CL6" s="22">
        <v>0</v>
      </c>
      <c r="CN6" s="4">
        <v>5</v>
      </c>
      <c r="CO6" s="22">
        <v>40</v>
      </c>
      <c r="CQ6" s="22">
        <v>-1</v>
      </c>
      <c r="CR6" s="22">
        <v>16</v>
      </c>
      <c r="CT6" s="22">
        <v>5</v>
      </c>
      <c r="CU6" s="22">
        <v>15</v>
      </c>
      <c r="CW6" s="58">
        <v>27.32</v>
      </c>
      <c r="CX6" s="58">
        <v>2</v>
      </c>
      <c r="CZ6" s="22">
        <v>5</v>
      </c>
      <c r="DA6" s="22">
        <v>4</v>
      </c>
      <c r="DC6" s="4">
        <v>5</v>
      </c>
      <c r="DD6" s="22">
        <v>46</v>
      </c>
      <c r="DF6" s="22">
        <v>-1</v>
      </c>
      <c r="DG6" s="22">
        <v>16</v>
      </c>
      <c r="DI6" s="22">
        <v>5</v>
      </c>
      <c r="DJ6" s="22">
        <v>17</v>
      </c>
      <c r="DL6" s="59">
        <v>28.12</v>
      </c>
      <c r="DM6" s="58">
        <v>2</v>
      </c>
      <c r="DO6" s="22">
        <v>5</v>
      </c>
      <c r="DP6" s="22">
        <v>4</v>
      </c>
    </row>
    <row r="7" spans="1:122" ht="15" customHeight="1" x14ac:dyDescent="0.25">
      <c r="B7" s="4">
        <v>6</v>
      </c>
      <c r="C7" s="22">
        <v>8</v>
      </c>
      <c r="E7" s="22">
        <v>6</v>
      </c>
      <c r="F7" s="22">
        <v>17</v>
      </c>
      <c r="H7" s="22">
        <v>6</v>
      </c>
      <c r="I7" s="22">
        <v>0</v>
      </c>
      <c r="K7" s="22">
        <v>22.11</v>
      </c>
      <c r="L7" s="22">
        <v>2</v>
      </c>
      <c r="N7" s="22">
        <v>6</v>
      </c>
      <c r="O7" s="22">
        <v>0</v>
      </c>
      <c r="Q7" s="4">
        <v>6</v>
      </c>
      <c r="R7" s="22">
        <v>12</v>
      </c>
      <c r="T7" s="22">
        <v>5</v>
      </c>
      <c r="U7" s="22">
        <v>17</v>
      </c>
      <c r="W7" s="22">
        <v>6</v>
      </c>
      <c r="X7" s="22">
        <v>0</v>
      </c>
      <c r="Z7" s="22">
        <v>23.47</v>
      </c>
      <c r="AA7" s="22">
        <v>2</v>
      </c>
      <c r="AC7" s="22">
        <v>6</v>
      </c>
      <c r="AD7" s="22">
        <v>0</v>
      </c>
      <c r="AF7" s="22">
        <v>6</v>
      </c>
      <c r="AG7" s="22">
        <v>32</v>
      </c>
      <c r="AI7" s="22">
        <v>4</v>
      </c>
      <c r="AJ7" s="22">
        <v>19</v>
      </c>
      <c r="AL7" s="22">
        <v>6</v>
      </c>
      <c r="AM7" s="22">
        <v>5</v>
      </c>
      <c r="AO7" s="59">
        <v>24.31</v>
      </c>
      <c r="AP7" s="59">
        <v>2</v>
      </c>
      <c r="AR7" s="22">
        <v>6</v>
      </c>
      <c r="AS7" s="22">
        <v>0</v>
      </c>
      <c r="AU7" s="22">
        <v>6</v>
      </c>
      <c r="AV7" s="22">
        <v>40</v>
      </c>
      <c r="AX7" s="22">
        <v>3</v>
      </c>
      <c r="AY7" s="22">
        <v>19</v>
      </c>
      <c r="BA7" s="22">
        <v>6</v>
      </c>
      <c r="BB7" s="22">
        <v>5</v>
      </c>
      <c r="BD7" s="22">
        <v>25.41</v>
      </c>
      <c r="BE7" s="59">
        <v>2</v>
      </c>
      <c r="BG7" s="22">
        <v>6</v>
      </c>
      <c r="BH7" s="22">
        <v>0</v>
      </c>
      <c r="BJ7" s="22">
        <v>6</v>
      </c>
      <c r="BK7" s="22">
        <v>43</v>
      </c>
      <c r="BM7" s="22">
        <v>1</v>
      </c>
      <c r="BN7" s="22">
        <v>19</v>
      </c>
      <c r="BP7" s="22">
        <v>6</v>
      </c>
      <c r="BQ7" s="22">
        <v>9</v>
      </c>
      <c r="BS7" s="59">
        <v>23.47</v>
      </c>
      <c r="BT7" s="59">
        <v>2</v>
      </c>
      <c r="BV7" s="22">
        <v>6</v>
      </c>
      <c r="BW7" s="22">
        <v>0</v>
      </c>
      <c r="BY7" s="4">
        <v>6</v>
      </c>
      <c r="BZ7" s="22">
        <v>44</v>
      </c>
      <c r="CB7" s="22">
        <v>1</v>
      </c>
      <c r="CC7" s="22">
        <v>19</v>
      </c>
      <c r="CE7" s="22">
        <v>6</v>
      </c>
      <c r="CF7" s="22">
        <v>13</v>
      </c>
      <c r="CH7" s="22">
        <v>25.05</v>
      </c>
      <c r="CI7" s="59">
        <v>2</v>
      </c>
      <c r="CK7" s="22">
        <v>6</v>
      </c>
      <c r="CL7" s="22">
        <v>0</v>
      </c>
      <c r="CN7" s="4">
        <v>6</v>
      </c>
      <c r="CO7" s="22">
        <v>46</v>
      </c>
      <c r="CQ7" s="22">
        <v>0</v>
      </c>
      <c r="CR7" s="22">
        <v>20</v>
      </c>
      <c r="CT7" s="22">
        <v>6</v>
      </c>
      <c r="CU7" s="22">
        <v>18</v>
      </c>
      <c r="CW7" s="59">
        <v>27.31</v>
      </c>
      <c r="CX7" s="59">
        <v>2</v>
      </c>
      <c r="CZ7" s="22">
        <v>6</v>
      </c>
      <c r="DA7" s="22">
        <v>8</v>
      </c>
      <c r="DC7" s="4">
        <v>6</v>
      </c>
      <c r="DD7" s="22">
        <v>53</v>
      </c>
      <c r="DF7" s="22">
        <v>0</v>
      </c>
      <c r="DG7" s="22">
        <v>20</v>
      </c>
      <c r="DI7" s="22">
        <v>6</v>
      </c>
      <c r="DJ7" s="22">
        <v>21</v>
      </c>
      <c r="DL7" s="58">
        <v>28.11</v>
      </c>
      <c r="DM7" s="59">
        <v>2</v>
      </c>
      <c r="DO7" s="22">
        <v>6</v>
      </c>
      <c r="DP7" s="22">
        <v>8</v>
      </c>
    </row>
    <row r="8" spans="1:122" ht="15" customHeight="1" x14ac:dyDescent="0.25">
      <c r="B8" s="4">
        <v>7</v>
      </c>
      <c r="C8" s="22">
        <v>12</v>
      </c>
      <c r="E8" s="22">
        <v>7</v>
      </c>
      <c r="F8" s="22">
        <v>21</v>
      </c>
      <c r="H8" s="22">
        <v>7</v>
      </c>
      <c r="I8" s="22">
        <v>0</v>
      </c>
      <c r="K8" s="22">
        <v>22.1</v>
      </c>
      <c r="L8" s="22">
        <v>2</v>
      </c>
      <c r="N8" s="22">
        <v>7</v>
      </c>
      <c r="O8" s="22">
        <v>0</v>
      </c>
      <c r="Q8" s="4">
        <v>7</v>
      </c>
      <c r="R8" s="22">
        <v>16</v>
      </c>
      <c r="T8" s="22">
        <v>6</v>
      </c>
      <c r="U8" s="22">
        <v>21</v>
      </c>
      <c r="W8" s="22">
        <v>7</v>
      </c>
      <c r="X8" s="22">
        <v>1</v>
      </c>
      <c r="Z8" s="22">
        <v>23.46</v>
      </c>
      <c r="AA8" s="22">
        <v>2</v>
      </c>
      <c r="AC8" s="22">
        <v>7</v>
      </c>
      <c r="AD8" s="22">
        <v>0</v>
      </c>
      <c r="AF8" s="22">
        <v>7</v>
      </c>
      <c r="AG8" s="22">
        <v>40</v>
      </c>
      <c r="AI8" s="22">
        <v>5</v>
      </c>
      <c r="AJ8" s="22">
        <v>25</v>
      </c>
      <c r="AL8" s="22">
        <v>7</v>
      </c>
      <c r="AM8" s="22">
        <v>6</v>
      </c>
      <c r="AO8" s="58">
        <v>24.3</v>
      </c>
      <c r="AP8" s="58">
        <v>2</v>
      </c>
      <c r="AR8" s="22">
        <v>7</v>
      </c>
      <c r="AS8" s="22">
        <v>0</v>
      </c>
      <c r="AU8" s="22">
        <v>7</v>
      </c>
      <c r="AV8" s="22">
        <v>43</v>
      </c>
      <c r="AX8" s="22">
        <v>4</v>
      </c>
      <c r="AY8" s="22">
        <v>25</v>
      </c>
      <c r="BA8" s="22">
        <v>7</v>
      </c>
      <c r="BB8" s="22">
        <v>6</v>
      </c>
      <c r="BD8" s="22">
        <v>25.400000000000002</v>
      </c>
      <c r="BE8" s="58">
        <v>2</v>
      </c>
      <c r="BG8" s="22">
        <v>7</v>
      </c>
      <c r="BH8" s="22">
        <v>0</v>
      </c>
      <c r="BJ8" s="22">
        <v>7</v>
      </c>
      <c r="BK8" s="22">
        <v>46</v>
      </c>
      <c r="BM8" s="22">
        <v>2</v>
      </c>
      <c r="BN8" s="22">
        <v>25</v>
      </c>
      <c r="BP8" s="22">
        <v>7</v>
      </c>
      <c r="BQ8" s="22">
        <v>11</v>
      </c>
      <c r="BS8" s="58">
        <v>23.46</v>
      </c>
      <c r="BT8" s="58">
        <v>2</v>
      </c>
      <c r="BV8" s="22">
        <v>7</v>
      </c>
      <c r="BW8" s="22">
        <v>0</v>
      </c>
      <c r="BY8" s="4">
        <v>7</v>
      </c>
      <c r="BZ8" s="22">
        <v>49</v>
      </c>
      <c r="CB8" s="22">
        <v>2</v>
      </c>
      <c r="CC8" s="22">
        <v>25</v>
      </c>
      <c r="CE8" s="22">
        <v>7</v>
      </c>
      <c r="CF8" s="22">
        <v>16</v>
      </c>
      <c r="CH8" s="22">
        <v>25.04</v>
      </c>
      <c r="CI8" s="58">
        <v>2</v>
      </c>
      <c r="CK8" s="22">
        <v>7</v>
      </c>
      <c r="CL8" s="22">
        <v>1</v>
      </c>
      <c r="CN8" s="4">
        <v>7</v>
      </c>
      <c r="CO8" s="22">
        <v>53</v>
      </c>
      <c r="CQ8" s="22">
        <v>1</v>
      </c>
      <c r="CR8" s="22">
        <v>25</v>
      </c>
      <c r="CT8" s="22">
        <v>7</v>
      </c>
      <c r="CU8" s="22">
        <v>21</v>
      </c>
      <c r="CW8" s="58">
        <v>27.3</v>
      </c>
      <c r="CX8" s="58">
        <v>2</v>
      </c>
      <c r="CZ8" s="22">
        <v>7</v>
      </c>
      <c r="DA8" s="22">
        <v>12</v>
      </c>
      <c r="DC8" s="4">
        <v>7</v>
      </c>
      <c r="DD8" s="22">
        <v>60</v>
      </c>
      <c r="DF8" s="22">
        <v>1</v>
      </c>
      <c r="DG8" s="22">
        <v>25</v>
      </c>
      <c r="DI8" s="22">
        <v>7</v>
      </c>
      <c r="DJ8" s="22">
        <v>25</v>
      </c>
      <c r="DL8" s="59">
        <v>28.1</v>
      </c>
      <c r="DM8" s="58">
        <v>2</v>
      </c>
      <c r="DO8" s="22">
        <v>7</v>
      </c>
      <c r="DP8" s="22">
        <v>12</v>
      </c>
    </row>
    <row r="9" spans="1:122" ht="15" customHeight="1" x14ac:dyDescent="0.25">
      <c r="B9" s="4">
        <v>8</v>
      </c>
      <c r="C9" s="22">
        <v>16</v>
      </c>
      <c r="E9" s="22">
        <v>8</v>
      </c>
      <c r="F9" s="22">
        <v>25</v>
      </c>
      <c r="H9" s="22">
        <v>8</v>
      </c>
      <c r="I9" s="22">
        <v>0</v>
      </c>
      <c r="K9" s="22">
        <v>22.09</v>
      </c>
      <c r="L9" s="22">
        <v>2</v>
      </c>
      <c r="N9" s="22">
        <v>8</v>
      </c>
      <c r="O9" s="22">
        <v>0</v>
      </c>
      <c r="Q9" s="4">
        <v>8</v>
      </c>
      <c r="R9" s="22">
        <v>20</v>
      </c>
      <c r="T9" s="22">
        <v>7</v>
      </c>
      <c r="U9" s="22">
        <v>25</v>
      </c>
      <c r="W9" s="22">
        <v>8</v>
      </c>
      <c r="X9" s="22">
        <v>2</v>
      </c>
      <c r="Z9" s="22">
        <v>23.45</v>
      </c>
      <c r="AA9" s="22">
        <v>2</v>
      </c>
      <c r="AC9" s="22">
        <v>8</v>
      </c>
      <c r="AD9" s="22">
        <v>0</v>
      </c>
      <c r="AF9" s="22">
        <v>8</v>
      </c>
      <c r="AG9" s="22">
        <v>42</v>
      </c>
      <c r="AI9" s="22">
        <v>6</v>
      </c>
      <c r="AJ9" s="22">
        <v>32</v>
      </c>
      <c r="AL9" s="22">
        <v>8</v>
      </c>
      <c r="AM9" s="22">
        <v>7</v>
      </c>
      <c r="AO9" s="59">
        <v>24.29</v>
      </c>
      <c r="AP9" s="59">
        <v>2</v>
      </c>
      <c r="AR9" s="22">
        <v>8</v>
      </c>
      <c r="AS9" s="22">
        <v>0</v>
      </c>
      <c r="AU9" s="22">
        <v>8</v>
      </c>
      <c r="AV9" s="22">
        <v>46</v>
      </c>
      <c r="AX9" s="22">
        <v>5</v>
      </c>
      <c r="AY9" s="22">
        <v>32</v>
      </c>
      <c r="BA9" s="22">
        <v>8</v>
      </c>
      <c r="BB9" s="22">
        <v>7</v>
      </c>
      <c r="BD9" s="22">
        <v>25.39</v>
      </c>
      <c r="BE9" s="59">
        <v>2</v>
      </c>
      <c r="BG9" s="22">
        <v>8</v>
      </c>
      <c r="BH9" s="22">
        <v>0</v>
      </c>
      <c r="BJ9" s="22">
        <v>8</v>
      </c>
      <c r="BK9" s="22">
        <v>50</v>
      </c>
      <c r="BM9" s="22">
        <v>3</v>
      </c>
      <c r="BN9" s="22">
        <v>32</v>
      </c>
      <c r="BP9" s="22">
        <v>8</v>
      </c>
      <c r="BQ9" s="22">
        <v>13</v>
      </c>
      <c r="BS9" s="59">
        <v>23.45</v>
      </c>
      <c r="BT9" s="59">
        <v>2</v>
      </c>
      <c r="BV9" s="22">
        <v>8</v>
      </c>
      <c r="BW9" s="22">
        <v>0</v>
      </c>
      <c r="BY9" s="4">
        <v>8</v>
      </c>
      <c r="BZ9" s="22">
        <v>54</v>
      </c>
      <c r="CB9" s="22">
        <v>3</v>
      </c>
      <c r="CC9" s="22">
        <v>32</v>
      </c>
      <c r="CE9" s="22">
        <v>8</v>
      </c>
      <c r="CF9" s="22">
        <v>19</v>
      </c>
      <c r="CH9" s="22">
        <v>25.03</v>
      </c>
      <c r="CI9" s="59">
        <v>2</v>
      </c>
      <c r="CK9" s="22">
        <v>8</v>
      </c>
      <c r="CL9" s="22">
        <v>4</v>
      </c>
      <c r="CN9" s="4">
        <v>8</v>
      </c>
      <c r="CO9" s="22">
        <v>60</v>
      </c>
      <c r="CQ9" s="22">
        <v>2</v>
      </c>
      <c r="CR9" s="22">
        <v>32</v>
      </c>
      <c r="CT9" s="22">
        <v>8</v>
      </c>
      <c r="CU9" s="22">
        <v>25</v>
      </c>
      <c r="CW9" s="59">
        <v>27.29</v>
      </c>
      <c r="CX9" s="59">
        <v>2</v>
      </c>
      <c r="CZ9" s="22">
        <v>8</v>
      </c>
      <c r="DA9" s="22">
        <v>16</v>
      </c>
      <c r="DC9" s="4">
        <v>8</v>
      </c>
      <c r="DD9" s="22">
        <v>60</v>
      </c>
      <c r="DF9" s="22">
        <v>2</v>
      </c>
      <c r="DG9" s="22">
        <v>32</v>
      </c>
      <c r="DI9" s="22">
        <v>8</v>
      </c>
      <c r="DJ9" s="22">
        <v>32</v>
      </c>
      <c r="DL9" s="58">
        <v>28.09</v>
      </c>
      <c r="DM9" s="59">
        <v>2</v>
      </c>
      <c r="DO9" s="22">
        <v>8</v>
      </c>
      <c r="DP9" s="22">
        <v>16</v>
      </c>
    </row>
    <row r="10" spans="1:122" ht="15" customHeight="1" x14ac:dyDescent="0.25">
      <c r="B10" s="4">
        <v>9</v>
      </c>
      <c r="C10" s="22">
        <v>20</v>
      </c>
      <c r="E10" s="22">
        <v>9</v>
      </c>
      <c r="F10" s="22">
        <v>29</v>
      </c>
      <c r="H10" s="22">
        <v>9</v>
      </c>
      <c r="I10" s="22">
        <v>0</v>
      </c>
      <c r="K10" s="22">
        <v>22.08</v>
      </c>
      <c r="L10" s="22">
        <v>3</v>
      </c>
      <c r="N10" s="22">
        <v>9</v>
      </c>
      <c r="O10" s="22">
        <v>0</v>
      </c>
      <c r="Q10" s="4">
        <v>9</v>
      </c>
      <c r="R10" s="22">
        <v>25</v>
      </c>
      <c r="T10" s="22">
        <v>8</v>
      </c>
      <c r="U10" s="22">
        <v>32</v>
      </c>
      <c r="W10" s="22">
        <v>9</v>
      </c>
      <c r="X10" s="22">
        <v>3</v>
      </c>
      <c r="Z10" s="22">
        <v>23.44</v>
      </c>
      <c r="AA10" s="22">
        <v>3</v>
      </c>
      <c r="AC10" s="22">
        <v>9</v>
      </c>
      <c r="AD10" s="22">
        <v>0</v>
      </c>
      <c r="AF10" s="22">
        <v>9</v>
      </c>
      <c r="AG10" s="22">
        <v>45</v>
      </c>
      <c r="AI10" s="22">
        <v>7</v>
      </c>
      <c r="AJ10" s="22">
        <v>40</v>
      </c>
      <c r="AL10" s="22">
        <v>9</v>
      </c>
      <c r="AM10" s="22">
        <v>8</v>
      </c>
      <c r="AO10" s="58">
        <v>24.28</v>
      </c>
      <c r="AP10" s="58">
        <v>3</v>
      </c>
      <c r="AR10" s="22">
        <v>9</v>
      </c>
      <c r="AS10" s="22">
        <v>0</v>
      </c>
      <c r="AU10" s="22">
        <v>9</v>
      </c>
      <c r="AV10" s="22">
        <v>50</v>
      </c>
      <c r="AX10" s="22">
        <v>6</v>
      </c>
      <c r="AY10" s="22">
        <v>40</v>
      </c>
      <c r="BA10" s="22">
        <v>9</v>
      </c>
      <c r="BB10" s="22">
        <v>9</v>
      </c>
      <c r="BD10" s="22">
        <v>25.380000000000003</v>
      </c>
      <c r="BE10" s="58">
        <v>3</v>
      </c>
      <c r="BG10" s="22">
        <v>9</v>
      </c>
      <c r="BH10" s="22">
        <v>0</v>
      </c>
      <c r="BJ10" s="22">
        <v>9</v>
      </c>
      <c r="BK10" s="22">
        <v>55</v>
      </c>
      <c r="BM10" s="22">
        <v>4</v>
      </c>
      <c r="BN10" s="22">
        <v>40</v>
      </c>
      <c r="BP10" s="22">
        <v>9</v>
      </c>
      <c r="BQ10" s="22">
        <v>15</v>
      </c>
      <c r="BS10" s="58">
        <v>23.44</v>
      </c>
      <c r="BT10" s="58">
        <v>3</v>
      </c>
      <c r="BV10" s="22">
        <v>9</v>
      </c>
      <c r="BW10" s="22">
        <v>0</v>
      </c>
      <c r="BY10" s="4">
        <v>9</v>
      </c>
      <c r="BZ10" s="22">
        <v>60</v>
      </c>
      <c r="CB10" s="22">
        <v>4</v>
      </c>
      <c r="CC10" s="22">
        <v>40</v>
      </c>
      <c r="CE10" s="22">
        <v>9</v>
      </c>
      <c r="CF10" s="22">
        <v>22</v>
      </c>
      <c r="CH10" s="22">
        <v>25.02</v>
      </c>
      <c r="CI10" s="58">
        <v>3</v>
      </c>
      <c r="CK10" s="22">
        <v>9</v>
      </c>
      <c r="CL10" s="22">
        <v>8</v>
      </c>
      <c r="CN10" s="4">
        <v>9</v>
      </c>
      <c r="CO10" s="22">
        <v>60</v>
      </c>
      <c r="CQ10" s="22">
        <v>3</v>
      </c>
      <c r="CR10" s="22">
        <v>40</v>
      </c>
      <c r="CT10" s="22">
        <v>9</v>
      </c>
      <c r="CU10" s="22">
        <v>29</v>
      </c>
      <c r="CW10" s="58">
        <v>27.28</v>
      </c>
      <c r="CX10" s="58">
        <v>3</v>
      </c>
      <c r="CZ10" s="22">
        <v>9</v>
      </c>
      <c r="DA10" s="22">
        <v>20</v>
      </c>
      <c r="DC10" s="4">
        <v>9</v>
      </c>
      <c r="DD10" s="22">
        <v>61</v>
      </c>
      <c r="DF10" s="22">
        <v>3</v>
      </c>
      <c r="DG10" s="22">
        <v>40</v>
      </c>
      <c r="DI10" s="22">
        <v>9</v>
      </c>
      <c r="DJ10" s="22">
        <v>40</v>
      </c>
      <c r="DL10" s="59">
        <v>28.08</v>
      </c>
      <c r="DM10" s="58">
        <v>3</v>
      </c>
      <c r="DO10" s="22">
        <v>9</v>
      </c>
      <c r="DP10" s="22">
        <v>20</v>
      </c>
    </row>
    <row r="11" spans="1:122" ht="15" customHeight="1" x14ac:dyDescent="0.25">
      <c r="B11" s="4">
        <v>10</v>
      </c>
      <c r="C11" s="22">
        <v>25</v>
      </c>
      <c r="E11" s="22">
        <v>10</v>
      </c>
      <c r="F11" s="22">
        <v>34</v>
      </c>
      <c r="H11" s="22">
        <v>10</v>
      </c>
      <c r="I11" s="22">
        <v>0</v>
      </c>
      <c r="K11" s="22">
        <v>22.07</v>
      </c>
      <c r="L11" s="22">
        <v>3</v>
      </c>
      <c r="N11" s="22">
        <v>10</v>
      </c>
      <c r="O11" s="22">
        <v>0</v>
      </c>
      <c r="Q11" s="4">
        <v>10</v>
      </c>
      <c r="R11" s="22">
        <v>32</v>
      </c>
      <c r="T11" s="22">
        <v>9</v>
      </c>
      <c r="U11" s="22">
        <v>40</v>
      </c>
      <c r="W11" s="22">
        <v>10</v>
      </c>
      <c r="X11" s="22">
        <v>4</v>
      </c>
      <c r="Z11" s="22">
        <v>23.43</v>
      </c>
      <c r="AA11" s="22">
        <v>3</v>
      </c>
      <c r="AC11" s="22">
        <v>10</v>
      </c>
      <c r="AD11" s="22">
        <v>0</v>
      </c>
      <c r="AF11" s="22">
        <v>10</v>
      </c>
      <c r="AG11" s="22">
        <v>48</v>
      </c>
      <c r="AI11" s="22">
        <v>8</v>
      </c>
      <c r="AJ11" s="22">
        <v>42</v>
      </c>
      <c r="AL11" s="22">
        <v>10</v>
      </c>
      <c r="AM11" s="22">
        <v>9</v>
      </c>
      <c r="AO11" s="59">
        <v>24.27</v>
      </c>
      <c r="AP11" s="59">
        <v>3</v>
      </c>
      <c r="AR11" s="22">
        <v>10</v>
      </c>
      <c r="AS11" s="22">
        <v>0</v>
      </c>
      <c r="AU11" s="22">
        <v>10</v>
      </c>
      <c r="AV11" s="22">
        <v>55</v>
      </c>
      <c r="AX11" s="22">
        <v>7</v>
      </c>
      <c r="AY11" s="22">
        <v>42</v>
      </c>
      <c r="BA11" s="22">
        <v>10</v>
      </c>
      <c r="BB11" s="22">
        <v>11</v>
      </c>
      <c r="BD11" s="22">
        <v>25.37</v>
      </c>
      <c r="BE11" s="59">
        <v>3</v>
      </c>
      <c r="BG11" s="22">
        <v>10</v>
      </c>
      <c r="BH11" s="22">
        <v>0</v>
      </c>
      <c r="BJ11" s="22">
        <v>10</v>
      </c>
      <c r="BK11" s="22">
        <v>60</v>
      </c>
      <c r="BM11" s="22">
        <v>5</v>
      </c>
      <c r="BN11" s="22">
        <v>42</v>
      </c>
      <c r="BP11" s="22">
        <v>10</v>
      </c>
      <c r="BQ11" s="22">
        <v>17</v>
      </c>
      <c r="BS11" s="59">
        <v>23.43</v>
      </c>
      <c r="BT11" s="59">
        <v>3</v>
      </c>
      <c r="BV11" s="22">
        <v>10</v>
      </c>
      <c r="BW11" s="22">
        <v>1</v>
      </c>
      <c r="BY11" s="4">
        <v>10</v>
      </c>
      <c r="BZ11" s="22">
        <v>60</v>
      </c>
      <c r="CB11" s="22">
        <v>5</v>
      </c>
      <c r="CC11" s="22">
        <v>42</v>
      </c>
      <c r="CE11" s="22">
        <v>10</v>
      </c>
      <c r="CF11" s="22">
        <v>25</v>
      </c>
      <c r="CH11" s="22">
        <v>25.01</v>
      </c>
      <c r="CI11" s="59">
        <v>3</v>
      </c>
      <c r="CK11" s="22">
        <v>10</v>
      </c>
      <c r="CL11" s="22">
        <v>12</v>
      </c>
      <c r="CN11" s="4">
        <v>10</v>
      </c>
      <c r="CO11" s="22">
        <v>61</v>
      </c>
      <c r="CQ11" s="22">
        <v>4</v>
      </c>
      <c r="CR11" s="22">
        <v>42</v>
      </c>
      <c r="CT11" s="22">
        <v>10</v>
      </c>
      <c r="CU11" s="22">
        <v>34</v>
      </c>
      <c r="CW11" s="59">
        <v>27.27</v>
      </c>
      <c r="CX11" s="59">
        <v>3</v>
      </c>
      <c r="CZ11" s="22">
        <v>10</v>
      </c>
      <c r="DA11" s="22">
        <v>25</v>
      </c>
      <c r="DC11" s="4">
        <v>10</v>
      </c>
      <c r="DD11" s="22">
        <v>61</v>
      </c>
      <c r="DF11" s="22">
        <v>4</v>
      </c>
      <c r="DG11" s="22">
        <v>43</v>
      </c>
      <c r="DI11" s="22">
        <v>10</v>
      </c>
      <c r="DJ11" s="22">
        <v>42</v>
      </c>
      <c r="DL11" s="58">
        <v>28.07</v>
      </c>
      <c r="DM11" s="59">
        <v>3</v>
      </c>
      <c r="DO11" s="22">
        <v>10</v>
      </c>
      <c r="DP11" s="22">
        <v>25</v>
      </c>
    </row>
    <row r="12" spans="1:122" ht="15" customHeight="1" x14ac:dyDescent="0.25">
      <c r="B12" s="4">
        <v>11</v>
      </c>
      <c r="C12" s="22">
        <v>32</v>
      </c>
      <c r="E12" s="22">
        <v>11</v>
      </c>
      <c r="F12" s="22">
        <v>40</v>
      </c>
      <c r="H12" s="22">
        <v>11</v>
      </c>
      <c r="I12" s="22">
        <v>0</v>
      </c>
      <c r="K12" s="22">
        <v>22.06</v>
      </c>
      <c r="L12" s="22">
        <v>3</v>
      </c>
      <c r="N12" s="22">
        <v>11</v>
      </c>
      <c r="O12" s="22">
        <v>0</v>
      </c>
      <c r="Q12" s="4">
        <v>11</v>
      </c>
      <c r="R12" s="22">
        <v>40</v>
      </c>
      <c r="T12" s="22">
        <v>10</v>
      </c>
      <c r="U12" s="22">
        <v>43</v>
      </c>
      <c r="W12" s="22">
        <v>11</v>
      </c>
      <c r="X12" s="22">
        <v>5</v>
      </c>
      <c r="Z12" s="22">
        <v>23.419999999999998</v>
      </c>
      <c r="AA12" s="22">
        <v>3</v>
      </c>
      <c r="AC12" s="22">
        <v>11</v>
      </c>
      <c r="AD12" s="22">
        <v>0</v>
      </c>
      <c r="AF12" s="22">
        <v>11</v>
      </c>
      <c r="AG12" s="22">
        <v>52</v>
      </c>
      <c r="AI12" s="22">
        <v>9</v>
      </c>
      <c r="AJ12" s="22">
        <v>45</v>
      </c>
      <c r="AL12" s="22">
        <v>11</v>
      </c>
      <c r="AM12" s="22">
        <v>10</v>
      </c>
      <c r="AO12" s="58">
        <v>24.26</v>
      </c>
      <c r="AP12" s="58">
        <v>3</v>
      </c>
      <c r="AR12" s="22">
        <v>11</v>
      </c>
      <c r="AS12" s="22">
        <v>0</v>
      </c>
      <c r="AU12" s="22">
        <v>11</v>
      </c>
      <c r="AV12" s="22">
        <v>60</v>
      </c>
      <c r="AX12" s="22">
        <v>8</v>
      </c>
      <c r="AY12" s="22">
        <v>45</v>
      </c>
      <c r="BA12" s="22">
        <v>11</v>
      </c>
      <c r="BB12" s="22">
        <v>13</v>
      </c>
      <c r="BD12" s="22">
        <v>25.36</v>
      </c>
      <c r="BE12" s="58">
        <v>3</v>
      </c>
      <c r="BG12" s="22">
        <v>11</v>
      </c>
      <c r="BH12" s="22">
        <v>0</v>
      </c>
      <c r="BJ12" s="22">
        <v>11</v>
      </c>
      <c r="BK12" s="22">
        <v>60</v>
      </c>
      <c r="BM12" s="22">
        <v>6</v>
      </c>
      <c r="BN12" s="22">
        <v>44</v>
      </c>
      <c r="BP12" s="22">
        <v>11</v>
      </c>
      <c r="BQ12" s="22">
        <v>19</v>
      </c>
      <c r="BS12" s="58">
        <v>23.419999999999998</v>
      </c>
      <c r="BT12" s="58">
        <v>3</v>
      </c>
      <c r="BV12" s="22">
        <v>11</v>
      </c>
      <c r="BW12" s="22">
        <v>4</v>
      </c>
      <c r="BY12" s="4">
        <v>11</v>
      </c>
      <c r="BZ12" s="22">
        <v>61</v>
      </c>
      <c r="CB12" s="22">
        <v>6</v>
      </c>
      <c r="CC12" s="22">
        <v>45</v>
      </c>
      <c r="CE12" s="22">
        <v>11</v>
      </c>
      <c r="CF12" s="22">
        <v>32</v>
      </c>
      <c r="CH12" s="22">
        <v>25</v>
      </c>
      <c r="CI12" s="58">
        <v>3</v>
      </c>
      <c r="CK12" s="22">
        <v>11</v>
      </c>
      <c r="CL12" s="22">
        <v>16</v>
      </c>
      <c r="CN12" s="4">
        <v>11</v>
      </c>
      <c r="CO12" s="22">
        <v>61</v>
      </c>
      <c r="CQ12" s="22">
        <v>5</v>
      </c>
      <c r="CR12" s="22">
        <v>45</v>
      </c>
      <c r="CT12" s="22">
        <v>11</v>
      </c>
      <c r="CU12" s="22">
        <v>40</v>
      </c>
      <c r="CW12" s="58">
        <v>27.26</v>
      </c>
      <c r="CX12" s="58">
        <v>3</v>
      </c>
      <c r="CZ12" s="22">
        <v>11</v>
      </c>
      <c r="DA12" s="22">
        <v>27</v>
      </c>
      <c r="DC12" s="4">
        <v>11</v>
      </c>
      <c r="DD12" s="22">
        <v>62</v>
      </c>
      <c r="DF12" s="22">
        <v>5</v>
      </c>
      <c r="DG12" s="22">
        <v>46</v>
      </c>
      <c r="DI12" s="22">
        <v>11</v>
      </c>
      <c r="DJ12" s="22">
        <v>45</v>
      </c>
      <c r="DL12" s="59">
        <v>28.06</v>
      </c>
      <c r="DM12" s="58">
        <v>3</v>
      </c>
      <c r="DO12" s="22">
        <v>11</v>
      </c>
      <c r="DP12" s="22">
        <v>27</v>
      </c>
    </row>
    <row r="13" spans="1:122" ht="15" customHeight="1" x14ac:dyDescent="0.25">
      <c r="B13" s="4">
        <v>12</v>
      </c>
      <c r="C13" s="22">
        <v>40</v>
      </c>
      <c r="E13" s="22">
        <v>12</v>
      </c>
      <c r="F13" s="22">
        <v>43</v>
      </c>
      <c r="H13" s="22">
        <v>12</v>
      </c>
      <c r="I13" s="22">
        <v>0</v>
      </c>
      <c r="K13" s="22">
        <v>22.05</v>
      </c>
      <c r="L13" s="22">
        <v>3</v>
      </c>
      <c r="N13" s="22">
        <v>12</v>
      </c>
      <c r="O13" s="22">
        <v>1</v>
      </c>
      <c r="Q13" s="4">
        <v>12</v>
      </c>
      <c r="R13" s="22">
        <v>43</v>
      </c>
      <c r="T13" s="22">
        <v>11</v>
      </c>
      <c r="U13" s="22">
        <v>46</v>
      </c>
      <c r="W13" s="22">
        <v>12</v>
      </c>
      <c r="X13" s="22">
        <v>6</v>
      </c>
      <c r="Z13" s="22">
        <v>23.41</v>
      </c>
      <c r="AA13" s="22">
        <v>3</v>
      </c>
      <c r="AC13" s="22">
        <v>12</v>
      </c>
      <c r="AD13" s="22">
        <v>1</v>
      </c>
      <c r="AF13" s="22">
        <v>12</v>
      </c>
      <c r="AG13" s="22">
        <v>56</v>
      </c>
      <c r="AI13" s="22">
        <v>10</v>
      </c>
      <c r="AJ13" s="22">
        <v>48</v>
      </c>
      <c r="AL13" s="22">
        <v>12</v>
      </c>
      <c r="AM13" s="22">
        <v>11</v>
      </c>
      <c r="AO13" s="59">
        <v>24.25</v>
      </c>
      <c r="AP13" s="59">
        <v>3</v>
      </c>
      <c r="AR13" s="22">
        <v>12</v>
      </c>
      <c r="AS13" s="22">
        <v>1</v>
      </c>
      <c r="AU13" s="22">
        <v>12</v>
      </c>
      <c r="AV13" s="22">
        <v>60</v>
      </c>
      <c r="AX13" s="22">
        <v>9</v>
      </c>
      <c r="AY13" s="22">
        <v>48</v>
      </c>
      <c r="BA13" s="22">
        <v>12</v>
      </c>
      <c r="BB13" s="22">
        <v>15</v>
      </c>
      <c r="BD13" s="22">
        <v>25.35</v>
      </c>
      <c r="BE13" s="59">
        <v>3</v>
      </c>
      <c r="BG13" s="22">
        <v>12</v>
      </c>
      <c r="BH13" s="22">
        <v>1</v>
      </c>
      <c r="BJ13" s="22">
        <v>12</v>
      </c>
      <c r="BK13" s="22">
        <v>61</v>
      </c>
      <c r="BM13" s="22">
        <v>7</v>
      </c>
      <c r="BN13" s="22">
        <v>47</v>
      </c>
      <c r="BP13" s="22">
        <v>12</v>
      </c>
      <c r="BQ13" s="22">
        <v>21</v>
      </c>
      <c r="BS13" s="59">
        <v>23.41</v>
      </c>
      <c r="BT13" s="59">
        <v>3</v>
      </c>
      <c r="BV13" s="22">
        <v>12</v>
      </c>
      <c r="BW13" s="22">
        <v>8</v>
      </c>
      <c r="BY13" s="4">
        <v>12</v>
      </c>
      <c r="BZ13" s="22">
        <v>61</v>
      </c>
      <c r="CB13" s="22">
        <v>7</v>
      </c>
      <c r="CC13" s="22">
        <v>48</v>
      </c>
      <c r="CE13" s="22">
        <v>12</v>
      </c>
      <c r="CF13" s="22">
        <v>40</v>
      </c>
      <c r="CH13" s="22">
        <v>24.59</v>
      </c>
      <c r="CI13" s="59">
        <v>3</v>
      </c>
      <c r="CK13" s="22">
        <v>12</v>
      </c>
      <c r="CL13" s="22">
        <v>20</v>
      </c>
      <c r="CN13" s="4">
        <v>12</v>
      </c>
      <c r="CO13" s="22">
        <v>62</v>
      </c>
      <c r="CQ13" s="22">
        <v>6</v>
      </c>
      <c r="CR13" s="22">
        <v>48</v>
      </c>
      <c r="CT13" s="22">
        <v>12</v>
      </c>
      <c r="CU13" s="22">
        <v>42</v>
      </c>
      <c r="CW13" s="59">
        <v>27.25</v>
      </c>
      <c r="CX13" s="59">
        <v>3</v>
      </c>
      <c r="CZ13" s="22">
        <v>12</v>
      </c>
      <c r="DA13" s="22">
        <v>30</v>
      </c>
      <c r="DC13" s="4">
        <v>12</v>
      </c>
      <c r="DD13" s="22">
        <v>62</v>
      </c>
      <c r="DF13" s="22">
        <v>6</v>
      </c>
      <c r="DG13" s="22">
        <v>50</v>
      </c>
      <c r="DI13" s="22">
        <v>12</v>
      </c>
      <c r="DJ13" s="22">
        <v>48</v>
      </c>
      <c r="DL13" s="58">
        <v>28.05</v>
      </c>
      <c r="DM13" s="59">
        <v>3</v>
      </c>
      <c r="DO13" s="22">
        <v>12</v>
      </c>
      <c r="DP13" s="22">
        <v>30</v>
      </c>
    </row>
    <row r="14" spans="1:122" ht="15" customHeight="1" x14ac:dyDescent="0.25">
      <c r="B14" s="4">
        <v>13</v>
      </c>
      <c r="C14" s="22">
        <v>43</v>
      </c>
      <c r="E14" s="22">
        <v>13</v>
      </c>
      <c r="F14" s="22">
        <v>46</v>
      </c>
      <c r="H14" s="22">
        <v>13</v>
      </c>
      <c r="I14" s="22">
        <v>0</v>
      </c>
      <c r="K14" s="22">
        <v>22.04</v>
      </c>
      <c r="L14" s="22">
        <v>4</v>
      </c>
      <c r="N14" s="22">
        <v>13</v>
      </c>
      <c r="O14" s="22">
        <v>4</v>
      </c>
      <c r="Q14" s="4">
        <v>13</v>
      </c>
      <c r="R14" s="22">
        <v>46</v>
      </c>
      <c r="T14" s="22">
        <v>12</v>
      </c>
      <c r="U14" s="22">
        <v>50</v>
      </c>
      <c r="W14" s="22">
        <v>13</v>
      </c>
      <c r="X14" s="22">
        <v>7</v>
      </c>
      <c r="Z14" s="22">
        <v>23.4</v>
      </c>
      <c r="AA14" s="22">
        <v>4</v>
      </c>
      <c r="AC14" s="22">
        <v>13</v>
      </c>
      <c r="AD14" s="22">
        <v>4</v>
      </c>
      <c r="AF14" s="22">
        <v>13</v>
      </c>
      <c r="AG14" s="22">
        <v>60</v>
      </c>
      <c r="AI14" s="22">
        <v>11</v>
      </c>
      <c r="AJ14" s="22">
        <v>52</v>
      </c>
      <c r="AL14" s="22">
        <v>13</v>
      </c>
      <c r="AM14" s="22">
        <v>13</v>
      </c>
      <c r="AO14" s="58">
        <v>24.24</v>
      </c>
      <c r="AP14" s="58">
        <v>4</v>
      </c>
      <c r="AR14" s="22">
        <v>13</v>
      </c>
      <c r="AS14" s="22">
        <v>4</v>
      </c>
      <c r="AU14" s="22">
        <v>13</v>
      </c>
      <c r="AV14" s="22">
        <v>61</v>
      </c>
      <c r="AX14" s="22">
        <v>10</v>
      </c>
      <c r="AY14" s="22">
        <v>52</v>
      </c>
      <c r="BA14" s="22">
        <v>13</v>
      </c>
      <c r="BB14" s="22">
        <v>17</v>
      </c>
      <c r="BD14" s="22">
        <v>25.34</v>
      </c>
      <c r="BE14" s="58">
        <v>4</v>
      </c>
      <c r="BG14" s="22">
        <v>13</v>
      </c>
      <c r="BH14" s="22">
        <v>4</v>
      </c>
      <c r="BJ14" s="22">
        <v>13</v>
      </c>
      <c r="BK14" s="22">
        <v>61</v>
      </c>
      <c r="BM14" s="22">
        <v>8</v>
      </c>
      <c r="BN14" s="22">
        <v>50</v>
      </c>
      <c r="BP14" s="22">
        <v>13</v>
      </c>
      <c r="BQ14" s="22">
        <v>23</v>
      </c>
      <c r="BS14" s="58">
        <v>23.4</v>
      </c>
      <c r="BT14" s="58">
        <v>4</v>
      </c>
      <c r="BV14" s="22">
        <v>13</v>
      </c>
      <c r="BW14" s="22">
        <v>12</v>
      </c>
      <c r="BY14" s="4">
        <v>13</v>
      </c>
      <c r="BZ14" s="22">
        <v>62</v>
      </c>
      <c r="CB14" s="22">
        <v>8</v>
      </c>
      <c r="CC14" s="22">
        <v>52</v>
      </c>
      <c r="CE14" s="22">
        <v>13</v>
      </c>
      <c r="CF14" s="22">
        <v>42</v>
      </c>
      <c r="CH14" s="22">
        <v>24.58</v>
      </c>
      <c r="CI14" s="58">
        <v>4</v>
      </c>
      <c r="CK14" s="22">
        <v>13</v>
      </c>
      <c r="CL14" s="22">
        <v>25</v>
      </c>
      <c r="CN14" s="4">
        <v>13</v>
      </c>
      <c r="CO14" s="22">
        <v>62</v>
      </c>
      <c r="CQ14" s="22">
        <v>7</v>
      </c>
      <c r="CR14" s="22">
        <v>52</v>
      </c>
      <c r="CT14" s="22">
        <v>13</v>
      </c>
      <c r="CU14" s="22">
        <v>44</v>
      </c>
      <c r="CW14" s="58">
        <v>27.24</v>
      </c>
      <c r="CX14" s="58">
        <v>4</v>
      </c>
      <c r="CZ14" s="22">
        <v>13</v>
      </c>
      <c r="DA14" s="22">
        <v>33</v>
      </c>
      <c r="DC14" s="4">
        <v>13</v>
      </c>
      <c r="DD14" s="22">
        <v>63</v>
      </c>
      <c r="DF14" s="22">
        <v>7</v>
      </c>
      <c r="DG14" s="22">
        <v>55</v>
      </c>
      <c r="DI14" s="22">
        <v>13</v>
      </c>
      <c r="DJ14" s="22">
        <v>52</v>
      </c>
      <c r="DL14" s="59">
        <v>28.04</v>
      </c>
      <c r="DM14" s="58">
        <v>4</v>
      </c>
      <c r="DO14" s="22">
        <v>13</v>
      </c>
      <c r="DP14" s="22">
        <v>33</v>
      </c>
    </row>
    <row r="15" spans="1:122" ht="15.75" customHeight="1" x14ac:dyDescent="0.25">
      <c r="B15" s="4">
        <v>14</v>
      </c>
      <c r="C15" s="22">
        <v>46</v>
      </c>
      <c r="E15" s="22">
        <v>14</v>
      </c>
      <c r="F15" s="22">
        <v>50</v>
      </c>
      <c r="H15" s="22">
        <v>14</v>
      </c>
      <c r="I15" s="22">
        <v>0</v>
      </c>
      <c r="K15" s="22">
        <v>22.03</v>
      </c>
      <c r="L15" s="22">
        <v>4</v>
      </c>
      <c r="N15" s="22">
        <v>14</v>
      </c>
      <c r="O15" s="22">
        <v>8</v>
      </c>
      <c r="Q15" s="4">
        <v>14</v>
      </c>
      <c r="R15" s="22">
        <v>50</v>
      </c>
      <c r="T15" s="22">
        <v>13</v>
      </c>
      <c r="U15" s="22">
        <v>55</v>
      </c>
      <c r="W15" s="22">
        <v>14</v>
      </c>
      <c r="X15" s="22">
        <v>8</v>
      </c>
      <c r="Z15" s="22">
        <v>23.39</v>
      </c>
      <c r="AA15" s="22">
        <v>4</v>
      </c>
      <c r="AC15" s="22">
        <v>14</v>
      </c>
      <c r="AD15" s="22">
        <v>8</v>
      </c>
      <c r="AF15" s="22">
        <v>14</v>
      </c>
      <c r="AG15" s="22">
        <v>60</v>
      </c>
      <c r="AI15" s="22">
        <v>12</v>
      </c>
      <c r="AJ15" s="22">
        <v>56</v>
      </c>
      <c r="AL15" s="22">
        <v>14</v>
      </c>
      <c r="AM15" s="22">
        <v>15</v>
      </c>
      <c r="AO15" s="59">
        <v>24.23</v>
      </c>
      <c r="AP15" s="59">
        <v>4</v>
      </c>
      <c r="AR15" s="22">
        <v>14</v>
      </c>
      <c r="AS15" s="22">
        <v>8</v>
      </c>
      <c r="AU15" s="22">
        <v>14</v>
      </c>
      <c r="AV15" s="22">
        <v>61</v>
      </c>
      <c r="AX15" s="22">
        <v>11</v>
      </c>
      <c r="AY15" s="22">
        <v>56</v>
      </c>
      <c r="BA15" s="22">
        <v>14</v>
      </c>
      <c r="BB15" s="22">
        <v>19</v>
      </c>
      <c r="BD15" s="22">
        <v>25.330000000000002</v>
      </c>
      <c r="BE15" s="59">
        <v>4</v>
      </c>
      <c r="BG15" s="22">
        <v>14</v>
      </c>
      <c r="BH15" s="22">
        <v>8</v>
      </c>
      <c r="BJ15" s="22">
        <v>14</v>
      </c>
      <c r="BK15" s="22">
        <v>62</v>
      </c>
      <c r="BM15" s="22">
        <v>9</v>
      </c>
      <c r="BN15" s="22">
        <v>53</v>
      </c>
      <c r="BP15" s="22">
        <v>14</v>
      </c>
      <c r="BQ15" s="22">
        <v>25</v>
      </c>
      <c r="BS15" s="59">
        <v>23.39</v>
      </c>
      <c r="BT15" s="59">
        <v>4</v>
      </c>
      <c r="BV15" s="22">
        <v>14</v>
      </c>
      <c r="BW15" s="22">
        <v>16</v>
      </c>
      <c r="BY15" s="4">
        <v>14</v>
      </c>
      <c r="BZ15" s="22">
        <v>62</v>
      </c>
      <c r="CB15" s="22">
        <v>9</v>
      </c>
      <c r="CC15" s="22">
        <v>56</v>
      </c>
      <c r="CE15" s="22">
        <v>14</v>
      </c>
      <c r="CF15" s="22">
        <v>44</v>
      </c>
      <c r="CH15" s="22">
        <v>24.57</v>
      </c>
      <c r="CI15" s="59">
        <v>4</v>
      </c>
      <c r="CK15" s="22">
        <v>14</v>
      </c>
      <c r="CL15" s="22">
        <v>27</v>
      </c>
      <c r="CN15" s="4">
        <v>14</v>
      </c>
      <c r="CO15" s="22">
        <v>63</v>
      </c>
      <c r="CQ15" s="22">
        <v>8</v>
      </c>
      <c r="CR15" s="22">
        <v>56</v>
      </c>
      <c r="CT15" s="22">
        <v>14</v>
      </c>
      <c r="CU15" s="22">
        <v>47</v>
      </c>
      <c r="CW15" s="59">
        <v>27.23</v>
      </c>
      <c r="CX15" s="59">
        <v>4</v>
      </c>
      <c r="CZ15" s="22">
        <v>14</v>
      </c>
      <c r="DA15" s="22">
        <v>36</v>
      </c>
      <c r="DC15" s="4">
        <v>14</v>
      </c>
      <c r="DD15" s="22">
        <v>63</v>
      </c>
      <c r="DF15" s="22">
        <v>8</v>
      </c>
      <c r="DG15" s="22">
        <v>60</v>
      </c>
      <c r="DI15" s="22">
        <v>14</v>
      </c>
      <c r="DJ15" s="22">
        <v>56</v>
      </c>
      <c r="DL15" s="58">
        <v>28.03</v>
      </c>
      <c r="DM15" s="59">
        <v>4</v>
      </c>
      <c r="DO15" s="22">
        <v>14</v>
      </c>
      <c r="DP15" s="22">
        <v>36</v>
      </c>
    </row>
    <row r="16" spans="1:122" ht="15" customHeight="1" x14ac:dyDescent="0.25">
      <c r="B16" s="4">
        <v>15</v>
      </c>
      <c r="C16" s="22">
        <v>50</v>
      </c>
      <c r="E16" s="22">
        <v>15</v>
      </c>
      <c r="F16" s="22">
        <v>55</v>
      </c>
      <c r="H16" s="22">
        <v>15</v>
      </c>
      <c r="I16" s="22">
        <v>1</v>
      </c>
      <c r="K16" s="22">
        <v>22.02</v>
      </c>
      <c r="L16" s="22">
        <v>4</v>
      </c>
      <c r="N16" s="22">
        <v>15</v>
      </c>
      <c r="O16" s="22">
        <v>12</v>
      </c>
      <c r="Q16" s="4">
        <v>15</v>
      </c>
      <c r="R16" s="22">
        <v>55</v>
      </c>
      <c r="T16" s="22">
        <v>14</v>
      </c>
      <c r="U16" s="22">
        <v>60</v>
      </c>
      <c r="W16" s="22">
        <v>15</v>
      </c>
      <c r="X16" s="22">
        <v>9</v>
      </c>
      <c r="Z16" s="22">
        <v>23.38</v>
      </c>
      <c r="AA16" s="22">
        <v>4</v>
      </c>
      <c r="AC16" s="22">
        <v>15</v>
      </c>
      <c r="AD16" s="22">
        <v>12</v>
      </c>
      <c r="AF16" s="22">
        <v>15</v>
      </c>
      <c r="AG16" s="22">
        <v>60</v>
      </c>
      <c r="AI16" s="22">
        <v>13</v>
      </c>
      <c r="AJ16" s="22">
        <v>60</v>
      </c>
      <c r="AL16" s="22">
        <v>15</v>
      </c>
      <c r="AM16" s="22">
        <v>17</v>
      </c>
      <c r="AO16" s="58">
        <v>24.22</v>
      </c>
      <c r="AP16" s="58">
        <v>4</v>
      </c>
      <c r="AR16" s="22">
        <v>15</v>
      </c>
      <c r="AS16" s="22">
        <v>12</v>
      </c>
      <c r="AU16" s="22">
        <v>15</v>
      </c>
      <c r="AV16" s="22">
        <v>62</v>
      </c>
      <c r="AX16" s="22">
        <v>12</v>
      </c>
      <c r="AY16" s="22">
        <v>60</v>
      </c>
      <c r="BA16" s="22">
        <v>15</v>
      </c>
      <c r="BB16" s="22">
        <v>21</v>
      </c>
      <c r="BD16" s="22">
        <v>25.32</v>
      </c>
      <c r="BE16" s="58">
        <v>4</v>
      </c>
      <c r="BG16" s="22">
        <v>15</v>
      </c>
      <c r="BH16" s="22">
        <v>12</v>
      </c>
      <c r="BJ16" s="22">
        <v>15</v>
      </c>
      <c r="BK16" s="22">
        <v>62</v>
      </c>
      <c r="BM16" s="22">
        <v>10</v>
      </c>
      <c r="BN16" s="22">
        <v>56</v>
      </c>
      <c r="BP16" s="22">
        <v>15</v>
      </c>
      <c r="BQ16" s="22">
        <v>32</v>
      </c>
      <c r="BS16" s="58">
        <v>23.38</v>
      </c>
      <c r="BT16" s="58">
        <v>4</v>
      </c>
      <c r="BV16" s="22">
        <v>15</v>
      </c>
      <c r="BW16" s="22">
        <v>20</v>
      </c>
      <c r="BY16" s="4">
        <v>15</v>
      </c>
      <c r="BZ16" s="22">
        <v>63</v>
      </c>
      <c r="CB16" s="22">
        <v>10</v>
      </c>
      <c r="CC16" s="22">
        <v>60</v>
      </c>
      <c r="CE16" s="22">
        <v>15</v>
      </c>
      <c r="CF16" s="22">
        <v>46</v>
      </c>
      <c r="CH16" s="22">
        <v>24.56</v>
      </c>
      <c r="CI16" s="58">
        <v>4</v>
      </c>
      <c r="CK16" s="22">
        <v>15</v>
      </c>
      <c r="CL16" s="22">
        <v>30</v>
      </c>
      <c r="CN16" s="4">
        <v>15</v>
      </c>
      <c r="CO16" s="22">
        <v>63</v>
      </c>
      <c r="CQ16" s="22">
        <v>9</v>
      </c>
      <c r="CR16" s="22">
        <v>60</v>
      </c>
      <c r="CT16" s="22">
        <v>15</v>
      </c>
      <c r="CU16" s="22">
        <v>50</v>
      </c>
      <c r="CW16" s="58">
        <v>27.22</v>
      </c>
      <c r="CX16" s="58">
        <v>4</v>
      </c>
      <c r="CZ16" s="22">
        <v>15</v>
      </c>
      <c r="DA16" s="22">
        <v>40</v>
      </c>
      <c r="DC16" s="4">
        <v>15</v>
      </c>
      <c r="DD16" s="22">
        <v>64</v>
      </c>
      <c r="DF16" s="22">
        <v>9</v>
      </c>
      <c r="DG16" s="22">
        <v>61</v>
      </c>
      <c r="DI16" s="22">
        <v>15</v>
      </c>
      <c r="DJ16" s="22">
        <v>60</v>
      </c>
      <c r="DL16" s="59">
        <v>28.02</v>
      </c>
      <c r="DM16" s="58">
        <v>4</v>
      </c>
      <c r="DO16" s="22">
        <v>15</v>
      </c>
      <c r="DP16" s="22">
        <v>40</v>
      </c>
    </row>
    <row r="17" spans="2:120" ht="15" customHeight="1" x14ac:dyDescent="0.25">
      <c r="B17" s="4">
        <v>16</v>
      </c>
      <c r="C17" s="22">
        <v>55</v>
      </c>
      <c r="E17" s="22">
        <v>16</v>
      </c>
      <c r="F17" s="22">
        <v>60</v>
      </c>
      <c r="H17" s="22">
        <v>16</v>
      </c>
      <c r="I17" s="22">
        <v>2</v>
      </c>
      <c r="K17" s="22">
        <v>22.01</v>
      </c>
      <c r="L17" s="22">
        <v>4</v>
      </c>
      <c r="N17" s="22">
        <v>16</v>
      </c>
      <c r="O17" s="22">
        <v>16</v>
      </c>
      <c r="Q17" s="4">
        <v>16</v>
      </c>
      <c r="R17" s="22">
        <v>60</v>
      </c>
      <c r="T17" s="22">
        <v>15</v>
      </c>
      <c r="U17" s="22">
        <v>60</v>
      </c>
      <c r="W17" s="22">
        <v>16</v>
      </c>
      <c r="X17" s="22">
        <v>10</v>
      </c>
      <c r="Z17" s="22">
        <v>23.37</v>
      </c>
      <c r="AA17" s="22">
        <v>4</v>
      </c>
      <c r="AC17" s="22">
        <v>16</v>
      </c>
      <c r="AD17" s="22">
        <v>16</v>
      </c>
      <c r="AF17" s="22">
        <v>16</v>
      </c>
      <c r="AG17" s="22">
        <v>61</v>
      </c>
      <c r="AI17" s="22">
        <v>14</v>
      </c>
      <c r="AJ17" s="22">
        <v>60</v>
      </c>
      <c r="AL17" s="22">
        <v>16</v>
      </c>
      <c r="AM17" s="22">
        <v>19</v>
      </c>
      <c r="AO17" s="59">
        <v>24.21</v>
      </c>
      <c r="AP17" s="59">
        <v>4</v>
      </c>
      <c r="AR17" s="22">
        <v>16</v>
      </c>
      <c r="AS17" s="22">
        <v>16</v>
      </c>
      <c r="AU17" s="22">
        <v>16</v>
      </c>
      <c r="AV17" s="22">
        <v>62</v>
      </c>
      <c r="AX17" s="22">
        <v>13</v>
      </c>
      <c r="AY17" s="22">
        <v>60</v>
      </c>
      <c r="BA17" s="22">
        <v>16</v>
      </c>
      <c r="BB17" s="22">
        <v>23</v>
      </c>
      <c r="BD17" s="22">
        <v>25.310000000000002</v>
      </c>
      <c r="BE17" s="59">
        <v>4</v>
      </c>
      <c r="BG17" s="22">
        <v>16</v>
      </c>
      <c r="BH17" s="22">
        <v>16</v>
      </c>
      <c r="BJ17" s="22">
        <v>16</v>
      </c>
      <c r="BK17" s="22">
        <v>63</v>
      </c>
      <c r="BM17" s="22">
        <v>11</v>
      </c>
      <c r="BN17" s="22">
        <v>60</v>
      </c>
      <c r="BP17" s="22">
        <v>16</v>
      </c>
      <c r="BQ17" s="22">
        <v>40</v>
      </c>
      <c r="BS17" s="59">
        <v>23.37</v>
      </c>
      <c r="BT17" s="59">
        <v>4</v>
      </c>
      <c r="BV17" s="22">
        <v>16</v>
      </c>
      <c r="BW17" s="22">
        <v>25</v>
      </c>
      <c r="BY17" s="4">
        <v>16</v>
      </c>
      <c r="BZ17" s="22">
        <v>63</v>
      </c>
      <c r="CB17" s="22">
        <v>11</v>
      </c>
      <c r="CC17" s="22">
        <v>61</v>
      </c>
      <c r="CE17" s="22">
        <v>16</v>
      </c>
      <c r="CF17" s="22">
        <v>48</v>
      </c>
      <c r="CH17" s="22">
        <v>24.55</v>
      </c>
      <c r="CI17" s="59">
        <v>4</v>
      </c>
      <c r="CK17" s="22">
        <v>16</v>
      </c>
      <c r="CL17" s="22">
        <v>33</v>
      </c>
      <c r="CN17" s="4">
        <v>16</v>
      </c>
      <c r="CO17" s="22">
        <v>64</v>
      </c>
      <c r="CQ17" s="22">
        <v>10</v>
      </c>
      <c r="CR17" s="22">
        <v>62</v>
      </c>
      <c r="CT17" s="22">
        <v>16</v>
      </c>
      <c r="CU17" s="22">
        <v>53</v>
      </c>
      <c r="CW17" s="59">
        <v>27.21</v>
      </c>
      <c r="CX17" s="59">
        <v>4</v>
      </c>
      <c r="CZ17" s="22">
        <v>16</v>
      </c>
      <c r="DA17" s="22">
        <v>42</v>
      </c>
      <c r="DC17" s="4">
        <v>16</v>
      </c>
      <c r="DD17" s="22">
        <v>64</v>
      </c>
      <c r="DF17" s="22">
        <v>10</v>
      </c>
      <c r="DG17" s="22">
        <v>63</v>
      </c>
      <c r="DI17" s="22">
        <v>16</v>
      </c>
      <c r="DJ17" s="22">
        <v>60</v>
      </c>
      <c r="DL17" s="58">
        <v>28.01</v>
      </c>
      <c r="DM17" s="59">
        <v>4</v>
      </c>
      <c r="DO17" s="22">
        <v>16</v>
      </c>
      <c r="DP17" s="22">
        <v>42</v>
      </c>
    </row>
    <row r="18" spans="2:120" ht="15" customHeight="1" x14ac:dyDescent="0.25">
      <c r="B18" s="4">
        <v>17</v>
      </c>
      <c r="C18" s="22">
        <v>60</v>
      </c>
      <c r="E18" s="22">
        <v>17</v>
      </c>
      <c r="F18" s="22">
        <v>60</v>
      </c>
      <c r="H18" s="22">
        <v>17</v>
      </c>
      <c r="I18" s="22">
        <v>3</v>
      </c>
      <c r="K18" s="22">
        <v>22</v>
      </c>
      <c r="L18" s="22">
        <v>5</v>
      </c>
      <c r="N18" s="22">
        <v>17</v>
      </c>
      <c r="O18" s="22">
        <v>20</v>
      </c>
      <c r="Q18" s="4">
        <v>17</v>
      </c>
      <c r="R18" s="22">
        <v>60</v>
      </c>
      <c r="T18" s="22">
        <v>16</v>
      </c>
      <c r="U18" s="22">
        <v>61</v>
      </c>
      <c r="W18" s="22">
        <v>17</v>
      </c>
      <c r="X18" s="22">
        <v>11</v>
      </c>
      <c r="Z18" s="22">
        <v>23.36</v>
      </c>
      <c r="AA18" s="22">
        <v>5</v>
      </c>
      <c r="AC18" s="22">
        <v>17</v>
      </c>
      <c r="AD18" s="22">
        <v>20</v>
      </c>
      <c r="AF18" s="22">
        <v>17</v>
      </c>
      <c r="AG18" s="22">
        <v>61</v>
      </c>
      <c r="AI18" s="22">
        <v>15</v>
      </c>
      <c r="AJ18" s="22">
        <v>61</v>
      </c>
      <c r="AL18" s="22">
        <v>17</v>
      </c>
      <c r="AM18" s="22">
        <v>21</v>
      </c>
      <c r="AO18" s="58">
        <v>24.2</v>
      </c>
      <c r="AP18" s="58">
        <v>5</v>
      </c>
      <c r="AR18" s="22">
        <v>17</v>
      </c>
      <c r="AS18" s="22">
        <v>20</v>
      </c>
      <c r="AU18" s="22">
        <v>17</v>
      </c>
      <c r="AV18" s="22">
        <v>63</v>
      </c>
      <c r="AX18" s="22">
        <v>14</v>
      </c>
      <c r="AY18" s="22">
        <v>61</v>
      </c>
      <c r="BA18" s="22">
        <v>17</v>
      </c>
      <c r="BB18" s="22">
        <v>25</v>
      </c>
      <c r="BD18" s="22">
        <v>25.3</v>
      </c>
      <c r="BE18" s="58">
        <v>5</v>
      </c>
      <c r="BG18" s="22">
        <v>17</v>
      </c>
      <c r="BH18" s="22">
        <v>20</v>
      </c>
      <c r="BJ18" s="22">
        <v>17</v>
      </c>
      <c r="BK18" s="22">
        <v>63</v>
      </c>
      <c r="BM18" s="22">
        <v>12</v>
      </c>
      <c r="BN18" s="22">
        <v>61</v>
      </c>
      <c r="BP18" s="22">
        <v>17</v>
      </c>
      <c r="BQ18" s="22">
        <v>42</v>
      </c>
      <c r="BS18" s="58">
        <v>23.36</v>
      </c>
      <c r="BT18" s="58">
        <v>5</v>
      </c>
      <c r="BV18" s="22">
        <v>17</v>
      </c>
      <c r="BW18" s="22">
        <v>27</v>
      </c>
      <c r="BY18" s="4">
        <v>17</v>
      </c>
      <c r="BZ18" s="22">
        <v>64</v>
      </c>
      <c r="CB18" s="22">
        <v>12</v>
      </c>
      <c r="CC18" s="22">
        <v>63</v>
      </c>
      <c r="CE18" s="22">
        <v>17</v>
      </c>
      <c r="CF18" s="22">
        <v>50</v>
      </c>
      <c r="CH18" s="22">
        <v>24.54</v>
      </c>
      <c r="CI18" s="58">
        <v>5</v>
      </c>
      <c r="CK18" s="22">
        <v>17</v>
      </c>
      <c r="CL18" s="22">
        <v>36</v>
      </c>
      <c r="CN18" s="4">
        <v>17</v>
      </c>
      <c r="CO18" s="22">
        <v>64</v>
      </c>
      <c r="CQ18" s="22">
        <v>11</v>
      </c>
      <c r="CR18" s="22">
        <v>64</v>
      </c>
      <c r="CT18" s="22">
        <v>17</v>
      </c>
      <c r="CU18" s="22">
        <v>56</v>
      </c>
      <c r="CW18" s="58">
        <v>27.2</v>
      </c>
      <c r="CX18" s="58">
        <v>5</v>
      </c>
      <c r="CZ18" s="22">
        <v>17</v>
      </c>
      <c r="DA18" s="22">
        <v>44</v>
      </c>
      <c r="DC18" s="4">
        <v>17</v>
      </c>
      <c r="DD18" s="22">
        <v>65</v>
      </c>
      <c r="DF18" s="22">
        <v>11</v>
      </c>
      <c r="DG18" s="22">
        <v>65</v>
      </c>
      <c r="DI18" s="22">
        <v>17</v>
      </c>
      <c r="DJ18" s="22">
        <v>61</v>
      </c>
      <c r="DL18" s="59">
        <v>28</v>
      </c>
      <c r="DM18" s="58">
        <v>5</v>
      </c>
      <c r="DO18" s="22">
        <v>17</v>
      </c>
      <c r="DP18" s="22">
        <v>44</v>
      </c>
    </row>
    <row r="19" spans="2:120" ht="15" customHeight="1" x14ac:dyDescent="0.25">
      <c r="B19" s="4">
        <v>18</v>
      </c>
      <c r="C19" s="22">
        <v>60</v>
      </c>
      <c r="E19" s="22">
        <v>18</v>
      </c>
      <c r="F19" s="22">
        <v>61</v>
      </c>
      <c r="H19" s="22">
        <v>18</v>
      </c>
      <c r="I19" s="22">
        <v>4</v>
      </c>
      <c r="K19" s="22">
        <v>21.59</v>
      </c>
      <c r="L19" s="22">
        <v>5</v>
      </c>
      <c r="N19" s="22">
        <v>18</v>
      </c>
      <c r="O19" s="22">
        <v>25</v>
      </c>
      <c r="Q19" s="4">
        <v>18</v>
      </c>
      <c r="R19" s="22">
        <v>60</v>
      </c>
      <c r="T19" s="22">
        <v>17</v>
      </c>
      <c r="U19" s="22">
        <v>61</v>
      </c>
      <c r="W19" s="22">
        <v>18</v>
      </c>
      <c r="X19" s="22">
        <v>13</v>
      </c>
      <c r="Z19" s="22">
        <v>23.35</v>
      </c>
      <c r="AA19" s="22">
        <v>5</v>
      </c>
      <c r="AC19" s="22">
        <v>18</v>
      </c>
      <c r="AD19" s="22">
        <v>25</v>
      </c>
      <c r="AF19" s="22">
        <v>18</v>
      </c>
      <c r="AG19" s="22">
        <v>61</v>
      </c>
      <c r="AI19" s="22">
        <v>16</v>
      </c>
      <c r="AJ19" s="22">
        <v>61</v>
      </c>
      <c r="AL19" s="22">
        <v>18</v>
      </c>
      <c r="AM19" s="22">
        <v>23</v>
      </c>
      <c r="AO19" s="59">
        <v>24.19</v>
      </c>
      <c r="AP19" s="59">
        <v>5</v>
      </c>
      <c r="AR19" s="22">
        <v>18</v>
      </c>
      <c r="AS19" s="22">
        <v>25</v>
      </c>
      <c r="AU19" s="22">
        <v>18</v>
      </c>
      <c r="AV19" s="22">
        <v>63</v>
      </c>
      <c r="AX19" s="22">
        <v>15</v>
      </c>
      <c r="AY19" s="22">
        <v>62</v>
      </c>
      <c r="BA19" s="22">
        <v>18</v>
      </c>
      <c r="BB19" s="22">
        <v>29</v>
      </c>
      <c r="BD19" s="22">
        <v>25.29</v>
      </c>
      <c r="BE19" s="59">
        <v>5</v>
      </c>
      <c r="BG19" s="22">
        <v>18</v>
      </c>
      <c r="BH19" s="22">
        <v>25</v>
      </c>
      <c r="BJ19" s="22">
        <v>18</v>
      </c>
      <c r="BK19" s="22">
        <v>64</v>
      </c>
      <c r="BM19" s="22">
        <v>13</v>
      </c>
      <c r="BN19" s="22">
        <v>62</v>
      </c>
      <c r="BP19" s="22">
        <v>18</v>
      </c>
      <c r="BQ19" s="22">
        <v>44</v>
      </c>
      <c r="BS19" s="59">
        <v>23.35</v>
      </c>
      <c r="BT19" s="59">
        <v>5</v>
      </c>
      <c r="BV19" s="22">
        <v>18</v>
      </c>
      <c r="BW19" s="22">
        <v>30</v>
      </c>
      <c r="BY19" s="4">
        <v>18</v>
      </c>
      <c r="BZ19" s="22">
        <v>64</v>
      </c>
      <c r="CB19" s="22">
        <v>13</v>
      </c>
      <c r="CC19" s="22">
        <v>65</v>
      </c>
      <c r="CE19" s="22">
        <v>18</v>
      </c>
      <c r="CF19" s="22">
        <v>52</v>
      </c>
      <c r="CH19" s="22">
        <v>24.53</v>
      </c>
      <c r="CI19" s="59">
        <v>5</v>
      </c>
      <c r="CK19" s="22">
        <v>18</v>
      </c>
      <c r="CL19" s="22">
        <v>40</v>
      </c>
      <c r="CN19" s="4">
        <v>18</v>
      </c>
      <c r="CO19" s="22">
        <v>65</v>
      </c>
      <c r="CQ19" s="22">
        <v>12</v>
      </c>
      <c r="CR19" s="22">
        <v>66</v>
      </c>
      <c r="CT19" s="22">
        <v>18</v>
      </c>
      <c r="CU19" s="22">
        <v>60</v>
      </c>
      <c r="CW19" s="59">
        <v>27.19</v>
      </c>
      <c r="CX19" s="59">
        <v>5</v>
      </c>
      <c r="CZ19" s="22">
        <v>18</v>
      </c>
      <c r="DA19" s="22">
        <v>46</v>
      </c>
      <c r="DC19" s="4">
        <v>18</v>
      </c>
      <c r="DD19" s="22">
        <v>65</v>
      </c>
      <c r="DF19" s="22">
        <v>12</v>
      </c>
      <c r="DG19" s="22">
        <v>67</v>
      </c>
      <c r="DI19" s="22">
        <v>18</v>
      </c>
      <c r="DJ19" s="22">
        <v>61</v>
      </c>
      <c r="DL19" s="58">
        <v>27.59</v>
      </c>
      <c r="DM19" s="59">
        <v>5</v>
      </c>
      <c r="DO19" s="22">
        <v>18</v>
      </c>
      <c r="DP19" s="22">
        <v>46</v>
      </c>
    </row>
    <row r="20" spans="2:120" ht="15" customHeight="1" x14ac:dyDescent="0.25">
      <c r="B20" s="4">
        <v>19</v>
      </c>
      <c r="C20" s="22">
        <v>60</v>
      </c>
      <c r="E20" s="22">
        <v>19</v>
      </c>
      <c r="F20" s="22">
        <v>61</v>
      </c>
      <c r="H20" s="22">
        <v>19</v>
      </c>
      <c r="I20" s="22">
        <v>5</v>
      </c>
      <c r="K20" s="22">
        <v>21.58</v>
      </c>
      <c r="L20" s="22">
        <v>5</v>
      </c>
      <c r="N20" s="22">
        <v>19</v>
      </c>
      <c r="O20" s="22">
        <v>27</v>
      </c>
      <c r="Q20" s="4">
        <v>19</v>
      </c>
      <c r="R20" s="22">
        <v>60</v>
      </c>
      <c r="T20" s="22">
        <v>18</v>
      </c>
      <c r="U20" s="22">
        <v>62</v>
      </c>
      <c r="W20" s="22">
        <v>19</v>
      </c>
      <c r="X20" s="22">
        <v>15</v>
      </c>
      <c r="Z20" s="22">
        <v>23.34</v>
      </c>
      <c r="AA20" s="22">
        <v>5</v>
      </c>
      <c r="AC20" s="22">
        <v>19</v>
      </c>
      <c r="AD20" s="22">
        <v>27</v>
      </c>
      <c r="AF20" s="22">
        <v>19</v>
      </c>
      <c r="AG20" s="22">
        <v>62</v>
      </c>
      <c r="AI20" s="22">
        <v>17</v>
      </c>
      <c r="AJ20" s="22">
        <v>62</v>
      </c>
      <c r="AL20" s="22">
        <v>19</v>
      </c>
      <c r="AM20" s="22">
        <v>25</v>
      </c>
      <c r="AO20" s="58">
        <v>24.18</v>
      </c>
      <c r="AP20" s="58">
        <v>5</v>
      </c>
      <c r="AR20" s="22">
        <v>19</v>
      </c>
      <c r="AS20" s="22">
        <v>27</v>
      </c>
      <c r="AU20" s="22">
        <v>19</v>
      </c>
      <c r="AV20" s="22">
        <v>64</v>
      </c>
      <c r="AX20" s="22">
        <v>16</v>
      </c>
      <c r="AY20" s="22">
        <v>63</v>
      </c>
      <c r="BA20" s="22">
        <v>19</v>
      </c>
      <c r="BB20" s="22">
        <v>34</v>
      </c>
      <c r="BD20" s="22">
        <v>25.28</v>
      </c>
      <c r="BE20" s="58">
        <v>5</v>
      </c>
      <c r="BG20" s="22">
        <v>19</v>
      </c>
      <c r="BH20" s="22">
        <v>27</v>
      </c>
      <c r="BJ20" s="22">
        <v>19</v>
      </c>
      <c r="BK20" s="22">
        <v>64</v>
      </c>
      <c r="BM20" s="22">
        <v>14</v>
      </c>
      <c r="BN20" s="22">
        <v>63</v>
      </c>
      <c r="BP20" s="22">
        <v>19</v>
      </c>
      <c r="BQ20" s="22">
        <v>46</v>
      </c>
      <c r="BS20" s="58">
        <v>23.34</v>
      </c>
      <c r="BT20" s="58">
        <v>5</v>
      </c>
      <c r="BV20" s="22">
        <v>19</v>
      </c>
      <c r="BW20" s="22">
        <v>33</v>
      </c>
      <c r="BY20" s="4">
        <v>19</v>
      </c>
      <c r="BZ20" s="22">
        <v>65</v>
      </c>
      <c r="CB20" s="22">
        <v>14</v>
      </c>
      <c r="CC20" s="22">
        <v>67</v>
      </c>
      <c r="CE20" s="22">
        <v>19</v>
      </c>
      <c r="CF20" s="22">
        <v>54</v>
      </c>
      <c r="CH20" s="22">
        <v>24.52</v>
      </c>
      <c r="CI20" s="58">
        <v>5</v>
      </c>
      <c r="CK20" s="22">
        <v>19</v>
      </c>
      <c r="CL20" s="22">
        <v>42</v>
      </c>
      <c r="CN20" s="4">
        <v>19</v>
      </c>
      <c r="CO20" s="22">
        <v>65</v>
      </c>
      <c r="CQ20" s="22">
        <v>13</v>
      </c>
      <c r="CR20" s="22">
        <v>68</v>
      </c>
      <c r="CT20" s="22">
        <v>19</v>
      </c>
      <c r="CU20" s="22">
        <v>60</v>
      </c>
      <c r="CW20" s="58">
        <v>27.18</v>
      </c>
      <c r="CX20" s="58">
        <v>5</v>
      </c>
      <c r="CZ20" s="22">
        <v>19</v>
      </c>
      <c r="DA20" s="22">
        <v>48</v>
      </c>
      <c r="DC20" s="4">
        <v>19</v>
      </c>
      <c r="DD20" s="22">
        <v>66</v>
      </c>
      <c r="DF20" s="22">
        <v>13</v>
      </c>
      <c r="DG20" s="22">
        <v>69</v>
      </c>
      <c r="DI20" s="22">
        <v>19</v>
      </c>
      <c r="DJ20" s="22">
        <v>62</v>
      </c>
      <c r="DL20" s="59">
        <v>27.58</v>
      </c>
      <c r="DM20" s="58">
        <v>5</v>
      </c>
      <c r="DO20" s="22">
        <v>19</v>
      </c>
      <c r="DP20" s="22">
        <v>48</v>
      </c>
    </row>
    <row r="21" spans="2:120" ht="15" customHeight="1" x14ac:dyDescent="0.25">
      <c r="B21" s="4">
        <v>20</v>
      </c>
      <c r="C21" s="22">
        <v>60</v>
      </c>
      <c r="E21" s="22">
        <v>20</v>
      </c>
      <c r="F21" s="22">
        <v>62</v>
      </c>
      <c r="H21" s="22">
        <v>20</v>
      </c>
      <c r="I21" s="22">
        <v>6</v>
      </c>
      <c r="K21" s="22">
        <v>21.57</v>
      </c>
      <c r="L21" s="22">
        <v>5</v>
      </c>
      <c r="N21" s="22">
        <v>20</v>
      </c>
      <c r="O21" s="22">
        <v>29</v>
      </c>
      <c r="Q21" s="4">
        <v>20</v>
      </c>
      <c r="R21" s="22">
        <v>61</v>
      </c>
      <c r="T21" s="22">
        <v>19</v>
      </c>
      <c r="U21" s="22">
        <v>62</v>
      </c>
      <c r="W21" s="22">
        <v>20</v>
      </c>
      <c r="X21" s="22">
        <v>17</v>
      </c>
      <c r="Z21" s="22">
        <v>23.33</v>
      </c>
      <c r="AA21" s="22">
        <v>5</v>
      </c>
      <c r="AC21" s="22">
        <v>20</v>
      </c>
      <c r="AD21" s="22">
        <v>29</v>
      </c>
      <c r="AF21" s="22">
        <v>20</v>
      </c>
      <c r="AG21" s="22">
        <v>62</v>
      </c>
      <c r="AI21" s="22">
        <v>18</v>
      </c>
      <c r="AJ21" s="22">
        <v>63</v>
      </c>
      <c r="AL21" s="22">
        <v>20</v>
      </c>
      <c r="AM21" s="22">
        <v>29</v>
      </c>
      <c r="AO21" s="59">
        <v>24.169999999999998</v>
      </c>
      <c r="AP21" s="58">
        <v>6</v>
      </c>
      <c r="AR21" s="22">
        <v>20</v>
      </c>
      <c r="AS21" s="22">
        <v>29</v>
      </c>
      <c r="AU21" s="22">
        <v>20</v>
      </c>
      <c r="AV21" s="22">
        <v>64</v>
      </c>
      <c r="AX21" s="22">
        <v>17</v>
      </c>
      <c r="AY21" s="22">
        <v>64</v>
      </c>
      <c r="BA21" s="22">
        <v>20</v>
      </c>
      <c r="BB21" s="22">
        <v>40</v>
      </c>
      <c r="BD21" s="22">
        <v>25.27</v>
      </c>
      <c r="BE21" s="58">
        <v>6</v>
      </c>
      <c r="BG21" s="22">
        <v>20</v>
      </c>
      <c r="BH21" s="22">
        <v>29</v>
      </c>
      <c r="BJ21" s="22">
        <v>20</v>
      </c>
      <c r="BK21" s="22">
        <v>65</v>
      </c>
      <c r="BM21" s="22">
        <v>15</v>
      </c>
      <c r="BN21" s="22">
        <v>65</v>
      </c>
      <c r="BP21" s="22">
        <v>20</v>
      </c>
      <c r="BQ21" s="22">
        <v>48</v>
      </c>
      <c r="BS21" s="59">
        <v>23.33</v>
      </c>
      <c r="BT21" s="58">
        <v>5</v>
      </c>
      <c r="BV21" s="22">
        <v>20</v>
      </c>
      <c r="BW21" s="22">
        <v>36</v>
      </c>
      <c r="BY21" s="4">
        <v>20</v>
      </c>
      <c r="BZ21" s="22">
        <v>65</v>
      </c>
      <c r="CB21" s="22">
        <v>15</v>
      </c>
      <c r="CC21" s="22">
        <v>69</v>
      </c>
      <c r="CE21" s="22">
        <v>20</v>
      </c>
      <c r="CF21" s="22">
        <v>57</v>
      </c>
      <c r="CH21" s="22">
        <v>24.51</v>
      </c>
      <c r="CI21" s="58">
        <v>5</v>
      </c>
      <c r="CK21" s="22">
        <v>20</v>
      </c>
      <c r="CL21" s="22">
        <v>44</v>
      </c>
      <c r="CN21" s="4">
        <v>20</v>
      </c>
      <c r="CO21" s="22">
        <v>66</v>
      </c>
      <c r="CQ21" s="22">
        <v>14</v>
      </c>
      <c r="CR21" s="22">
        <v>70</v>
      </c>
      <c r="CT21" s="22">
        <v>20</v>
      </c>
      <c r="CU21" s="22">
        <v>61</v>
      </c>
      <c r="CW21" s="59">
        <v>27.169999999999998</v>
      </c>
      <c r="CX21" s="58">
        <v>5</v>
      </c>
      <c r="CZ21" s="22">
        <v>20</v>
      </c>
      <c r="DA21" s="22">
        <v>51</v>
      </c>
      <c r="DC21" s="4">
        <v>20</v>
      </c>
      <c r="DD21" s="22">
        <v>66</v>
      </c>
      <c r="DF21" s="22">
        <v>14</v>
      </c>
      <c r="DG21" s="22">
        <v>71</v>
      </c>
      <c r="DI21" s="22">
        <v>20</v>
      </c>
      <c r="DJ21" s="22">
        <v>62</v>
      </c>
      <c r="DL21" s="58">
        <v>27.57</v>
      </c>
      <c r="DM21" s="58">
        <v>5</v>
      </c>
      <c r="DO21" s="22">
        <v>20</v>
      </c>
      <c r="DP21" s="22">
        <v>51</v>
      </c>
    </row>
    <row r="22" spans="2:120" ht="15" customHeight="1" x14ac:dyDescent="0.25">
      <c r="B22" s="4">
        <v>21</v>
      </c>
      <c r="C22" s="22">
        <v>61</v>
      </c>
      <c r="E22" s="22">
        <v>21</v>
      </c>
      <c r="F22" s="22">
        <v>62</v>
      </c>
      <c r="H22" s="22">
        <v>21</v>
      </c>
      <c r="I22" s="22">
        <v>7</v>
      </c>
      <c r="K22" s="22">
        <v>21.56</v>
      </c>
      <c r="L22" s="22">
        <v>6</v>
      </c>
      <c r="N22" s="22">
        <v>21</v>
      </c>
      <c r="O22" s="22">
        <v>31</v>
      </c>
      <c r="Q22" s="4">
        <v>21</v>
      </c>
      <c r="R22" s="22">
        <v>61</v>
      </c>
      <c r="T22" s="22">
        <v>20</v>
      </c>
      <c r="U22" s="22">
        <v>63</v>
      </c>
      <c r="W22" s="22">
        <v>21</v>
      </c>
      <c r="X22" s="22">
        <v>19</v>
      </c>
      <c r="Z22" s="22">
        <v>23.32</v>
      </c>
      <c r="AA22" s="22">
        <v>6</v>
      </c>
      <c r="AC22" s="22">
        <v>21</v>
      </c>
      <c r="AD22" s="22">
        <v>31</v>
      </c>
      <c r="AF22" s="22">
        <v>21</v>
      </c>
      <c r="AG22" s="22">
        <v>62</v>
      </c>
      <c r="AI22" s="22">
        <v>19</v>
      </c>
      <c r="AJ22" s="22">
        <v>64</v>
      </c>
      <c r="AL22" s="22">
        <v>21</v>
      </c>
      <c r="AM22" s="22">
        <v>34</v>
      </c>
      <c r="AO22" s="58">
        <v>24.16</v>
      </c>
      <c r="AP22" s="59">
        <v>6</v>
      </c>
      <c r="AR22" s="22">
        <v>21</v>
      </c>
      <c r="AS22" s="22">
        <v>31</v>
      </c>
      <c r="AU22" s="22">
        <v>21</v>
      </c>
      <c r="AV22" s="22">
        <v>65</v>
      </c>
      <c r="AX22" s="22">
        <v>18</v>
      </c>
      <c r="AY22" s="22">
        <v>65</v>
      </c>
      <c r="BA22" s="22">
        <v>21</v>
      </c>
      <c r="BB22" s="22">
        <v>42</v>
      </c>
      <c r="BD22" s="22">
        <v>25.26</v>
      </c>
      <c r="BE22" s="59">
        <v>6</v>
      </c>
      <c r="BG22" s="22">
        <v>21</v>
      </c>
      <c r="BH22" s="22">
        <v>31</v>
      </c>
      <c r="BJ22" s="22">
        <v>21</v>
      </c>
      <c r="BK22" s="22">
        <v>65</v>
      </c>
      <c r="BM22" s="22">
        <v>16</v>
      </c>
      <c r="BN22" s="22">
        <v>67</v>
      </c>
      <c r="BP22" s="22">
        <v>21</v>
      </c>
      <c r="BQ22" s="22">
        <v>50</v>
      </c>
      <c r="BS22" s="58">
        <v>23.32</v>
      </c>
      <c r="BT22" s="59">
        <v>6</v>
      </c>
      <c r="BV22" s="22">
        <v>21</v>
      </c>
      <c r="BW22" s="22">
        <v>40</v>
      </c>
      <c r="BY22" s="4">
        <v>21</v>
      </c>
      <c r="BZ22" s="22">
        <v>66</v>
      </c>
      <c r="CB22" s="22">
        <v>16</v>
      </c>
      <c r="CC22" s="22">
        <v>71</v>
      </c>
      <c r="CE22" s="22">
        <v>21</v>
      </c>
      <c r="CF22" s="22">
        <v>60</v>
      </c>
      <c r="CH22" s="22">
        <v>24.5</v>
      </c>
      <c r="CI22" s="59">
        <v>6</v>
      </c>
      <c r="CK22" s="22">
        <v>21</v>
      </c>
      <c r="CL22" s="22">
        <v>47</v>
      </c>
      <c r="CN22" s="4">
        <v>21</v>
      </c>
      <c r="CO22" s="22">
        <v>66</v>
      </c>
      <c r="CQ22" s="22">
        <v>15</v>
      </c>
      <c r="CR22" s="22">
        <v>72</v>
      </c>
      <c r="CT22" s="22">
        <v>21</v>
      </c>
      <c r="CU22" s="22">
        <v>61</v>
      </c>
      <c r="CW22" s="58">
        <v>27.16</v>
      </c>
      <c r="CX22" s="59">
        <v>6</v>
      </c>
      <c r="CZ22" s="22">
        <v>21</v>
      </c>
      <c r="DA22" s="22">
        <v>54</v>
      </c>
      <c r="DC22" s="4">
        <v>21</v>
      </c>
      <c r="DD22" s="22">
        <v>67</v>
      </c>
      <c r="DF22" s="22">
        <v>15</v>
      </c>
      <c r="DG22" s="22">
        <v>74</v>
      </c>
      <c r="DI22" s="22">
        <v>21</v>
      </c>
      <c r="DJ22" s="22">
        <v>63</v>
      </c>
      <c r="DL22" s="59">
        <v>27.56</v>
      </c>
      <c r="DM22" s="59">
        <v>6</v>
      </c>
      <c r="DO22" s="22">
        <v>21</v>
      </c>
      <c r="DP22" s="22">
        <v>54</v>
      </c>
    </row>
    <row r="23" spans="2:120" ht="15" customHeight="1" x14ac:dyDescent="0.25">
      <c r="B23" s="4">
        <v>22</v>
      </c>
      <c r="C23" s="22">
        <v>61</v>
      </c>
      <c r="E23" s="22">
        <v>22</v>
      </c>
      <c r="F23" s="22">
        <v>63</v>
      </c>
      <c r="H23" s="22">
        <v>22</v>
      </c>
      <c r="I23" s="22">
        <v>8</v>
      </c>
      <c r="K23" s="22">
        <v>21.55</v>
      </c>
      <c r="L23" s="22">
        <v>6</v>
      </c>
      <c r="N23" s="22">
        <v>22</v>
      </c>
      <c r="O23" s="22">
        <v>33</v>
      </c>
      <c r="Q23" s="4">
        <v>22</v>
      </c>
      <c r="R23" s="22">
        <v>61</v>
      </c>
      <c r="T23" s="22">
        <v>21</v>
      </c>
      <c r="U23" s="22">
        <v>64</v>
      </c>
      <c r="W23" s="22">
        <v>22</v>
      </c>
      <c r="X23" s="22">
        <v>21</v>
      </c>
      <c r="Z23" s="22">
        <v>23.31</v>
      </c>
      <c r="AA23" s="22">
        <v>6</v>
      </c>
      <c r="AC23" s="22">
        <v>22</v>
      </c>
      <c r="AD23" s="22">
        <v>33</v>
      </c>
      <c r="AF23" s="22">
        <v>22</v>
      </c>
      <c r="AG23" s="22">
        <v>63</v>
      </c>
      <c r="AI23" s="22">
        <v>20</v>
      </c>
      <c r="AJ23" s="22">
        <v>65</v>
      </c>
      <c r="AL23" s="22">
        <v>22</v>
      </c>
      <c r="AM23" s="22">
        <v>40</v>
      </c>
      <c r="AO23" s="59">
        <v>24.15</v>
      </c>
      <c r="AP23" s="58">
        <v>6</v>
      </c>
      <c r="AR23" s="22">
        <v>22</v>
      </c>
      <c r="AS23" s="22">
        <v>33</v>
      </c>
      <c r="AU23" s="22">
        <v>22</v>
      </c>
      <c r="AV23" s="22">
        <v>65</v>
      </c>
      <c r="AX23" s="22">
        <v>19</v>
      </c>
      <c r="AY23" s="22">
        <v>66</v>
      </c>
      <c r="BA23" s="22">
        <v>22</v>
      </c>
      <c r="BB23" s="22">
        <v>44</v>
      </c>
      <c r="BD23" s="22">
        <v>25.25</v>
      </c>
      <c r="BE23" s="58">
        <v>6</v>
      </c>
      <c r="BG23" s="22">
        <v>22</v>
      </c>
      <c r="BH23" s="22">
        <v>33</v>
      </c>
      <c r="BJ23" s="22">
        <v>22</v>
      </c>
      <c r="BK23" s="22">
        <v>66</v>
      </c>
      <c r="BM23" s="22">
        <v>17</v>
      </c>
      <c r="BN23" s="22">
        <v>69</v>
      </c>
      <c r="BP23" s="22">
        <v>22</v>
      </c>
      <c r="BQ23" s="22">
        <v>52</v>
      </c>
      <c r="BS23" s="59">
        <v>23.31</v>
      </c>
      <c r="BT23" s="59">
        <v>6</v>
      </c>
      <c r="BV23" s="22">
        <v>22</v>
      </c>
      <c r="BW23" s="22">
        <v>42</v>
      </c>
      <c r="BY23" s="4">
        <v>22</v>
      </c>
      <c r="BZ23" s="22">
        <v>66</v>
      </c>
      <c r="CB23" s="22">
        <v>17</v>
      </c>
      <c r="CC23" s="22">
        <v>73</v>
      </c>
      <c r="CE23" s="22">
        <v>22</v>
      </c>
      <c r="CF23" s="22">
        <v>60</v>
      </c>
      <c r="CH23" s="22">
        <v>24.49</v>
      </c>
      <c r="CI23" s="59">
        <v>6</v>
      </c>
      <c r="CK23" s="22">
        <v>22</v>
      </c>
      <c r="CL23" s="22">
        <v>50</v>
      </c>
      <c r="CN23" s="4">
        <v>22</v>
      </c>
      <c r="CO23" s="22">
        <v>67</v>
      </c>
      <c r="CQ23" s="22">
        <v>16</v>
      </c>
      <c r="CR23" s="22">
        <v>74</v>
      </c>
      <c r="CT23" s="22">
        <v>22</v>
      </c>
      <c r="CU23" s="22">
        <v>62</v>
      </c>
      <c r="CW23" s="59">
        <v>27.15</v>
      </c>
      <c r="CX23" s="59">
        <v>6</v>
      </c>
      <c r="CZ23" s="22">
        <v>22</v>
      </c>
      <c r="DA23" s="22">
        <v>57</v>
      </c>
      <c r="DC23" s="4">
        <v>22</v>
      </c>
      <c r="DD23" s="22">
        <v>67</v>
      </c>
      <c r="DF23" s="22">
        <v>16</v>
      </c>
      <c r="DG23" s="22">
        <v>77</v>
      </c>
      <c r="DI23" s="22">
        <v>22</v>
      </c>
      <c r="DJ23" s="22">
        <v>63</v>
      </c>
      <c r="DL23" s="58">
        <v>27.55</v>
      </c>
      <c r="DM23" s="59">
        <v>6</v>
      </c>
      <c r="DO23" s="22">
        <v>22</v>
      </c>
      <c r="DP23" s="22">
        <v>57</v>
      </c>
    </row>
    <row r="24" spans="2:120" ht="15" customHeight="1" x14ac:dyDescent="0.25">
      <c r="B24" s="4">
        <v>23</v>
      </c>
      <c r="C24" s="22">
        <v>61</v>
      </c>
      <c r="E24" s="22">
        <v>23</v>
      </c>
      <c r="F24" s="22">
        <v>64</v>
      </c>
      <c r="H24" s="22">
        <v>23</v>
      </c>
      <c r="I24" s="22">
        <v>9</v>
      </c>
      <c r="K24" s="22">
        <v>21.54</v>
      </c>
      <c r="L24" s="22">
        <v>6</v>
      </c>
      <c r="N24" s="22">
        <v>23</v>
      </c>
      <c r="O24" s="22">
        <v>35</v>
      </c>
      <c r="Q24" s="4">
        <v>23</v>
      </c>
      <c r="R24" s="22">
        <v>61</v>
      </c>
      <c r="T24" s="22">
        <v>22</v>
      </c>
      <c r="U24" s="22">
        <v>65</v>
      </c>
      <c r="W24" s="22">
        <v>23</v>
      </c>
      <c r="X24" s="22">
        <v>23</v>
      </c>
      <c r="Z24" s="22">
        <v>23.3</v>
      </c>
      <c r="AA24" s="22">
        <v>6</v>
      </c>
      <c r="AC24" s="22">
        <v>23</v>
      </c>
      <c r="AD24" s="22">
        <v>35</v>
      </c>
      <c r="AF24" s="22">
        <v>23</v>
      </c>
      <c r="AG24" s="22">
        <v>63</v>
      </c>
      <c r="AI24" s="22">
        <v>21</v>
      </c>
      <c r="AJ24" s="22">
        <v>66</v>
      </c>
      <c r="AL24" s="22">
        <v>23</v>
      </c>
      <c r="AM24" s="22">
        <v>41</v>
      </c>
      <c r="AO24" s="58">
        <v>24.14</v>
      </c>
      <c r="AP24" s="59">
        <v>7</v>
      </c>
      <c r="AR24" s="22">
        <v>23</v>
      </c>
      <c r="AS24" s="22">
        <v>35</v>
      </c>
      <c r="AU24" s="22">
        <v>23</v>
      </c>
      <c r="AV24" s="22">
        <v>66</v>
      </c>
      <c r="AX24" s="22">
        <v>20</v>
      </c>
      <c r="AY24" s="22">
        <v>68</v>
      </c>
      <c r="BA24" s="22">
        <v>23</v>
      </c>
      <c r="BB24" s="22">
        <v>46</v>
      </c>
      <c r="BD24" s="22">
        <v>25.240000000000002</v>
      </c>
      <c r="BE24" s="59">
        <v>7</v>
      </c>
      <c r="BG24" s="22">
        <v>23</v>
      </c>
      <c r="BH24" s="22">
        <v>35</v>
      </c>
      <c r="BJ24" s="22">
        <v>23</v>
      </c>
      <c r="BK24" s="22">
        <v>66</v>
      </c>
      <c r="BM24" s="22">
        <v>18</v>
      </c>
      <c r="BN24" s="22">
        <v>71</v>
      </c>
      <c r="BP24" s="22">
        <v>23</v>
      </c>
      <c r="BQ24" s="22">
        <v>54</v>
      </c>
      <c r="BS24" s="58">
        <v>23.3</v>
      </c>
      <c r="BT24" s="59">
        <v>6</v>
      </c>
      <c r="BV24" s="22">
        <v>23</v>
      </c>
      <c r="BW24" s="22">
        <v>45</v>
      </c>
      <c r="BY24" s="4">
        <v>23</v>
      </c>
      <c r="BZ24" s="22">
        <v>67</v>
      </c>
      <c r="CB24" s="22">
        <v>18</v>
      </c>
      <c r="CC24" s="22">
        <v>75</v>
      </c>
      <c r="CE24" s="22">
        <v>23</v>
      </c>
      <c r="CF24" s="22">
        <v>61</v>
      </c>
      <c r="CH24" s="22">
        <v>24.48</v>
      </c>
      <c r="CI24" s="59">
        <v>6</v>
      </c>
      <c r="CK24" s="22">
        <v>23</v>
      </c>
      <c r="CL24" s="22">
        <v>53</v>
      </c>
      <c r="CN24" s="4">
        <v>23</v>
      </c>
      <c r="CO24" s="22">
        <v>67</v>
      </c>
      <c r="CQ24" s="22">
        <v>17</v>
      </c>
      <c r="CR24" s="22">
        <v>76</v>
      </c>
      <c r="CT24" s="22">
        <v>23</v>
      </c>
      <c r="CU24" s="22">
        <v>62</v>
      </c>
      <c r="CW24" s="58">
        <v>27.14</v>
      </c>
      <c r="CX24" s="59">
        <v>6</v>
      </c>
      <c r="CZ24" s="22">
        <v>23</v>
      </c>
      <c r="DA24" s="22">
        <v>60</v>
      </c>
      <c r="DC24" s="4">
        <v>23</v>
      </c>
      <c r="DD24" s="22">
        <v>68</v>
      </c>
      <c r="DF24" s="22">
        <v>17</v>
      </c>
      <c r="DG24" s="22">
        <v>81</v>
      </c>
      <c r="DI24" s="22">
        <v>23</v>
      </c>
      <c r="DJ24" s="22">
        <v>64</v>
      </c>
      <c r="DL24" s="59">
        <v>27.54</v>
      </c>
      <c r="DM24" s="59">
        <v>6</v>
      </c>
      <c r="DO24" s="22">
        <v>23</v>
      </c>
      <c r="DP24" s="22">
        <v>60</v>
      </c>
    </row>
    <row r="25" spans="2:120" ht="15" customHeight="1" x14ac:dyDescent="0.25">
      <c r="B25" s="4">
        <v>24</v>
      </c>
      <c r="C25" s="22">
        <v>61</v>
      </c>
      <c r="E25" s="22">
        <v>24</v>
      </c>
      <c r="F25" s="22">
        <v>65</v>
      </c>
      <c r="H25" s="22">
        <v>24</v>
      </c>
      <c r="I25" s="22">
        <v>10</v>
      </c>
      <c r="K25" s="22">
        <v>21.53</v>
      </c>
      <c r="L25" s="22">
        <v>6</v>
      </c>
      <c r="N25" s="22">
        <v>24</v>
      </c>
      <c r="O25" s="22">
        <v>37</v>
      </c>
      <c r="Q25" s="4">
        <v>24</v>
      </c>
      <c r="R25" s="22">
        <v>62</v>
      </c>
      <c r="T25" s="22">
        <v>23</v>
      </c>
      <c r="U25" s="22">
        <v>66</v>
      </c>
      <c r="W25" s="22">
        <v>24</v>
      </c>
      <c r="X25" s="22">
        <v>25</v>
      </c>
      <c r="Z25" s="22">
        <v>23.29</v>
      </c>
      <c r="AA25" s="22">
        <v>6</v>
      </c>
      <c r="AC25" s="22">
        <v>24</v>
      </c>
      <c r="AD25" s="22">
        <v>37</v>
      </c>
      <c r="AF25" s="22">
        <v>24</v>
      </c>
      <c r="AG25" s="22">
        <v>63</v>
      </c>
      <c r="AI25" s="22">
        <v>22</v>
      </c>
      <c r="AJ25" s="22">
        <v>68</v>
      </c>
      <c r="AL25" s="22">
        <v>24</v>
      </c>
      <c r="AM25" s="22">
        <v>42</v>
      </c>
      <c r="AO25" s="59">
        <v>24.13</v>
      </c>
      <c r="AP25" s="59">
        <v>7</v>
      </c>
      <c r="AR25" s="22">
        <v>24</v>
      </c>
      <c r="AS25" s="22">
        <v>37</v>
      </c>
      <c r="AU25" s="22">
        <v>24</v>
      </c>
      <c r="AV25" s="22">
        <v>66</v>
      </c>
      <c r="AX25" s="22">
        <v>21</v>
      </c>
      <c r="AY25" s="22">
        <v>70</v>
      </c>
      <c r="BA25" s="22">
        <v>24</v>
      </c>
      <c r="BB25" s="22">
        <v>48</v>
      </c>
      <c r="BD25" s="22">
        <v>25.23</v>
      </c>
      <c r="BE25" s="59">
        <v>7</v>
      </c>
      <c r="BG25" s="22">
        <v>24</v>
      </c>
      <c r="BH25" s="22">
        <v>37</v>
      </c>
      <c r="BJ25" s="22">
        <v>24</v>
      </c>
      <c r="BK25" s="22">
        <v>67</v>
      </c>
      <c r="BM25" s="22">
        <v>19</v>
      </c>
      <c r="BN25" s="22">
        <v>73</v>
      </c>
      <c r="BP25" s="22">
        <v>24</v>
      </c>
      <c r="BQ25" s="22">
        <v>57</v>
      </c>
      <c r="BS25" s="59">
        <v>23.29</v>
      </c>
      <c r="BT25" s="59">
        <v>6</v>
      </c>
      <c r="BV25" s="22">
        <v>24</v>
      </c>
      <c r="BW25" s="22">
        <v>48</v>
      </c>
      <c r="BY25" s="4">
        <v>24</v>
      </c>
      <c r="BZ25" s="22">
        <v>67</v>
      </c>
      <c r="CB25" s="22">
        <v>19</v>
      </c>
      <c r="CC25" s="22">
        <v>77</v>
      </c>
      <c r="CE25" s="22">
        <v>24</v>
      </c>
      <c r="CF25" s="22">
        <v>61</v>
      </c>
      <c r="CH25" s="22">
        <v>24.47</v>
      </c>
      <c r="CI25" s="59">
        <v>6</v>
      </c>
      <c r="CK25" s="22">
        <v>24</v>
      </c>
      <c r="CL25" s="22">
        <v>56</v>
      </c>
      <c r="CN25" s="4">
        <v>24</v>
      </c>
      <c r="CO25" s="22">
        <v>68</v>
      </c>
      <c r="CQ25" s="22">
        <v>18</v>
      </c>
      <c r="CR25" s="22">
        <v>79</v>
      </c>
      <c r="CT25" s="22">
        <v>24</v>
      </c>
      <c r="CU25" s="22">
        <v>63</v>
      </c>
      <c r="CW25" s="59">
        <v>27.13</v>
      </c>
      <c r="CX25" s="59">
        <v>6</v>
      </c>
      <c r="CZ25" s="22">
        <v>24</v>
      </c>
      <c r="DA25" s="22">
        <v>60</v>
      </c>
      <c r="DC25" s="4">
        <v>24</v>
      </c>
      <c r="DD25" s="22">
        <v>69</v>
      </c>
      <c r="DF25" s="22">
        <v>18</v>
      </c>
      <c r="DG25" s="22">
        <v>85</v>
      </c>
      <c r="DI25" s="22">
        <v>24</v>
      </c>
      <c r="DJ25" s="22">
        <v>64</v>
      </c>
      <c r="DL25" s="58">
        <v>27.53</v>
      </c>
      <c r="DM25" s="59">
        <v>6</v>
      </c>
      <c r="DO25" s="22">
        <v>24</v>
      </c>
      <c r="DP25" s="22">
        <v>60</v>
      </c>
    </row>
    <row r="26" spans="2:120" ht="15" customHeight="1" x14ac:dyDescent="0.25">
      <c r="B26" s="4">
        <v>25</v>
      </c>
      <c r="C26" s="22">
        <v>62</v>
      </c>
      <c r="E26" s="22">
        <v>25</v>
      </c>
      <c r="F26" s="22">
        <v>66</v>
      </c>
      <c r="H26" s="22">
        <v>25</v>
      </c>
      <c r="I26" s="22">
        <v>11</v>
      </c>
      <c r="K26" s="22">
        <v>21.52</v>
      </c>
      <c r="L26" s="22">
        <v>7</v>
      </c>
      <c r="N26" s="22">
        <v>25</v>
      </c>
      <c r="O26" s="22">
        <v>40</v>
      </c>
      <c r="Q26" s="4">
        <v>25</v>
      </c>
      <c r="R26" s="22">
        <v>62</v>
      </c>
      <c r="T26" s="22">
        <v>24</v>
      </c>
      <c r="U26" s="22">
        <v>68</v>
      </c>
      <c r="W26" s="22">
        <v>25</v>
      </c>
      <c r="X26" s="22">
        <v>27</v>
      </c>
      <c r="Z26" s="22">
        <v>23.28</v>
      </c>
      <c r="AA26" s="22">
        <v>7</v>
      </c>
      <c r="AC26" s="22">
        <v>25</v>
      </c>
      <c r="AD26" s="22">
        <v>40</v>
      </c>
      <c r="AF26" s="22">
        <v>25</v>
      </c>
      <c r="AG26" s="22">
        <v>64</v>
      </c>
      <c r="AI26" s="22">
        <v>23</v>
      </c>
      <c r="AJ26" s="22">
        <v>70</v>
      </c>
      <c r="AL26" s="22">
        <v>25</v>
      </c>
      <c r="AM26" s="22">
        <v>44</v>
      </c>
      <c r="AO26" s="58">
        <v>24.12</v>
      </c>
      <c r="AP26" s="59">
        <v>7</v>
      </c>
      <c r="AR26" s="22">
        <v>25</v>
      </c>
      <c r="AS26" s="22">
        <v>40</v>
      </c>
      <c r="AU26" s="22">
        <v>25</v>
      </c>
      <c r="AV26" s="22">
        <v>67</v>
      </c>
      <c r="AX26" s="22">
        <v>22</v>
      </c>
      <c r="AY26" s="22">
        <v>73</v>
      </c>
      <c r="BA26" s="22">
        <v>25</v>
      </c>
      <c r="BB26" s="22">
        <v>50</v>
      </c>
      <c r="BD26" s="22">
        <v>25.220000000000002</v>
      </c>
      <c r="BE26" s="59">
        <v>7</v>
      </c>
      <c r="BG26" s="22">
        <v>25</v>
      </c>
      <c r="BH26" s="22">
        <v>40</v>
      </c>
      <c r="BJ26" s="22">
        <v>25</v>
      </c>
      <c r="BK26" s="22">
        <v>67</v>
      </c>
      <c r="BM26" s="22">
        <v>20</v>
      </c>
      <c r="BN26" s="22">
        <v>75</v>
      </c>
      <c r="BP26" s="22">
        <v>25</v>
      </c>
      <c r="BQ26" s="22">
        <v>60</v>
      </c>
      <c r="BS26" s="58">
        <v>23.28</v>
      </c>
      <c r="BT26" s="59">
        <v>7</v>
      </c>
      <c r="BV26" s="22">
        <v>25</v>
      </c>
      <c r="BW26" s="22">
        <v>52</v>
      </c>
      <c r="BY26" s="4">
        <v>25</v>
      </c>
      <c r="BZ26" s="22">
        <v>68</v>
      </c>
      <c r="CB26" s="22">
        <v>20</v>
      </c>
      <c r="CC26" s="22">
        <v>79</v>
      </c>
      <c r="CE26" s="22">
        <v>25</v>
      </c>
      <c r="CF26" s="22">
        <v>62</v>
      </c>
      <c r="CH26" s="22">
        <v>24.46</v>
      </c>
      <c r="CI26" s="59">
        <v>7</v>
      </c>
      <c r="CK26" s="22">
        <v>25</v>
      </c>
      <c r="CL26" s="22">
        <v>60</v>
      </c>
      <c r="CN26" s="4">
        <v>25</v>
      </c>
      <c r="CO26" s="22">
        <v>68</v>
      </c>
      <c r="CQ26" s="22">
        <v>19</v>
      </c>
      <c r="CR26" s="22">
        <v>82</v>
      </c>
      <c r="CT26" s="22">
        <v>25</v>
      </c>
      <c r="CU26" s="22">
        <v>63</v>
      </c>
      <c r="CW26" s="58">
        <v>27.12</v>
      </c>
      <c r="CX26" s="59">
        <v>7</v>
      </c>
      <c r="CZ26" s="22">
        <v>25</v>
      </c>
      <c r="DA26" s="22">
        <v>61</v>
      </c>
      <c r="DC26" s="4">
        <v>25</v>
      </c>
      <c r="DD26" s="22">
        <v>70</v>
      </c>
      <c r="DF26" s="22">
        <v>19</v>
      </c>
      <c r="DG26" s="22">
        <v>89</v>
      </c>
      <c r="DI26" s="22">
        <v>25</v>
      </c>
      <c r="DJ26" s="22">
        <v>65</v>
      </c>
      <c r="DL26" s="59">
        <v>27.52</v>
      </c>
      <c r="DM26" s="59">
        <v>7</v>
      </c>
      <c r="DO26" s="22">
        <v>25</v>
      </c>
      <c r="DP26" s="22">
        <v>61</v>
      </c>
    </row>
    <row r="27" spans="2:120" ht="15" customHeight="1" x14ac:dyDescent="0.25">
      <c r="B27" s="4">
        <v>26</v>
      </c>
      <c r="C27" s="22">
        <v>62</v>
      </c>
      <c r="E27" s="22">
        <v>26</v>
      </c>
      <c r="F27" s="22">
        <v>68</v>
      </c>
      <c r="H27" s="22">
        <v>26</v>
      </c>
      <c r="I27" s="22">
        <v>13</v>
      </c>
      <c r="K27" s="22">
        <v>21.51</v>
      </c>
      <c r="L27" s="22">
        <v>7</v>
      </c>
      <c r="N27" s="22">
        <v>26</v>
      </c>
      <c r="O27" s="22">
        <v>43</v>
      </c>
      <c r="Q27" s="4">
        <v>26</v>
      </c>
      <c r="R27" s="22">
        <v>62</v>
      </c>
      <c r="T27" s="22">
        <v>25</v>
      </c>
      <c r="U27" s="22">
        <v>70</v>
      </c>
      <c r="W27" s="22">
        <v>26</v>
      </c>
      <c r="X27" s="22">
        <v>30</v>
      </c>
      <c r="Z27" s="22">
        <v>23.27</v>
      </c>
      <c r="AA27" s="22">
        <v>7</v>
      </c>
      <c r="AC27" s="22">
        <v>26</v>
      </c>
      <c r="AD27" s="22">
        <v>43</v>
      </c>
      <c r="AF27" s="22">
        <v>26</v>
      </c>
      <c r="AG27" s="22">
        <v>64</v>
      </c>
      <c r="AI27" s="22">
        <v>24</v>
      </c>
      <c r="AJ27" s="22">
        <v>73</v>
      </c>
      <c r="AL27" s="22">
        <v>26</v>
      </c>
      <c r="AM27" s="22">
        <v>46</v>
      </c>
      <c r="AO27" s="59">
        <v>24.11</v>
      </c>
      <c r="AP27" s="58">
        <v>8</v>
      </c>
      <c r="AR27" s="22">
        <v>26</v>
      </c>
      <c r="AS27" s="22">
        <v>43</v>
      </c>
      <c r="AU27" s="22">
        <v>26</v>
      </c>
      <c r="AV27" s="22">
        <v>67</v>
      </c>
      <c r="AX27" s="22">
        <v>23</v>
      </c>
      <c r="AY27" s="22">
        <v>76</v>
      </c>
      <c r="BA27" s="22">
        <v>26</v>
      </c>
      <c r="BB27" s="22">
        <v>52</v>
      </c>
      <c r="BD27" s="22">
        <v>25.21</v>
      </c>
      <c r="BE27" s="58">
        <v>8</v>
      </c>
      <c r="BG27" s="22">
        <v>26</v>
      </c>
      <c r="BH27" s="22">
        <v>43</v>
      </c>
      <c r="BJ27" s="22">
        <v>26</v>
      </c>
      <c r="BK27" s="22">
        <v>68</v>
      </c>
      <c r="BM27" s="22">
        <v>21</v>
      </c>
      <c r="BN27" s="22">
        <v>77</v>
      </c>
      <c r="BP27" s="22">
        <v>26</v>
      </c>
      <c r="BQ27" s="22">
        <v>60</v>
      </c>
      <c r="BS27" s="59">
        <v>23.27</v>
      </c>
      <c r="BT27" s="59">
        <v>7</v>
      </c>
      <c r="BV27" s="22">
        <v>26</v>
      </c>
      <c r="BW27" s="22">
        <v>56</v>
      </c>
      <c r="BY27" s="4">
        <v>26</v>
      </c>
      <c r="BZ27" s="22">
        <v>68</v>
      </c>
      <c r="CB27" s="22">
        <v>21</v>
      </c>
      <c r="CC27" s="22">
        <v>82</v>
      </c>
      <c r="CE27" s="22">
        <v>26</v>
      </c>
      <c r="CF27" s="22">
        <v>62</v>
      </c>
      <c r="CH27" s="22">
        <v>24.45</v>
      </c>
      <c r="CI27" s="59">
        <v>7</v>
      </c>
      <c r="CK27" s="22">
        <v>26</v>
      </c>
      <c r="CL27" s="22">
        <v>61</v>
      </c>
      <c r="CN27" s="4">
        <v>26</v>
      </c>
      <c r="CO27" s="22">
        <v>69</v>
      </c>
      <c r="CQ27" s="22">
        <v>20</v>
      </c>
      <c r="CR27" s="22">
        <v>86</v>
      </c>
      <c r="CT27" s="22">
        <v>26</v>
      </c>
      <c r="CU27" s="22">
        <v>64</v>
      </c>
      <c r="CW27" s="59">
        <v>27.11</v>
      </c>
      <c r="CX27" s="59">
        <v>7</v>
      </c>
      <c r="CZ27" s="22">
        <v>26</v>
      </c>
      <c r="DA27" s="22">
        <v>61</v>
      </c>
      <c r="DC27" s="4">
        <v>26</v>
      </c>
      <c r="DD27" s="22">
        <v>71</v>
      </c>
      <c r="DF27" s="22">
        <v>20</v>
      </c>
      <c r="DG27" s="22">
        <v>94</v>
      </c>
      <c r="DI27" s="22">
        <v>26</v>
      </c>
      <c r="DJ27" s="22">
        <v>65</v>
      </c>
      <c r="DL27" s="58">
        <v>27.51</v>
      </c>
      <c r="DM27" s="59">
        <v>7</v>
      </c>
      <c r="DO27" s="22">
        <v>26</v>
      </c>
      <c r="DP27" s="22">
        <v>61</v>
      </c>
    </row>
    <row r="28" spans="2:120" ht="15" customHeight="1" x14ac:dyDescent="0.25">
      <c r="B28" s="4">
        <v>27</v>
      </c>
      <c r="C28" s="22">
        <v>62</v>
      </c>
      <c r="E28" s="22">
        <v>27</v>
      </c>
      <c r="F28" s="22">
        <v>70</v>
      </c>
      <c r="H28" s="22">
        <v>27</v>
      </c>
      <c r="I28" s="22">
        <v>15</v>
      </c>
      <c r="K28" s="22">
        <v>21.5</v>
      </c>
      <c r="L28" s="22">
        <v>7</v>
      </c>
      <c r="N28" s="22">
        <v>27</v>
      </c>
      <c r="O28" s="22">
        <v>46</v>
      </c>
      <c r="Q28" s="4">
        <v>27</v>
      </c>
      <c r="R28" s="22">
        <v>62</v>
      </c>
      <c r="T28" s="22">
        <v>26</v>
      </c>
      <c r="U28" s="22">
        <v>73</v>
      </c>
      <c r="W28" s="22">
        <v>27</v>
      </c>
      <c r="X28" s="22">
        <v>33</v>
      </c>
      <c r="Z28" s="22">
        <v>23.26</v>
      </c>
      <c r="AA28" s="22">
        <v>7</v>
      </c>
      <c r="AC28" s="22">
        <v>27</v>
      </c>
      <c r="AD28" s="22">
        <v>46</v>
      </c>
      <c r="AF28" s="22">
        <v>27</v>
      </c>
      <c r="AG28" s="22">
        <v>64</v>
      </c>
      <c r="AI28" s="22">
        <v>25</v>
      </c>
      <c r="AJ28" s="22">
        <v>76</v>
      </c>
      <c r="AL28" s="22">
        <v>27</v>
      </c>
      <c r="AM28" s="22">
        <v>48</v>
      </c>
      <c r="AO28" s="58">
        <v>24.1</v>
      </c>
      <c r="AP28" s="58">
        <v>8</v>
      </c>
      <c r="AR28" s="22">
        <v>27</v>
      </c>
      <c r="AS28" s="22">
        <v>46</v>
      </c>
      <c r="AU28" s="22">
        <v>27</v>
      </c>
      <c r="AV28" s="22">
        <v>68</v>
      </c>
      <c r="AX28" s="22">
        <v>24</v>
      </c>
      <c r="AY28" s="22">
        <v>79</v>
      </c>
      <c r="BA28" s="22">
        <v>27</v>
      </c>
      <c r="BB28" s="22">
        <v>54</v>
      </c>
      <c r="BD28" s="22">
        <v>25.2</v>
      </c>
      <c r="BE28" s="58">
        <v>8</v>
      </c>
      <c r="BG28" s="22">
        <v>27</v>
      </c>
      <c r="BH28" s="22">
        <v>46</v>
      </c>
      <c r="BJ28" s="22">
        <v>27</v>
      </c>
      <c r="BK28" s="22">
        <v>68</v>
      </c>
      <c r="BM28" s="22">
        <v>22</v>
      </c>
      <c r="BN28" s="22">
        <v>79</v>
      </c>
      <c r="BP28" s="22">
        <v>27</v>
      </c>
      <c r="BQ28" s="22">
        <v>61</v>
      </c>
      <c r="BS28" s="58">
        <v>23.26</v>
      </c>
      <c r="BT28" s="59">
        <v>7</v>
      </c>
      <c r="BV28" s="22">
        <v>27</v>
      </c>
      <c r="BW28" s="22">
        <v>60</v>
      </c>
      <c r="BY28" s="4">
        <v>27</v>
      </c>
      <c r="BZ28" s="22">
        <v>69</v>
      </c>
      <c r="CB28" s="22">
        <v>22</v>
      </c>
      <c r="CC28" s="22">
        <v>86</v>
      </c>
      <c r="CE28" s="22">
        <v>27</v>
      </c>
      <c r="CF28" s="22">
        <v>63</v>
      </c>
      <c r="CH28" s="22">
        <v>24.44</v>
      </c>
      <c r="CI28" s="59">
        <v>7</v>
      </c>
      <c r="CK28" s="22">
        <v>27</v>
      </c>
      <c r="CL28" s="22">
        <v>62</v>
      </c>
      <c r="CN28" s="4">
        <v>27</v>
      </c>
      <c r="CO28" s="22">
        <v>70</v>
      </c>
      <c r="CQ28" s="22">
        <v>21</v>
      </c>
      <c r="CR28" s="22">
        <v>90</v>
      </c>
      <c r="CT28" s="22">
        <v>27</v>
      </c>
      <c r="CU28" s="22">
        <v>64</v>
      </c>
      <c r="CW28" s="58">
        <v>27.1</v>
      </c>
      <c r="CX28" s="59">
        <v>7</v>
      </c>
      <c r="CZ28" s="22">
        <v>27</v>
      </c>
      <c r="DA28" s="22">
        <v>62</v>
      </c>
      <c r="DC28" s="4">
        <v>27</v>
      </c>
      <c r="DD28" s="22">
        <v>72</v>
      </c>
      <c r="DF28" s="22">
        <v>21</v>
      </c>
      <c r="DG28" s="22">
        <v>100</v>
      </c>
      <c r="DI28" s="22">
        <v>27</v>
      </c>
      <c r="DJ28" s="22">
        <v>66</v>
      </c>
      <c r="DL28" s="59">
        <v>27.5</v>
      </c>
      <c r="DM28" s="59">
        <v>7</v>
      </c>
      <c r="DO28" s="22">
        <v>27</v>
      </c>
      <c r="DP28" s="22">
        <v>62</v>
      </c>
    </row>
    <row r="29" spans="2:120" ht="15" customHeight="1" x14ac:dyDescent="0.25">
      <c r="B29" s="4">
        <v>28</v>
      </c>
      <c r="C29" s="22">
        <v>62</v>
      </c>
      <c r="E29" s="22">
        <v>28</v>
      </c>
      <c r="F29" s="22">
        <v>73</v>
      </c>
      <c r="H29" s="22">
        <v>28</v>
      </c>
      <c r="I29" s="22">
        <v>17</v>
      </c>
      <c r="K29" s="22">
        <v>21.49</v>
      </c>
      <c r="L29" s="22">
        <v>7</v>
      </c>
      <c r="N29" s="22">
        <v>28</v>
      </c>
      <c r="O29" s="22">
        <v>50</v>
      </c>
      <c r="Q29" s="4">
        <v>28</v>
      </c>
      <c r="R29" s="22">
        <v>63</v>
      </c>
      <c r="T29" s="22">
        <v>27</v>
      </c>
      <c r="U29" s="22">
        <v>76</v>
      </c>
      <c r="W29" s="22">
        <v>28</v>
      </c>
      <c r="X29" s="22">
        <v>36</v>
      </c>
      <c r="Z29" s="22">
        <v>23.25</v>
      </c>
      <c r="AA29" s="22">
        <v>7</v>
      </c>
      <c r="AC29" s="22">
        <v>28</v>
      </c>
      <c r="AD29" s="22">
        <v>50</v>
      </c>
      <c r="AF29" s="22">
        <v>28</v>
      </c>
      <c r="AG29" s="22">
        <v>65</v>
      </c>
      <c r="AI29" s="22">
        <v>26</v>
      </c>
      <c r="AJ29" s="22">
        <v>79</v>
      </c>
      <c r="AL29" s="22">
        <v>28</v>
      </c>
      <c r="AM29" s="22">
        <v>50</v>
      </c>
      <c r="AO29" s="59">
        <v>24.09</v>
      </c>
      <c r="AP29" s="58">
        <v>8</v>
      </c>
      <c r="AR29" s="22">
        <v>28</v>
      </c>
      <c r="AS29" s="22">
        <v>50</v>
      </c>
      <c r="AU29" s="22">
        <v>28</v>
      </c>
      <c r="AV29" s="22">
        <v>68</v>
      </c>
      <c r="AX29" s="22">
        <v>25</v>
      </c>
      <c r="AY29" s="22">
        <v>82</v>
      </c>
      <c r="BA29" s="22">
        <v>28</v>
      </c>
      <c r="BB29" s="22">
        <v>57</v>
      </c>
      <c r="BD29" s="22">
        <v>25.19</v>
      </c>
      <c r="BE29" s="58">
        <v>8</v>
      </c>
      <c r="BG29" s="22">
        <v>28</v>
      </c>
      <c r="BH29" s="22">
        <v>50</v>
      </c>
      <c r="BJ29" s="22">
        <v>28</v>
      </c>
      <c r="BK29" s="22">
        <v>69</v>
      </c>
      <c r="BM29" s="22">
        <v>23</v>
      </c>
      <c r="BN29" s="22">
        <v>82</v>
      </c>
      <c r="BP29" s="22">
        <v>28</v>
      </c>
      <c r="BQ29" s="22">
        <v>61</v>
      </c>
      <c r="BS29" s="59">
        <v>23.25</v>
      </c>
      <c r="BT29" s="59">
        <v>7</v>
      </c>
      <c r="BV29" s="22">
        <v>28</v>
      </c>
      <c r="BW29" s="22">
        <v>61</v>
      </c>
      <c r="BY29" s="4">
        <v>28</v>
      </c>
      <c r="BZ29" s="22">
        <v>69</v>
      </c>
      <c r="CB29" s="22">
        <v>23</v>
      </c>
      <c r="CC29" s="22">
        <v>90</v>
      </c>
      <c r="CE29" s="22">
        <v>28</v>
      </c>
      <c r="CF29" s="22">
        <v>63</v>
      </c>
      <c r="CH29" s="22">
        <v>24.43</v>
      </c>
      <c r="CI29" s="59">
        <v>7</v>
      </c>
      <c r="CK29" s="22">
        <v>28</v>
      </c>
      <c r="CL29" s="22">
        <v>63</v>
      </c>
      <c r="CN29" s="4">
        <v>28</v>
      </c>
      <c r="CO29" s="22">
        <v>71</v>
      </c>
      <c r="CQ29" s="22">
        <v>22</v>
      </c>
      <c r="CR29" s="22">
        <v>95</v>
      </c>
      <c r="CT29" s="22">
        <v>28</v>
      </c>
      <c r="CU29" s="22">
        <v>65</v>
      </c>
      <c r="CW29" s="59">
        <v>27.09</v>
      </c>
      <c r="CX29" s="59">
        <v>7</v>
      </c>
      <c r="CZ29" s="22">
        <v>28</v>
      </c>
      <c r="DA29" s="22">
        <v>63</v>
      </c>
      <c r="DC29" s="4">
        <v>28</v>
      </c>
      <c r="DD29" s="22">
        <v>73</v>
      </c>
      <c r="DF29" s="22">
        <v>22</v>
      </c>
      <c r="DG29" s="22">
        <v>100</v>
      </c>
      <c r="DI29" s="22">
        <v>28</v>
      </c>
      <c r="DJ29" s="22">
        <v>66</v>
      </c>
      <c r="DL29" s="58">
        <v>27.49</v>
      </c>
      <c r="DM29" s="59">
        <v>7</v>
      </c>
      <c r="DO29" s="22">
        <v>28</v>
      </c>
      <c r="DP29" s="22">
        <v>63</v>
      </c>
    </row>
    <row r="30" spans="2:120" ht="15" customHeight="1" x14ac:dyDescent="0.25">
      <c r="B30" s="4">
        <v>29</v>
      </c>
      <c r="C30" s="22">
        <v>63</v>
      </c>
      <c r="E30" s="22">
        <v>29</v>
      </c>
      <c r="F30" s="22">
        <v>76</v>
      </c>
      <c r="H30" s="22">
        <v>29</v>
      </c>
      <c r="I30" s="22">
        <v>19</v>
      </c>
      <c r="K30" s="22">
        <v>21.48</v>
      </c>
      <c r="L30" s="22">
        <v>8</v>
      </c>
      <c r="N30" s="22">
        <v>29</v>
      </c>
      <c r="O30" s="22">
        <v>55</v>
      </c>
      <c r="Q30" s="4">
        <v>29</v>
      </c>
      <c r="R30" s="22">
        <v>63</v>
      </c>
      <c r="T30" s="22">
        <v>28</v>
      </c>
      <c r="U30" s="22">
        <v>79</v>
      </c>
      <c r="W30" s="22">
        <v>29</v>
      </c>
      <c r="X30" s="22">
        <v>40</v>
      </c>
      <c r="Z30" s="22">
        <v>23.24</v>
      </c>
      <c r="AA30" s="22">
        <v>8</v>
      </c>
      <c r="AC30" s="22">
        <v>29</v>
      </c>
      <c r="AD30" s="22">
        <v>55</v>
      </c>
      <c r="AF30" s="22">
        <v>29</v>
      </c>
      <c r="AG30" s="22">
        <v>65</v>
      </c>
      <c r="AI30" s="22">
        <v>27</v>
      </c>
      <c r="AJ30" s="22">
        <v>82</v>
      </c>
      <c r="AL30" s="22">
        <v>29</v>
      </c>
      <c r="AM30" s="22">
        <v>52</v>
      </c>
      <c r="AO30" s="58">
        <v>24.08</v>
      </c>
      <c r="AP30" s="59">
        <v>9</v>
      </c>
      <c r="AR30" s="22">
        <v>29</v>
      </c>
      <c r="AS30" s="22">
        <v>55</v>
      </c>
      <c r="AU30" s="22">
        <v>29</v>
      </c>
      <c r="AV30" s="22">
        <v>69</v>
      </c>
      <c r="AX30" s="22">
        <v>26</v>
      </c>
      <c r="AY30" s="22">
        <v>86</v>
      </c>
      <c r="BA30" s="22">
        <v>29</v>
      </c>
      <c r="BB30" s="22">
        <v>60</v>
      </c>
      <c r="BD30" s="22">
        <v>25.18</v>
      </c>
      <c r="BE30" s="59">
        <v>9</v>
      </c>
      <c r="BG30" s="22">
        <v>29</v>
      </c>
      <c r="BH30" s="22">
        <v>55</v>
      </c>
      <c r="BJ30" s="22">
        <v>29</v>
      </c>
      <c r="BK30" s="22">
        <v>69</v>
      </c>
      <c r="BM30" s="22">
        <v>24</v>
      </c>
      <c r="BN30" s="22">
        <v>86</v>
      </c>
      <c r="BP30" s="22">
        <v>29</v>
      </c>
      <c r="BQ30" s="22">
        <v>62</v>
      </c>
      <c r="BS30" s="58">
        <v>23.24</v>
      </c>
      <c r="BT30" s="59">
        <v>8</v>
      </c>
      <c r="BV30" s="22">
        <v>29</v>
      </c>
      <c r="BW30" s="22">
        <v>62</v>
      </c>
      <c r="BY30" s="4">
        <v>29</v>
      </c>
      <c r="BZ30" s="22">
        <v>70</v>
      </c>
      <c r="CB30" s="22">
        <v>24</v>
      </c>
      <c r="CC30" s="22">
        <v>95</v>
      </c>
      <c r="CE30" s="22">
        <v>29</v>
      </c>
      <c r="CF30" s="22">
        <v>64</v>
      </c>
      <c r="CH30" s="22">
        <v>24.419999999999998</v>
      </c>
      <c r="CI30" s="59">
        <v>8</v>
      </c>
      <c r="CK30" s="22">
        <v>29</v>
      </c>
      <c r="CL30" s="22">
        <v>64</v>
      </c>
      <c r="CN30" s="4">
        <v>29</v>
      </c>
      <c r="CO30" s="22">
        <v>72</v>
      </c>
      <c r="CQ30" s="22">
        <v>23</v>
      </c>
      <c r="CR30" s="22">
        <v>100</v>
      </c>
      <c r="CT30" s="22">
        <v>29</v>
      </c>
      <c r="CU30" s="22">
        <v>65</v>
      </c>
      <c r="CW30" s="58">
        <v>27.08</v>
      </c>
      <c r="CX30" s="59">
        <v>8</v>
      </c>
      <c r="CZ30" s="22">
        <v>29</v>
      </c>
      <c r="DA30" s="22">
        <v>64</v>
      </c>
      <c r="DC30" s="4">
        <v>29</v>
      </c>
      <c r="DD30" s="22">
        <v>74</v>
      </c>
      <c r="DF30" s="22">
        <v>23</v>
      </c>
      <c r="DG30" s="22">
        <v>100</v>
      </c>
      <c r="DI30" s="22">
        <v>29</v>
      </c>
      <c r="DJ30" s="22">
        <v>67</v>
      </c>
      <c r="DL30" s="59">
        <v>27.48</v>
      </c>
      <c r="DM30" s="59">
        <v>8</v>
      </c>
      <c r="DO30" s="22">
        <v>29</v>
      </c>
      <c r="DP30" s="22">
        <v>64</v>
      </c>
    </row>
    <row r="31" spans="2:120" ht="15" customHeight="1" x14ac:dyDescent="0.25">
      <c r="B31" s="4">
        <v>30</v>
      </c>
      <c r="C31" s="22">
        <v>63</v>
      </c>
      <c r="E31" s="22">
        <v>30</v>
      </c>
      <c r="F31" s="22">
        <v>79</v>
      </c>
      <c r="H31" s="22">
        <v>30</v>
      </c>
      <c r="I31" s="22">
        <v>21</v>
      </c>
      <c r="K31" s="22">
        <v>21.47</v>
      </c>
      <c r="L31" s="22">
        <v>8</v>
      </c>
      <c r="N31" s="22">
        <v>30</v>
      </c>
      <c r="O31" s="22">
        <v>60</v>
      </c>
      <c r="Q31" s="4">
        <v>30</v>
      </c>
      <c r="R31" s="22">
        <v>63</v>
      </c>
      <c r="T31" s="22">
        <v>29</v>
      </c>
      <c r="U31" s="22">
        <v>82</v>
      </c>
      <c r="W31" s="22">
        <v>30</v>
      </c>
      <c r="X31" s="22">
        <v>42</v>
      </c>
      <c r="Z31" s="22">
        <v>23.23</v>
      </c>
      <c r="AA31" s="22">
        <v>8</v>
      </c>
      <c r="AC31" s="22">
        <v>30</v>
      </c>
      <c r="AD31" s="22">
        <v>60</v>
      </c>
      <c r="AF31" s="22">
        <v>30</v>
      </c>
      <c r="AG31" s="22">
        <v>65</v>
      </c>
      <c r="AI31" s="22">
        <v>28</v>
      </c>
      <c r="AJ31" s="22">
        <v>86</v>
      </c>
      <c r="AL31" s="22">
        <v>30</v>
      </c>
      <c r="AM31" s="22">
        <v>54</v>
      </c>
      <c r="AO31" s="59">
        <v>24.07</v>
      </c>
      <c r="AP31" s="59">
        <v>9</v>
      </c>
      <c r="AR31" s="22">
        <v>30</v>
      </c>
      <c r="AS31" s="22">
        <v>60</v>
      </c>
      <c r="AU31" s="22">
        <v>30</v>
      </c>
      <c r="AV31" s="22">
        <v>69</v>
      </c>
      <c r="AX31" s="22">
        <v>27</v>
      </c>
      <c r="AY31" s="22">
        <v>90</v>
      </c>
      <c r="BA31" s="22">
        <v>30</v>
      </c>
      <c r="BB31" s="22">
        <v>60</v>
      </c>
      <c r="BD31" s="22">
        <v>25.17</v>
      </c>
      <c r="BE31" s="59">
        <v>9</v>
      </c>
      <c r="BG31" s="22">
        <v>30</v>
      </c>
      <c r="BH31" s="22">
        <v>60</v>
      </c>
      <c r="BJ31" s="22">
        <v>30</v>
      </c>
      <c r="BK31" s="22">
        <v>70</v>
      </c>
      <c r="BM31" s="22">
        <v>25</v>
      </c>
      <c r="BN31" s="22">
        <v>90</v>
      </c>
      <c r="BP31" s="22">
        <v>30</v>
      </c>
      <c r="BQ31" s="22">
        <v>62</v>
      </c>
      <c r="BS31" s="59">
        <v>23.23</v>
      </c>
      <c r="BT31" s="59">
        <v>8</v>
      </c>
      <c r="BV31" s="22">
        <v>30</v>
      </c>
      <c r="BW31" s="22">
        <v>63</v>
      </c>
      <c r="BY31" s="4">
        <v>30</v>
      </c>
      <c r="BZ31" s="22">
        <v>71</v>
      </c>
      <c r="CB31" s="22">
        <v>25</v>
      </c>
      <c r="CC31" s="22">
        <v>100</v>
      </c>
      <c r="CE31" s="22">
        <v>30</v>
      </c>
      <c r="CF31" s="22">
        <v>64</v>
      </c>
      <c r="CH31" s="22">
        <v>24.41</v>
      </c>
      <c r="CI31" s="59">
        <v>8</v>
      </c>
      <c r="CK31" s="22">
        <v>30</v>
      </c>
      <c r="CL31" s="22">
        <v>65</v>
      </c>
      <c r="CN31" s="4">
        <v>30</v>
      </c>
      <c r="CO31" s="22">
        <v>73</v>
      </c>
      <c r="CQ31" s="22">
        <v>24</v>
      </c>
      <c r="CR31" s="22">
        <v>100</v>
      </c>
      <c r="CT31" s="22">
        <v>30</v>
      </c>
      <c r="CU31" s="22">
        <v>66</v>
      </c>
      <c r="CW31" s="59">
        <v>27.07</v>
      </c>
      <c r="CX31" s="59">
        <v>8</v>
      </c>
      <c r="CZ31" s="22">
        <v>30</v>
      </c>
      <c r="DA31" s="22">
        <v>65</v>
      </c>
      <c r="DC31" s="4">
        <v>30</v>
      </c>
      <c r="DD31" s="22">
        <v>75</v>
      </c>
      <c r="DF31" s="22">
        <v>24</v>
      </c>
      <c r="DG31" s="22">
        <v>100</v>
      </c>
      <c r="DI31" s="22">
        <v>30</v>
      </c>
      <c r="DJ31" s="22">
        <v>67</v>
      </c>
      <c r="DL31" s="58">
        <v>27.47</v>
      </c>
      <c r="DM31" s="59">
        <v>8</v>
      </c>
      <c r="DO31" s="22">
        <v>30</v>
      </c>
      <c r="DP31" s="22">
        <v>65</v>
      </c>
    </row>
    <row r="32" spans="2:120" ht="15" customHeight="1" x14ac:dyDescent="0.25">
      <c r="B32" s="4">
        <v>31</v>
      </c>
      <c r="C32" s="22">
        <v>63</v>
      </c>
      <c r="E32" s="22">
        <v>31</v>
      </c>
      <c r="F32" s="22">
        <v>82</v>
      </c>
      <c r="H32" s="22">
        <v>31</v>
      </c>
      <c r="I32" s="22">
        <v>23</v>
      </c>
      <c r="K32" s="22">
        <v>21.46</v>
      </c>
      <c r="L32" s="22">
        <v>8</v>
      </c>
      <c r="N32" s="22">
        <v>31</v>
      </c>
      <c r="O32" s="22">
        <v>61</v>
      </c>
      <c r="Q32" s="4">
        <v>31</v>
      </c>
      <c r="R32" s="22">
        <v>63</v>
      </c>
      <c r="T32" s="22">
        <v>30</v>
      </c>
      <c r="U32" s="22">
        <v>86</v>
      </c>
      <c r="W32" s="22">
        <v>31</v>
      </c>
      <c r="X32" s="22">
        <v>44</v>
      </c>
      <c r="Z32" s="22">
        <v>23.22</v>
      </c>
      <c r="AA32" s="22">
        <v>8</v>
      </c>
      <c r="AC32" s="22">
        <v>31</v>
      </c>
      <c r="AD32" s="22">
        <v>61</v>
      </c>
      <c r="AF32" s="22">
        <v>31</v>
      </c>
      <c r="AG32" s="22">
        <v>66</v>
      </c>
      <c r="AI32" s="22">
        <v>29</v>
      </c>
      <c r="AJ32" s="22">
        <v>90</v>
      </c>
      <c r="AL32" s="22">
        <v>31</v>
      </c>
      <c r="AM32" s="22">
        <v>56</v>
      </c>
      <c r="AO32" s="58">
        <v>24.06</v>
      </c>
      <c r="AP32" s="59">
        <v>9</v>
      </c>
      <c r="AR32" s="22">
        <v>31</v>
      </c>
      <c r="AS32" s="22">
        <v>61</v>
      </c>
      <c r="AU32" s="22">
        <v>31</v>
      </c>
      <c r="AV32" s="22">
        <v>70</v>
      </c>
      <c r="AX32" s="22">
        <v>28</v>
      </c>
      <c r="AY32" s="22">
        <v>95</v>
      </c>
      <c r="BA32" s="22">
        <v>31</v>
      </c>
      <c r="BB32" s="22">
        <v>61</v>
      </c>
      <c r="BD32" s="22">
        <v>25.16</v>
      </c>
      <c r="BE32" s="59">
        <v>9</v>
      </c>
      <c r="BG32" s="22">
        <v>31</v>
      </c>
      <c r="BH32" s="22">
        <v>61</v>
      </c>
      <c r="BJ32" s="22">
        <v>31</v>
      </c>
      <c r="BK32" s="22">
        <v>70</v>
      </c>
      <c r="BM32" s="22">
        <v>26</v>
      </c>
      <c r="BN32" s="22">
        <v>95</v>
      </c>
      <c r="BP32" s="22">
        <v>31</v>
      </c>
      <c r="BQ32" s="22">
        <v>63</v>
      </c>
      <c r="BS32" s="58">
        <v>23.22</v>
      </c>
      <c r="BT32" s="59">
        <v>8</v>
      </c>
      <c r="BV32" s="22">
        <v>31</v>
      </c>
      <c r="BW32" s="22">
        <v>64</v>
      </c>
      <c r="BY32" s="4">
        <v>31</v>
      </c>
      <c r="BZ32" s="22">
        <v>72</v>
      </c>
      <c r="CB32" s="22">
        <v>26</v>
      </c>
      <c r="CC32" s="22">
        <v>100</v>
      </c>
      <c r="CE32" s="22">
        <v>31</v>
      </c>
      <c r="CF32" s="22">
        <v>65</v>
      </c>
      <c r="CH32" s="22">
        <v>24.4</v>
      </c>
      <c r="CI32" s="59">
        <v>8</v>
      </c>
      <c r="CK32" s="22">
        <v>31</v>
      </c>
      <c r="CL32" s="22">
        <v>66</v>
      </c>
      <c r="CN32" s="4">
        <v>31</v>
      </c>
      <c r="CO32" s="22">
        <v>74</v>
      </c>
      <c r="CQ32" s="22">
        <v>25</v>
      </c>
      <c r="CR32" s="22">
        <v>100</v>
      </c>
      <c r="CT32" s="22">
        <v>31</v>
      </c>
      <c r="CU32" s="22">
        <v>66</v>
      </c>
      <c r="CW32" s="58">
        <v>27.06</v>
      </c>
      <c r="CX32" s="59">
        <v>8</v>
      </c>
      <c r="CZ32" s="22">
        <v>31</v>
      </c>
      <c r="DA32" s="22">
        <v>66</v>
      </c>
      <c r="DC32" s="4">
        <v>31</v>
      </c>
      <c r="DD32" s="22">
        <v>76</v>
      </c>
      <c r="DF32" s="22">
        <v>25</v>
      </c>
      <c r="DG32" s="22">
        <v>100</v>
      </c>
      <c r="DI32" s="22">
        <v>31</v>
      </c>
      <c r="DJ32" s="22">
        <v>68</v>
      </c>
      <c r="DL32" s="59">
        <v>27.46</v>
      </c>
      <c r="DM32" s="59">
        <v>8</v>
      </c>
      <c r="DO32" s="22">
        <v>31</v>
      </c>
      <c r="DP32" s="22">
        <v>66</v>
      </c>
    </row>
    <row r="33" spans="2:120" ht="15" customHeight="1" x14ac:dyDescent="0.25">
      <c r="B33" s="4">
        <v>32</v>
      </c>
      <c r="C33" s="22">
        <v>63</v>
      </c>
      <c r="E33" s="22">
        <v>32</v>
      </c>
      <c r="F33" s="22">
        <v>86</v>
      </c>
      <c r="H33" s="22">
        <v>32</v>
      </c>
      <c r="I33" s="22">
        <v>25</v>
      </c>
      <c r="K33" s="22">
        <v>21.45</v>
      </c>
      <c r="L33" s="22">
        <v>8</v>
      </c>
      <c r="N33" s="22">
        <v>32</v>
      </c>
      <c r="O33" s="22">
        <v>62</v>
      </c>
      <c r="Q33" s="4">
        <v>32</v>
      </c>
      <c r="R33" s="22">
        <v>64</v>
      </c>
      <c r="T33" s="22">
        <v>31</v>
      </c>
      <c r="U33" s="22">
        <v>90</v>
      </c>
      <c r="W33" s="22">
        <v>32</v>
      </c>
      <c r="X33" s="22">
        <v>46</v>
      </c>
      <c r="Z33" s="22">
        <v>23.21</v>
      </c>
      <c r="AA33" s="22">
        <v>8</v>
      </c>
      <c r="AC33" s="22">
        <v>32</v>
      </c>
      <c r="AD33" s="22">
        <v>62</v>
      </c>
      <c r="AF33" s="22">
        <v>32</v>
      </c>
      <c r="AG33" s="22">
        <v>66</v>
      </c>
      <c r="AI33" s="22">
        <v>30</v>
      </c>
      <c r="AJ33" s="22">
        <v>95</v>
      </c>
      <c r="AL33" s="22">
        <v>32</v>
      </c>
      <c r="AM33" s="22">
        <v>58</v>
      </c>
      <c r="AO33" s="59">
        <v>24.05</v>
      </c>
      <c r="AP33" s="58">
        <v>10</v>
      </c>
      <c r="AR33" s="22">
        <v>32</v>
      </c>
      <c r="AS33" s="22">
        <v>62</v>
      </c>
      <c r="AU33" s="22">
        <v>32</v>
      </c>
      <c r="AV33" s="22">
        <v>70</v>
      </c>
      <c r="AX33" s="22">
        <v>29</v>
      </c>
      <c r="AY33" s="22">
        <v>100</v>
      </c>
      <c r="BA33" s="22">
        <v>32</v>
      </c>
      <c r="BB33" s="22">
        <v>61</v>
      </c>
      <c r="BD33" s="22">
        <v>25.150000000000002</v>
      </c>
      <c r="BE33" s="58">
        <v>10</v>
      </c>
      <c r="BG33" s="22">
        <v>32</v>
      </c>
      <c r="BH33" s="22">
        <v>62</v>
      </c>
      <c r="BJ33" s="22">
        <v>32</v>
      </c>
      <c r="BK33" s="22">
        <v>71</v>
      </c>
      <c r="BM33" s="22">
        <v>27</v>
      </c>
      <c r="BN33" s="22">
        <v>100</v>
      </c>
      <c r="BP33" s="22">
        <v>32</v>
      </c>
      <c r="BQ33" s="22">
        <v>63</v>
      </c>
      <c r="BS33" s="59">
        <v>23.21</v>
      </c>
      <c r="BT33" s="59">
        <v>8</v>
      </c>
      <c r="BV33" s="22">
        <v>32</v>
      </c>
      <c r="BW33" s="22">
        <v>65</v>
      </c>
      <c r="BY33" s="4">
        <v>32</v>
      </c>
      <c r="BZ33" s="22">
        <v>73</v>
      </c>
      <c r="CB33" s="22">
        <v>27</v>
      </c>
      <c r="CC33" s="22">
        <v>100</v>
      </c>
      <c r="CE33" s="22">
        <v>32</v>
      </c>
      <c r="CF33" s="22">
        <v>65</v>
      </c>
      <c r="CH33" s="22">
        <v>24.39</v>
      </c>
      <c r="CI33" s="59">
        <v>8</v>
      </c>
      <c r="CK33" s="22">
        <v>32</v>
      </c>
      <c r="CL33" s="22">
        <v>67</v>
      </c>
      <c r="CN33" s="4">
        <v>32</v>
      </c>
      <c r="CO33" s="22">
        <v>75</v>
      </c>
      <c r="CQ33" s="22">
        <v>26</v>
      </c>
      <c r="CR33" s="22">
        <v>100</v>
      </c>
      <c r="CT33" s="22">
        <v>32</v>
      </c>
      <c r="CU33" s="22">
        <v>67</v>
      </c>
      <c r="CW33" s="59">
        <v>27.05</v>
      </c>
      <c r="CX33" s="59">
        <v>8</v>
      </c>
      <c r="CZ33" s="22">
        <v>32</v>
      </c>
      <c r="DA33" s="22">
        <v>67</v>
      </c>
      <c r="DC33" s="4">
        <v>32</v>
      </c>
      <c r="DD33" s="22">
        <v>77</v>
      </c>
      <c r="DF33" s="22">
        <v>26</v>
      </c>
      <c r="DG33" s="22">
        <v>100</v>
      </c>
      <c r="DI33" s="22">
        <v>32</v>
      </c>
      <c r="DJ33" s="22">
        <v>69</v>
      </c>
      <c r="DL33" s="58">
        <v>27.45</v>
      </c>
      <c r="DM33" s="59">
        <v>8</v>
      </c>
      <c r="DO33" s="22">
        <v>32</v>
      </c>
      <c r="DP33" s="22">
        <v>67</v>
      </c>
    </row>
    <row r="34" spans="2:120" ht="15" customHeight="1" x14ac:dyDescent="0.25">
      <c r="B34" s="4">
        <v>33</v>
      </c>
      <c r="C34" s="22">
        <v>64</v>
      </c>
      <c r="E34" s="22">
        <v>33</v>
      </c>
      <c r="F34" s="22">
        <v>90</v>
      </c>
      <c r="H34" s="22">
        <v>33</v>
      </c>
      <c r="I34" s="22">
        <v>29</v>
      </c>
      <c r="K34" s="22">
        <v>21.44</v>
      </c>
      <c r="L34" s="22">
        <v>9</v>
      </c>
      <c r="N34" s="22">
        <v>33</v>
      </c>
      <c r="O34" s="22">
        <v>63</v>
      </c>
      <c r="Q34" s="4">
        <v>33</v>
      </c>
      <c r="R34" s="22">
        <v>64</v>
      </c>
      <c r="T34" s="22">
        <v>32</v>
      </c>
      <c r="U34" s="22">
        <v>95</v>
      </c>
      <c r="W34" s="22">
        <v>33</v>
      </c>
      <c r="X34" s="22">
        <v>48</v>
      </c>
      <c r="Z34" s="22">
        <v>23.2</v>
      </c>
      <c r="AA34" s="22">
        <v>9</v>
      </c>
      <c r="AC34" s="22">
        <v>33</v>
      </c>
      <c r="AD34" s="22">
        <v>63</v>
      </c>
      <c r="AF34" s="22">
        <v>33</v>
      </c>
      <c r="AG34" s="22">
        <v>67</v>
      </c>
      <c r="AI34" s="22">
        <v>31</v>
      </c>
      <c r="AJ34" s="22">
        <v>100</v>
      </c>
      <c r="AL34" s="22">
        <v>33</v>
      </c>
      <c r="AM34" s="22">
        <v>60</v>
      </c>
      <c r="AO34" s="58">
        <v>24.04</v>
      </c>
      <c r="AP34" s="58">
        <v>10</v>
      </c>
      <c r="AR34" s="22">
        <v>33</v>
      </c>
      <c r="AS34" s="22">
        <v>63</v>
      </c>
      <c r="AU34" s="22">
        <v>33</v>
      </c>
      <c r="AV34" s="22">
        <v>71</v>
      </c>
      <c r="AX34" s="22">
        <v>30</v>
      </c>
      <c r="AY34" s="22">
        <v>100</v>
      </c>
      <c r="BA34" s="22">
        <v>33</v>
      </c>
      <c r="BB34" s="22">
        <v>62</v>
      </c>
      <c r="BD34" s="22">
        <v>25.14</v>
      </c>
      <c r="BE34" s="58">
        <v>10</v>
      </c>
      <c r="BG34" s="22">
        <v>33</v>
      </c>
      <c r="BH34" s="22">
        <v>63</v>
      </c>
      <c r="BJ34" s="22">
        <v>33</v>
      </c>
      <c r="BK34" s="22">
        <v>72</v>
      </c>
      <c r="BM34" s="22">
        <v>28</v>
      </c>
      <c r="BN34" s="22">
        <v>100</v>
      </c>
      <c r="BP34" s="22">
        <v>33</v>
      </c>
      <c r="BQ34" s="22">
        <v>64</v>
      </c>
      <c r="BS34" s="58">
        <v>23.2</v>
      </c>
      <c r="BT34" s="58">
        <v>9</v>
      </c>
      <c r="BV34" s="22">
        <v>33</v>
      </c>
      <c r="BW34" s="22">
        <v>66</v>
      </c>
      <c r="BY34" s="4">
        <v>33</v>
      </c>
      <c r="BZ34" s="22">
        <v>74</v>
      </c>
      <c r="CB34" s="22">
        <v>28</v>
      </c>
      <c r="CC34" s="22">
        <v>100</v>
      </c>
      <c r="CE34" s="22">
        <v>33</v>
      </c>
      <c r="CF34" s="22">
        <v>66</v>
      </c>
      <c r="CH34" s="22">
        <v>24.38</v>
      </c>
      <c r="CI34" s="58">
        <v>9</v>
      </c>
      <c r="CK34" s="22">
        <v>33</v>
      </c>
      <c r="CL34" s="22">
        <v>68</v>
      </c>
      <c r="CN34" s="4">
        <v>33</v>
      </c>
      <c r="CO34" s="22">
        <v>76</v>
      </c>
      <c r="CQ34" s="22">
        <v>27</v>
      </c>
      <c r="CR34" s="22">
        <v>100</v>
      </c>
      <c r="CT34" s="22">
        <v>33</v>
      </c>
      <c r="CU34" s="22">
        <v>68</v>
      </c>
      <c r="CW34" s="58">
        <v>27.04</v>
      </c>
      <c r="CX34" s="58">
        <v>9</v>
      </c>
      <c r="CZ34" s="22">
        <v>33</v>
      </c>
      <c r="DA34" s="22">
        <v>68</v>
      </c>
      <c r="DC34" s="4">
        <v>33</v>
      </c>
      <c r="DD34" s="22">
        <v>78</v>
      </c>
      <c r="DF34" s="22">
        <v>27</v>
      </c>
      <c r="DG34" s="22">
        <v>100</v>
      </c>
      <c r="DI34" s="22">
        <v>33</v>
      </c>
      <c r="DJ34" s="22">
        <v>70</v>
      </c>
      <c r="DL34" s="59">
        <v>27.44</v>
      </c>
      <c r="DM34" s="58">
        <v>9</v>
      </c>
      <c r="DO34" s="22">
        <v>33</v>
      </c>
      <c r="DP34" s="22">
        <v>68</v>
      </c>
    </row>
    <row r="35" spans="2:120" ht="15" customHeight="1" x14ac:dyDescent="0.25">
      <c r="B35" s="4">
        <v>34</v>
      </c>
      <c r="C35" s="22">
        <v>64</v>
      </c>
      <c r="E35" s="22">
        <v>34</v>
      </c>
      <c r="F35" s="22">
        <v>95</v>
      </c>
      <c r="H35" s="22">
        <v>34</v>
      </c>
      <c r="I35" s="22">
        <v>34</v>
      </c>
      <c r="K35" s="22">
        <v>21.43</v>
      </c>
      <c r="L35" s="22">
        <v>9</v>
      </c>
      <c r="N35" s="22">
        <v>34</v>
      </c>
      <c r="O35" s="22">
        <v>64</v>
      </c>
      <c r="Q35" s="4">
        <v>34</v>
      </c>
      <c r="R35" s="22">
        <v>64</v>
      </c>
      <c r="T35" s="22">
        <v>33</v>
      </c>
      <c r="U35" s="22">
        <v>100</v>
      </c>
      <c r="W35" s="22">
        <v>34</v>
      </c>
      <c r="X35" s="22">
        <v>51</v>
      </c>
      <c r="Z35" s="22">
        <v>23.19</v>
      </c>
      <c r="AA35" s="22">
        <v>9</v>
      </c>
      <c r="AC35" s="22">
        <v>34</v>
      </c>
      <c r="AD35" s="22">
        <v>64</v>
      </c>
      <c r="AF35" s="22">
        <v>34</v>
      </c>
      <c r="AG35" s="22">
        <v>67</v>
      </c>
      <c r="AI35" s="22">
        <v>32</v>
      </c>
      <c r="AJ35" s="22">
        <v>100</v>
      </c>
      <c r="AL35" s="22">
        <v>34</v>
      </c>
      <c r="AM35" s="22">
        <v>60</v>
      </c>
      <c r="AO35" s="59">
        <v>24.03</v>
      </c>
      <c r="AP35" s="58">
        <v>10</v>
      </c>
      <c r="AR35" s="22">
        <v>34</v>
      </c>
      <c r="AS35" s="22">
        <v>64</v>
      </c>
      <c r="AU35" s="22">
        <v>34</v>
      </c>
      <c r="AV35" s="22">
        <v>71</v>
      </c>
      <c r="AX35" s="22">
        <v>31</v>
      </c>
      <c r="AY35" s="22">
        <v>100</v>
      </c>
      <c r="BA35" s="22">
        <v>34</v>
      </c>
      <c r="BB35" s="22">
        <v>62</v>
      </c>
      <c r="BD35" s="22">
        <v>25.130000000000003</v>
      </c>
      <c r="BE35" s="58">
        <v>10</v>
      </c>
      <c r="BG35" s="22">
        <v>34</v>
      </c>
      <c r="BH35" s="22">
        <v>64</v>
      </c>
      <c r="BJ35" s="22">
        <v>34</v>
      </c>
      <c r="BK35" s="22">
        <v>73</v>
      </c>
      <c r="BM35" s="22">
        <v>29</v>
      </c>
      <c r="BN35" s="22">
        <v>100</v>
      </c>
      <c r="BP35" s="22">
        <v>34</v>
      </c>
      <c r="BQ35" s="22">
        <v>64</v>
      </c>
      <c r="BS35" s="59">
        <v>23.19</v>
      </c>
      <c r="BT35" s="58">
        <v>9</v>
      </c>
      <c r="BV35" s="22">
        <v>34</v>
      </c>
      <c r="BW35" s="22">
        <v>67</v>
      </c>
      <c r="BY35" s="4">
        <v>34</v>
      </c>
      <c r="BZ35" s="22">
        <v>75</v>
      </c>
      <c r="CB35" s="22">
        <v>29</v>
      </c>
      <c r="CC35" s="22">
        <v>100</v>
      </c>
      <c r="CE35" s="22">
        <v>34</v>
      </c>
      <c r="CF35" s="22">
        <v>66</v>
      </c>
      <c r="CH35" s="22">
        <v>24.37</v>
      </c>
      <c r="CI35" s="58">
        <v>9</v>
      </c>
      <c r="CK35" s="22">
        <v>34</v>
      </c>
      <c r="CL35" s="22">
        <v>69</v>
      </c>
      <c r="CN35" s="4">
        <v>34</v>
      </c>
      <c r="CO35" s="22">
        <v>77</v>
      </c>
      <c r="CQ35" s="22">
        <v>28</v>
      </c>
      <c r="CR35" s="22">
        <v>100</v>
      </c>
      <c r="CT35" s="22">
        <v>34</v>
      </c>
      <c r="CU35" s="22">
        <v>69</v>
      </c>
      <c r="CW35" s="59">
        <v>27.03</v>
      </c>
      <c r="CX35" s="58">
        <v>9</v>
      </c>
      <c r="CZ35" s="22">
        <v>34</v>
      </c>
      <c r="DA35" s="22">
        <v>69</v>
      </c>
      <c r="DC35" s="4">
        <v>34</v>
      </c>
      <c r="DD35" s="22">
        <v>79</v>
      </c>
      <c r="DF35" s="22">
        <v>28</v>
      </c>
      <c r="DG35" s="22">
        <v>100</v>
      </c>
      <c r="DI35" s="22">
        <v>34</v>
      </c>
      <c r="DJ35" s="22">
        <v>71</v>
      </c>
      <c r="DL35" s="58">
        <v>27.43</v>
      </c>
      <c r="DM35" s="58">
        <v>9</v>
      </c>
      <c r="DO35" s="22">
        <v>34</v>
      </c>
      <c r="DP35" s="22">
        <v>69</v>
      </c>
    </row>
    <row r="36" spans="2:120" ht="15" customHeight="1" x14ac:dyDescent="0.25">
      <c r="B36" s="4">
        <v>35</v>
      </c>
      <c r="C36" s="22">
        <v>64</v>
      </c>
      <c r="E36" s="22">
        <v>35</v>
      </c>
      <c r="F36" s="22">
        <v>100</v>
      </c>
      <c r="H36" s="22">
        <v>35</v>
      </c>
      <c r="I36" s="22">
        <v>40</v>
      </c>
      <c r="K36" s="22">
        <v>21.419999999999998</v>
      </c>
      <c r="L36" s="22">
        <v>9</v>
      </c>
      <c r="N36" s="22">
        <v>35</v>
      </c>
      <c r="O36" s="22">
        <v>65</v>
      </c>
      <c r="Q36" s="4">
        <v>35</v>
      </c>
      <c r="R36" s="22">
        <v>64</v>
      </c>
      <c r="T36" s="22">
        <v>34</v>
      </c>
      <c r="U36" s="22">
        <v>100</v>
      </c>
      <c r="W36" s="22">
        <v>35</v>
      </c>
      <c r="X36" s="22">
        <v>54</v>
      </c>
      <c r="Z36" s="22">
        <v>23.18</v>
      </c>
      <c r="AA36" s="22">
        <v>9</v>
      </c>
      <c r="AC36" s="22">
        <v>35</v>
      </c>
      <c r="AD36" s="22">
        <v>65</v>
      </c>
      <c r="AF36" s="22">
        <v>35</v>
      </c>
      <c r="AG36" s="22">
        <v>68</v>
      </c>
      <c r="AI36" s="22">
        <v>33</v>
      </c>
      <c r="AJ36" s="22">
        <v>100</v>
      </c>
      <c r="AL36" s="22">
        <v>35</v>
      </c>
      <c r="AM36" s="22">
        <v>61</v>
      </c>
      <c r="AO36" s="58">
        <v>24.02</v>
      </c>
      <c r="AP36" s="59">
        <v>11</v>
      </c>
      <c r="AR36" s="22">
        <v>35</v>
      </c>
      <c r="AS36" s="22">
        <v>65</v>
      </c>
      <c r="AU36" s="22">
        <v>35</v>
      </c>
      <c r="AV36" s="22">
        <v>72</v>
      </c>
      <c r="AX36" s="22">
        <v>32</v>
      </c>
      <c r="AY36" s="22">
        <v>100</v>
      </c>
      <c r="BA36" s="22">
        <v>35</v>
      </c>
      <c r="BB36" s="22">
        <v>63</v>
      </c>
      <c r="BD36" s="22">
        <v>25.12</v>
      </c>
      <c r="BE36" s="59">
        <v>11</v>
      </c>
      <c r="BG36" s="22">
        <v>35</v>
      </c>
      <c r="BH36" s="22">
        <v>65</v>
      </c>
      <c r="BJ36" s="22">
        <v>35</v>
      </c>
      <c r="BK36" s="22">
        <v>74</v>
      </c>
      <c r="BM36" s="22">
        <v>30</v>
      </c>
      <c r="BN36" s="22">
        <v>100</v>
      </c>
      <c r="BP36" s="22">
        <v>35</v>
      </c>
      <c r="BQ36" s="22">
        <v>65</v>
      </c>
      <c r="BS36" s="58">
        <v>23.18</v>
      </c>
      <c r="BT36" s="58">
        <v>9</v>
      </c>
      <c r="BV36" s="22">
        <v>35</v>
      </c>
      <c r="BW36" s="22">
        <v>68</v>
      </c>
      <c r="BY36" s="4">
        <v>35</v>
      </c>
      <c r="BZ36" s="22">
        <v>76</v>
      </c>
      <c r="CB36" s="22">
        <v>30</v>
      </c>
      <c r="CC36" s="22">
        <v>100</v>
      </c>
      <c r="CE36" s="22">
        <v>35</v>
      </c>
      <c r="CF36" s="22">
        <v>67</v>
      </c>
      <c r="CH36" s="22">
        <v>24.36</v>
      </c>
      <c r="CI36" s="58">
        <v>9</v>
      </c>
      <c r="CK36" s="22">
        <v>35</v>
      </c>
      <c r="CL36" s="22">
        <v>70</v>
      </c>
      <c r="CN36" s="4">
        <v>35</v>
      </c>
      <c r="CO36" s="22">
        <v>78</v>
      </c>
      <c r="CQ36" s="22">
        <v>29</v>
      </c>
      <c r="CR36" s="22">
        <v>100</v>
      </c>
      <c r="CT36" s="22">
        <v>35</v>
      </c>
      <c r="CU36" s="22">
        <v>70</v>
      </c>
      <c r="CW36" s="58">
        <v>27.02</v>
      </c>
      <c r="CX36" s="58">
        <v>9</v>
      </c>
      <c r="CZ36" s="22">
        <v>35</v>
      </c>
      <c r="DA36" s="22">
        <v>70</v>
      </c>
      <c r="DC36" s="4">
        <v>35</v>
      </c>
      <c r="DD36" s="22">
        <v>80</v>
      </c>
      <c r="DF36" s="22">
        <v>29</v>
      </c>
      <c r="DG36" s="22">
        <v>100</v>
      </c>
      <c r="DI36" s="22">
        <v>35</v>
      </c>
      <c r="DJ36" s="22">
        <v>72</v>
      </c>
      <c r="DL36" s="59">
        <v>27.419999999999998</v>
      </c>
      <c r="DM36" s="58">
        <v>9</v>
      </c>
      <c r="DO36" s="22">
        <v>35</v>
      </c>
      <c r="DP36" s="22">
        <v>70</v>
      </c>
    </row>
    <row r="37" spans="2:120" ht="15" customHeight="1" x14ac:dyDescent="0.25">
      <c r="B37" s="4">
        <v>36</v>
      </c>
      <c r="C37" s="22">
        <v>65</v>
      </c>
      <c r="E37" s="22">
        <v>36</v>
      </c>
      <c r="F37" s="22">
        <v>100</v>
      </c>
      <c r="H37" s="22">
        <v>36</v>
      </c>
      <c r="I37" s="22">
        <v>42</v>
      </c>
      <c r="K37" s="22">
        <v>21.41</v>
      </c>
      <c r="L37" s="22">
        <v>9</v>
      </c>
      <c r="N37" s="22">
        <v>36</v>
      </c>
      <c r="O37" s="22">
        <v>67</v>
      </c>
      <c r="Q37" s="4">
        <v>36</v>
      </c>
      <c r="R37" s="22">
        <v>65</v>
      </c>
      <c r="T37" s="22">
        <v>35</v>
      </c>
      <c r="U37" s="22">
        <v>100</v>
      </c>
      <c r="W37" s="22">
        <v>36</v>
      </c>
      <c r="X37" s="22">
        <v>57</v>
      </c>
      <c r="Z37" s="22">
        <v>23.169999999999998</v>
      </c>
      <c r="AA37" s="22">
        <v>9</v>
      </c>
      <c r="AC37" s="22">
        <v>36</v>
      </c>
      <c r="AD37" s="22">
        <v>67</v>
      </c>
      <c r="AF37" s="22">
        <v>36</v>
      </c>
      <c r="AG37" s="22">
        <v>68</v>
      </c>
      <c r="AI37" s="22">
        <v>34</v>
      </c>
      <c r="AJ37" s="22">
        <v>100</v>
      </c>
      <c r="AL37" s="22">
        <v>36</v>
      </c>
      <c r="AM37" s="22">
        <v>61</v>
      </c>
      <c r="AO37" s="59">
        <v>24.01</v>
      </c>
      <c r="AP37" s="59">
        <v>11</v>
      </c>
      <c r="AR37" s="22">
        <v>36</v>
      </c>
      <c r="AS37" s="22">
        <v>67</v>
      </c>
      <c r="AU37" s="22">
        <v>36</v>
      </c>
      <c r="AV37" s="22">
        <v>72</v>
      </c>
      <c r="AX37" s="22">
        <v>33</v>
      </c>
      <c r="AY37" s="22">
        <v>100</v>
      </c>
      <c r="BA37" s="22">
        <v>36</v>
      </c>
      <c r="BB37" s="22">
        <v>63</v>
      </c>
      <c r="BD37" s="22">
        <v>25.11</v>
      </c>
      <c r="BE37" s="59">
        <v>11</v>
      </c>
      <c r="BG37" s="22">
        <v>36</v>
      </c>
      <c r="BH37" s="22">
        <v>67</v>
      </c>
      <c r="BJ37" s="22">
        <v>36</v>
      </c>
      <c r="BK37" s="22">
        <v>75</v>
      </c>
      <c r="BM37" s="22">
        <v>31</v>
      </c>
      <c r="BN37" s="22">
        <v>100</v>
      </c>
      <c r="BP37" s="22">
        <v>36</v>
      </c>
      <c r="BQ37" s="22">
        <v>65</v>
      </c>
      <c r="BS37" s="59">
        <v>23.169999999999998</v>
      </c>
      <c r="BT37" s="58">
        <v>9</v>
      </c>
      <c r="BV37" s="22">
        <v>36</v>
      </c>
      <c r="BW37" s="22">
        <v>69</v>
      </c>
      <c r="BY37" s="4">
        <v>36</v>
      </c>
      <c r="BZ37" s="22">
        <v>77</v>
      </c>
      <c r="CB37" s="22">
        <v>31</v>
      </c>
      <c r="CC37" s="22">
        <v>100</v>
      </c>
      <c r="CE37" s="22">
        <v>36</v>
      </c>
      <c r="CF37" s="22">
        <v>68</v>
      </c>
      <c r="CH37" s="22">
        <v>24.35</v>
      </c>
      <c r="CI37" s="58">
        <v>9</v>
      </c>
      <c r="CK37" s="22">
        <v>36</v>
      </c>
      <c r="CL37" s="22">
        <v>71</v>
      </c>
      <c r="CN37" s="4">
        <v>36</v>
      </c>
      <c r="CO37" s="22">
        <v>79</v>
      </c>
      <c r="CQ37" s="22">
        <v>30</v>
      </c>
      <c r="CR37" s="22">
        <v>100</v>
      </c>
      <c r="CT37" s="22">
        <v>36</v>
      </c>
      <c r="CU37" s="22">
        <v>71</v>
      </c>
      <c r="CW37" s="59">
        <v>27.01</v>
      </c>
      <c r="CX37" s="58">
        <v>9</v>
      </c>
      <c r="CZ37" s="22">
        <v>36</v>
      </c>
      <c r="DA37" s="22">
        <v>71</v>
      </c>
      <c r="DC37" s="4">
        <v>36</v>
      </c>
      <c r="DD37" s="22">
        <v>81</v>
      </c>
      <c r="DF37" s="22">
        <v>30</v>
      </c>
      <c r="DG37" s="22">
        <v>100</v>
      </c>
      <c r="DI37" s="22">
        <v>36</v>
      </c>
      <c r="DJ37" s="22">
        <v>73</v>
      </c>
      <c r="DL37" s="58">
        <v>27.41</v>
      </c>
      <c r="DM37" s="58">
        <v>9</v>
      </c>
      <c r="DO37" s="22">
        <v>36</v>
      </c>
      <c r="DP37" s="22">
        <v>71</v>
      </c>
    </row>
    <row r="38" spans="2:120" ht="15" customHeight="1" x14ac:dyDescent="0.25">
      <c r="B38" s="4">
        <v>37</v>
      </c>
      <c r="C38" s="22">
        <v>65</v>
      </c>
      <c r="E38" s="22">
        <v>37</v>
      </c>
      <c r="F38" s="22">
        <v>100</v>
      </c>
      <c r="H38" s="22">
        <v>37</v>
      </c>
      <c r="I38" s="22">
        <v>44</v>
      </c>
      <c r="K38" s="22">
        <v>21.4</v>
      </c>
      <c r="L38" s="22">
        <v>10</v>
      </c>
      <c r="N38" s="22">
        <v>37</v>
      </c>
      <c r="O38" s="22">
        <v>69</v>
      </c>
      <c r="Q38" s="4">
        <v>37</v>
      </c>
      <c r="R38" s="22">
        <v>65</v>
      </c>
      <c r="T38" s="22">
        <v>36</v>
      </c>
      <c r="U38" s="22">
        <v>100</v>
      </c>
      <c r="W38" s="22">
        <v>37</v>
      </c>
      <c r="X38" s="22">
        <v>60</v>
      </c>
      <c r="Z38" s="22">
        <v>23.16</v>
      </c>
      <c r="AA38" s="22">
        <v>10</v>
      </c>
      <c r="AC38" s="22">
        <v>37</v>
      </c>
      <c r="AD38" s="22">
        <v>69</v>
      </c>
      <c r="AF38" s="22">
        <v>37</v>
      </c>
      <c r="AG38" s="22">
        <v>69</v>
      </c>
      <c r="AI38" s="22">
        <v>35</v>
      </c>
      <c r="AJ38" s="22">
        <v>100</v>
      </c>
      <c r="AL38" s="22">
        <v>37</v>
      </c>
      <c r="AM38" s="22">
        <v>62</v>
      </c>
      <c r="AO38" s="58">
        <v>24</v>
      </c>
      <c r="AP38" s="59">
        <v>11</v>
      </c>
      <c r="AR38" s="22">
        <v>37</v>
      </c>
      <c r="AS38" s="22">
        <v>69</v>
      </c>
      <c r="AU38" s="22">
        <v>37</v>
      </c>
      <c r="AV38" s="22">
        <v>73</v>
      </c>
      <c r="AX38" s="22">
        <v>34</v>
      </c>
      <c r="AY38" s="22">
        <v>100</v>
      </c>
      <c r="BA38" s="22">
        <v>37</v>
      </c>
      <c r="BB38" s="22">
        <v>64</v>
      </c>
      <c r="BD38" s="22">
        <v>25.1</v>
      </c>
      <c r="BE38" s="59">
        <v>11</v>
      </c>
      <c r="BG38" s="22">
        <v>37</v>
      </c>
      <c r="BH38" s="22">
        <v>69</v>
      </c>
      <c r="BJ38" s="22">
        <v>37</v>
      </c>
      <c r="BK38" s="22">
        <v>76</v>
      </c>
      <c r="BM38" s="22">
        <v>32</v>
      </c>
      <c r="BN38" s="22">
        <v>100</v>
      </c>
      <c r="BP38" s="22">
        <v>37</v>
      </c>
      <c r="BQ38" s="22">
        <v>66</v>
      </c>
      <c r="BS38" s="58">
        <v>23.16</v>
      </c>
      <c r="BT38" s="59">
        <v>10</v>
      </c>
      <c r="BV38" s="22">
        <v>37</v>
      </c>
      <c r="BW38" s="22">
        <v>70</v>
      </c>
      <c r="BY38" s="4">
        <v>37</v>
      </c>
      <c r="BZ38" s="22">
        <v>78</v>
      </c>
      <c r="CB38" s="22">
        <v>32</v>
      </c>
      <c r="CC38" s="22">
        <v>100</v>
      </c>
      <c r="CE38" s="22">
        <v>37</v>
      </c>
      <c r="CF38" s="22">
        <v>69</v>
      </c>
      <c r="CH38" s="22">
        <v>24.34</v>
      </c>
      <c r="CI38" s="59">
        <v>10</v>
      </c>
      <c r="CK38" s="22">
        <v>37</v>
      </c>
      <c r="CL38" s="22">
        <v>72</v>
      </c>
      <c r="CN38" s="4">
        <v>37</v>
      </c>
      <c r="CO38" s="22">
        <v>80</v>
      </c>
      <c r="CQ38" s="22">
        <v>31</v>
      </c>
      <c r="CR38" s="22">
        <v>100</v>
      </c>
      <c r="CT38" s="22">
        <v>37</v>
      </c>
      <c r="CU38" s="22">
        <v>72</v>
      </c>
      <c r="CW38" s="58">
        <v>27</v>
      </c>
      <c r="CX38" s="59">
        <v>10</v>
      </c>
      <c r="CZ38" s="22">
        <v>37</v>
      </c>
      <c r="DA38" s="22">
        <v>73</v>
      </c>
      <c r="DC38" s="4">
        <v>37</v>
      </c>
      <c r="DD38" s="22">
        <v>82</v>
      </c>
      <c r="DF38" s="22">
        <v>31</v>
      </c>
      <c r="DG38" s="22">
        <v>100</v>
      </c>
      <c r="DI38" s="22">
        <v>37</v>
      </c>
      <c r="DJ38" s="22">
        <v>74</v>
      </c>
      <c r="DL38" s="59">
        <v>27.4</v>
      </c>
      <c r="DM38" s="59">
        <v>10</v>
      </c>
      <c r="DO38" s="22">
        <v>37</v>
      </c>
      <c r="DP38" s="22">
        <v>73</v>
      </c>
    </row>
    <row r="39" spans="2:120" ht="15" customHeight="1" x14ac:dyDescent="0.25">
      <c r="B39" s="4">
        <v>38</v>
      </c>
      <c r="C39" s="22">
        <v>65</v>
      </c>
      <c r="E39" s="22">
        <v>38</v>
      </c>
      <c r="F39" s="22">
        <v>100</v>
      </c>
      <c r="H39" s="22">
        <v>38</v>
      </c>
      <c r="I39" s="22">
        <v>46</v>
      </c>
      <c r="K39" s="22">
        <v>21.39</v>
      </c>
      <c r="L39" s="22">
        <v>10</v>
      </c>
      <c r="N39" s="22">
        <v>38</v>
      </c>
      <c r="O39" s="22">
        <v>71</v>
      </c>
      <c r="Q39" s="4">
        <v>38</v>
      </c>
      <c r="R39" s="22">
        <v>65</v>
      </c>
      <c r="T39" s="22">
        <v>37</v>
      </c>
      <c r="U39" s="22">
        <v>100</v>
      </c>
      <c r="W39" s="22">
        <v>38</v>
      </c>
      <c r="X39" s="22">
        <v>60</v>
      </c>
      <c r="Z39" s="22">
        <v>23.15</v>
      </c>
      <c r="AA39" s="22">
        <v>10</v>
      </c>
      <c r="AC39" s="22">
        <v>38</v>
      </c>
      <c r="AD39" s="22">
        <v>71</v>
      </c>
      <c r="AF39" s="22">
        <v>38</v>
      </c>
      <c r="AG39" s="22">
        <v>69</v>
      </c>
      <c r="AI39" s="22">
        <v>36</v>
      </c>
      <c r="AJ39" s="22">
        <v>100</v>
      </c>
      <c r="AL39" s="22">
        <v>38</v>
      </c>
      <c r="AM39" s="22">
        <v>62</v>
      </c>
      <c r="AO39" s="59">
        <v>23.59</v>
      </c>
      <c r="AP39" s="58">
        <v>12</v>
      </c>
      <c r="AR39" s="22">
        <v>38</v>
      </c>
      <c r="AS39" s="22">
        <v>71</v>
      </c>
      <c r="AU39" s="22">
        <v>38</v>
      </c>
      <c r="AV39" s="22">
        <v>74</v>
      </c>
      <c r="AX39" s="22">
        <v>37</v>
      </c>
      <c r="AY39" s="22">
        <v>100</v>
      </c>
      <c r="BA39" s="22">
        <v>38</v>
      </c>
      <c r="BB39" s="22">
        <v>64</v>
      </c>
      <c r="BD39" s="22">
        <v>25.09</v>
      </c>
      <c r="BE39" s="58">
        <v>12</v>
      </c>
      <c r="BG39" s="22">
        <v>38</v>
      </c>
      <c r="BH39" s="22">
        <v>71</v>
      </c>
      <c r="BJ39" s="22">
        <v>38</v>
      </c>
      <c r="BK39" s="22">
        <v>77</v>
      </c>
      <c r="BM39" s="22">
        <v>33</v>
      </c>
      <c r="BN39" s="22">
        <v>100</v>
      </c>
      <c r="BP39" s="22">
        <v>38</v>
      </c>
      <c r="BQ39" s="22">
        <v>67</v>
      </c>
      <c r="BS39" s="59">
        <v>23.15</v>
      </c>
      <c r="BT39" s="59">
        <v>10</v>
      </c>
      <c r="BV39" s="22">
        <v>38</v>
      </c>
      <c r="BW39" s="22">
        <v>72</v>
      </c>
      <c r="BY39" s="4">
        <v>38</v>
      </c>
      <c r="BZ39" s="22">
        <v>79</v>
      </c>
      <c r="CB39" s="22">
        <v>33</v>
      </c>
      <c r="CC39" s="22">
        <v>100</v>
      </c>
      <c r="CE39" s="22">
        <v>38</v>
      </c>
      <c r="CF39" s="22">
        <v>70</v>
      </c>
      <c r="CH39" s="22">
        <v>24.33</v>
      </c>
      <c r="CI39" s="59">
        <v>10</v>
      </c>
      <c r="CK39" s="22">
        <v>38</v>
      </c>
      <c r="CL39" s="22">
        <v>74</v>
      </c>
      <c r="CN39" s="4">
        <v>38</v>
      </c>
      <c r="CO39" s="22">
        <v>81</v>
      </c>
      <c r="CQ39" s="22">
        <v>32</v>
      </c>
      <c r="CR39" s="22">
        <v>100</v>
      </c>
      <c r="CT39" s="22">
        <v>38</v>
      </c>
      <c r="CU39" s="22">
        <v>73</v>
      </c>
      <c r="CW39" s="59">
        <v>26.59</v>
      </c>
      <c r="CX39" s="59">
        <v>10</v>
      </c>
      <c r="CZ39" s="22">
        <v>38</v>
      </c>
      <c r="DA39" s="22">
        <v>75</v>
      </c>
      <c r="DC39" s="4">
        <v>38</v>
      </c>
      <c r="DD39" s="22">
        <v>83</v>
      </c>
      <c r="DF39" s="22">
        <v>32</v>
      </c>
      <c r="DG39" s="22">
        <v>100</v>
      </c>
      <c r="DI39" s="22">
        <v>38</v>
      </c>
      <c r="DJ39" s="22">
        <v>75</v>
      </c>
      <c r="DL39" s="58">
        <v>27.39</v>
      </c>
      <c r="DM39" s="59">
        <v>10</v>
      </c>
      <c r="DO39" s="22">
        <v>38</v>
      </c>
      <c r="DP39" s="22">
        <v>75</v>
      </c>
    </row>
    <row r="40" spans="2:120" ht="15" customHeight="1" x14ac:dyDescent="0.25">
      <c r="B40" s="4">
        <v>39</v>
      </c>
      <c r="C40" s="22">
        <v>66</v>
      </c>
      <c r="E40" s="22">
        <v>39</v>
      </c>
      <c r="F40" s="22">
        <v>100</v>
      </c>
      <c r="H40" s="22">
        <v>39</v>
      </c>
      <c r="I40" s="22">
        <v>48</v>
      </c>
      <c r="K40" s="22">
        <v>21.38</v>
      </c>
      <c r="L40" s="22">
        <v>10</v>
      </c>
      <c r="N40" s="22">
        <v>39</v>
      </c>
      <c r="O40" s="22">
        <v>73</v>
      </c>
      <c r="Q40" s="4">
        <v>39</v>
      </c>
      <c r="R40" s="22">
        <v>66</v>
      </c>
      <c r="T40" s="22">
        <v>38</v>
      </c>
      <c r="U40" s="22">
        <v>100</v>
      </c>
      <c r="W40" s="22">
        <v>39</v>
      </c>
      <c r="X40" s="22">
        <v>61</v>
      </c>
      <c r="Z40" s="22">
        <v>23.14</v>
      </c>
      <c r="AA40" s="22">
        <v>10</v>
      </c>
      <c r="AC40" s="22">
        <v>39</v>
      </c>
      <c r="AD40" s="22">
        <v>73</v>
      </c>
      <c r="AF40" s="22">
        <v>39</v>
      </c>
      <c r="AG40" s="22">
        <v>70</v>
      </c>
      <c r="AI40" s="22">
        <v>37</v>
      </c>
      <c r="AJ40" s="22">
        <v>100</v>
      </c>
      <c r="AL40" s="22">
        <v>39</v>
      </c>
      <c r="AM40" s="22">
        <v>63</v>
      </c>
      <c r="AO40" s="58">
        <v>23.58</v>
      </c>
      <c r="AP40" s="58">
        <v>12</v>
      </c>
      <c r="AR40" s="22">
        <v>39</v>
      </c>
      <c r="AS40" s="22">
        <v>73</v>
      </c>
      <c r="AU40" s="22">
        <v>39</v>
      </c>
      <c r="AV40" s="22">
        <v>75</v>
      </c>
      <c r="AX40" s="22">
        <v>38</v>
      </c>
      <c r="AY40" s="22">
        <v>100</v>
      </c>
      <c r="BA40" s="22">
        <v>39</v>
      </c>
      <c r="BB40" s="22">
        <v>65</v>
      </c>
      <c r="BD40" s="22">
        <v>25.080000000000002</v>
      </c>
      <c r="BE40" s="58">
        <v>12</v>
      </c>
      <c r="BG40" s="22">
        <v>39</v>
      </c>
      <c r="BH40" s="22">
        <v>73</v>
      </c>
      <c r="BJ40" s="22">
        <v>39</v>
      </c>
      <c r="BK40" s="22">
        <v>78</v>
      </c>
      <c r="BM40" s="22">
        <v>34</v>
      </c>
      <c r="BN40" s="22">
        <v>100</v>
      </c>
      <c r="BP40" s="22">
        <v>39</v>
      </c>
      <c r="BQ40" s="22">
        <v>68</v>
      </c>
      <c r="BS40" s="58">
        <v>23.14</v>
      </c>
      <c r="BT40" s="59">
        <v>10</v>
      </c>
      <c r="BV40" s="22">
        <v>39</v>
      </c>
      <c r="BW40" s="22">
        <v>74</v>
      </c>
      <c r="BY40" s="4">
        <v>39</v>
      </c>
      <c r="BZ40" s="22">
        <v>80</v>
      </c>
      <c r="CB40" s="22">
        <v>34</v>
      </c>
      <c r="CC40" s="22">
        <v>100</v>
      </c>
      <c r="CE40" s="22">
        <v>39</v>
      </c>
      <c r="CF40" s="22">
        <v>71</v>
      </c>
      <c r="CH40" s="22">
        <v>24.32</v>
      </c>
      <c r="CI40" s="59">
        <v>10</v>
      </c>
      <c r="CK40" s="22">
        <v>39</v>
      </c>
      <c r="CL40" s="22">
        <v>76</v>
      </c>
      <c r="CN40" s="4">
        <v>39</v>
      </c>
      <c r="CO40" s="22">
        <v>82</v>
      </c>
      <c r="CQ40" s="22">
        <v>33</v>
      </c>
      <c r="CR40" s="22">
        <v>100</v>
      </c>
      <c r="CT40" s="22">
        <v>39</v>
      </c>
      <c r="CU40" s="22">
        <v>74</v>
      </c>
      <c r="CW40" s="58">
        <v>26.58</v>
      </c>
      <c r="CX40" s="59">
        <v>10</v>
      </c>
      <c r="CZ40" s="22">
        <v>39</v>
      </c>
      <c r="DA40" s="22">
        <v>77</v>
      </c>
      <c r="DC40" s="4">
        <v>39</v>
      </c>
      <c r="DD40" s="22">
        <v>84</v>
      </c>
      <c r="DF40" s="22">
        <v>33</v>
      </c>
      <c r="DG40" s="22">
        <v>100</v>
      </c>
      <c r="DI40" s="22">
        <v>39</v>
      </c>
      <c r="DJ40" s="22">
        <v>76</v>
      </c>
      <c r="DL40" s="59">
        <v>27.38</v>
      </c>
      <c r="DM40" s="59">
        <v>10</v>
      </c>
      <c r="DO40" s="22">
        <v>39</v>
      </c>
      <c r="DP40" s="22">
        <v>77</v>
      </c>
    </row>
    <row r="41" spans="2:120" ht="15" customHeight="1" x14ac:dyDescent="0.25">
      <c r="B41" s="4">
        <v>40</v>
      </c>
      <c r="C41" s="22">
        <v>66</v>
      </c>
      <c r="E41" s="22">
        <v>40</v>
      </c>
      <c r="F41" s="22">
        <v>100</v>
      </c>
      <c r="H41" s="22">
        <v>40</v>
      </c>
      <c r="I41" s="22">
        <v>51</v>
      </c>
      <c r="K41" s="22">
        <v>21.37</v>
      </c>
      <c r="L41" s="22">
        <v>11</v>
      </c>
      <c r="N41" s="22">
        <v>40</v>
      </c>
      <c r="O41" s="22">
        <v>75</v>
      </c>
      <c r="Q41" s="4">
        <v>40</v>
      </c>
      <c r="R41" s="22">
        <v>66</v>
      </c>
      <c r="T41" s="22">
        <v>39</v>
      </c>
      <c r="U41" s="22">
        <v>100</v>
      </c>
      <c r="W41" s="22">
        <v>40</v>
      </c>
      <c r="X41" s="22">
        <v>61</v>
      </c>
      <c r="Z41" s="22">
        <v>23.13</v>
      </c>
      <c r="AA41" s="22">
        <v>10</v>
      </c>
      <c r="AC41" s="22">
        <v>40</v>
      </c>
      <c r="AD41" s="22">
        <v>75</v>
      </c>
      <c r="AF41" s="22">
        <v>40</v>
      </c>
      <c r="AG41" s="22">
        <v>70</v>
      </c>
      <c r="AI41" s="22">
        <v>38</v>
      </c>
      <c r="AJ41" s="22">
        <v>100</v>
      </c>
      <c r="AL41" s="22">
        <v>40</v>
      </c>
      <c r="AM41" s="22">
        <v>63</v>
      </c>
      <c r="AO41" s="59">
        <v>23.57</v>
      </c>
      <c r="AP41" s="58">
        <v>12</v>
      </c>
      <c r="AR41" s="22">
        <v>40</v>
      </c>
      <c r="AS41" s="22">
        <v>75</v>
      </c>
      <c r="AU41" s="22">
        <v>40</v>
      </c>
      <c r="AV41" s="22">
        <v>76</v>
      </c>
      <c r="AX41" s="22">
        <v>39</v>
      </c>
      <c r="AY41" s="22">
        <v>100</v>
      </c>
      <c r="BA41" s="22">
        <v>40</v>
      </c>
      <c r="BB41" s="22">
        <v>66</v>
      </c>
      <c r="BD41" s="22">
        <v>25.07</v>
      </c>
      <c r="BE41" s="58">
        <v>12</v>
      </c>
      <c r="BG41" s="22">
        <v>40</v>
      </c>
      <c r="BH41" s="22">
        <v>75</v>
      </c>
      <c r="BJ41" s="22">
        <v>40</v>
      </c>
      <c r="BK41" s="22">
        <v>79</v>
      </c>
      <c r="BM41" s="22">
        <v>35</v>
      </c>
      <c r="BN41" s="22">
        <v>100</v>
      </c>
      <c r="BP41" s="22">
        <v>40</v>
      </c>
      <c r="BQ41" s="22">
        <v>69</v>
      </c>
      <c r="BS41" s="59">
        <v>23.13</v>
      </c>
      <c r="BT41" s="59">
        <v>10</v>
      </c>
      <c r="BV41" s="22">
        <v>40</v>
      </c>
      <c r="BW41" s="22">
        <v>76</v>
      </c>
      <c r="BY41" s="4">
        <v>40</v>
      </c>
      <c r="BZ41" s="22">
        <v>81</v>
      </c>
      <c r="CB41" s="22">
        <v>35</v>
      </c>
      <c r="CC41" s="22">
        <v>100</v>
      </c>
      <c r="CE41" s="22">
        <v>40</v>
      </c>
      <c r="CF41" s="22">
        <v>72</v>
      </c>
      <c r="CH41" s="22">
        <v>24.31</v>
      </c>
      <c r="CI41" s="59">
        <v>10</v>
      </c>
      <c r="CK41" s="22">
        <v>40</v>
      </c>
      <c r="CL41" s="22">
        <v>78</v>
      </c>
      <c r="CN41" s="4">
        <v>40</v>
      </c>
      <c r="CO41" s="22">
        <v>83</v>
      </c>
      <c r="CQ41" s="22">
        <v>34</v>
      </c>
      <c r="CR41" s="22">
        <v>100</v>
      </c>
      <c r="CT41" s="22">
        <v>40</v>
      </c>
      <c r="CU41" s="22">
        <v>75</v>
      </c>
      <c r="CW41" s="59">
        <v>26.57</v>
      </c>
      <c r="CX41" s="59">
        <v>11</v>
      </c>
      <c r="CZ41" s="22">
        <v>40</v>
      </c>
      <c r="DA41" s="22">
        <v>79</v>
      </c>
      <c r="DC41" s="4">
        <v>40</v>
      </c>
      <c r="DD41" s="22">
        <v>85</v>
      </c>
      <c r="DF41" s="22">
        <v>34</v>
      </c>
      <c r="DG41" s="22">
        <v>100</v>
      </c>
      <c r="DI41" s="22">
        <v>40</v>
      </c>
      <c r="DJ41" s="22">
        <v>77</v>
      </c>
      <c r="DL41" s="58">
        <v>27.37</v>
      </c>
      <c r="DM41" s="59">
        <v>11</v>
      </c>
      <c r="DO41" s="22">
        <v>40</v>
      </c>
      <c r="DP41" s="22">
        <v>79</v>
      </c>
    </row>
    <row r="42" spans="2:120" ht="15" customHeight="1" x14ac:dyDescent="0.25">
      <c r="B42" s="4">
        <v>41</v>
      </c>
      <c r="C42" s="22">
        <v>66</v>
      </c>
      <c r="E42" s="4"/>
      <c r="H42" s="22">
        <v>41</v>
      </c>
      <c r="I42" s="22">
        <v>54</v>
      </c>
      <c r="K42" s="22">
        <v>21.36</v>
      </c>
      <c r="L42" s="22">
        <v>11</v>
      </c>
      <c r="N42" s="22">
        <v>41</v>
      </c>
      <c r="O42" s="22">
        <v>77</v>
      </c>
      <c r="Q42" s="4">
        <v>41</v>
      </c>
      <c r="R42" s="22">
        <v>66</v>
      </c>
      <c r="T42" s="22">
        <v>40</v>
      </c>
      <c r="U42" s="22">
        <v>100</v>
      </c>
      <c r="W42" s="22">
        <v>41</v>
      </c>
      <c r="X42" s="22">
        <v>62</v>
      </c>
      <c r="Z42" s="22">
        <v>23.12</v>
      </c>
      <c r="AA42" s="22">
        <v>11</v>
      </c>
      <c r="AC42" s="22">
        <v>41</v>
      </c>
      <c r="AD42" s="22">
        <v>77</v>
      </c>
      <c r="AF42" s="22">
        <v>41</v>
      </c>
      <c r="AG42" s="22">
        <v>71</v>
      </c>
      <c r="AI42" s="22">
        <v>39</v>
      </c>
      <c r="AJ42" s="22">
        <v>100</v>
      </c>
      <c r="AL42" s="22">
        <v>41</v>
      </c>
      <c r="AM42" s="22">
        <v>64</v>
      </c>
      <c r="AO42" s="58">
        <v>23.56</v>
      </c>
      <c r="AP42" s="59">
        <v>13</v>
      </c>
      <c r="AR42" s="22">
        <v>41</v>
      </c>
      <c r="AS42" s="22">
        <v>77</v>
      </c>
      <c r="AU42" s="22">
        <v>41</v>
      </c>
      <c r="AV42" s="22">
        <v>77</v>
      </c>
      <c r="AX42" s="22">
        <v>40</v>
      </c>
      <c r="AY42" s="22">
        <v>100</v>
      </c>
      <c r="BA42" s="22">
        <v>41</v>
      </c>
      <c r="BB42" s="22">
        <v>67</v>
      </c>
      <c r="BD42" s="22">
        <v>25.060000000000002</v>
      </c>
      <c r="BE42" s="59">
        <v>13</v>
      </c>
      <c r="BG42" s="22">
        <v>41</v>
      </c>
      <c r="BH42" s="22">
        <v>77</v>
      </c>
      <c r="BJ42" s="22">
        <v>41</v>
      </c>
      <c r="BK42" s="22">
        <v>80</v>
      </c>
      <c r="BM42" s="22">
        <v>36</v>
      </c>
      <c r="BN42" s="22">
        <v>100</v>
      </c>
      <c r="BP42" s="22">
        <v>41</v>
      </c>
      <c r="BQ42" s="22">
        <v>70</v>
      </c>
      <c r="BS42" s="58">
        <v>23.12</v>
      </c>
      <c r="BT42" s="59">
        <v>11</v>
      </c>
      <c r="BV42" s="22">
        <v>41</v>
      </c>
      <c r="BW42" s="22">
        <v>78</v>
      </c>
      <c r="BY42" s="4">
        <v>41</v>
      </c>
      <c r="BZ42" s="22">
        <v>82</v>
      </c>
      <c r="CB42" s="22">
        <v>36</v>
      </c>
      <c r="CC42" s="22">
        <v>100</v>
      </c>
      <c r="CE42" s="22">
        <v>41</v>
      </c>
      <c r="CF42" s="22">
        <v>73</v>
      </c>
      <c r="CH42" s="22">
        <v>24.3</v>
      </c>
      <c r="CI42" s="59">
        <v>11</v>
      </c>
      <c r="CK42" s="22">
        <v>41</v>
      </c>
      <c r="CL42" s="22">
        <v>80</v>
      </c>
      <c r="CN42" s="4">
        <v>41</v>
      </c>
      <c r="CO42" s="22">
        <v>84</v>
      </c>
      <c r="CQ42" s="22">
        <v>35</v>
      </c>
      <c r="CR42" s="22">
        <v>100</v>
      </c>
      <c r="CT42" s="22">
        <v>41</v>
      </c>
      <c r="CU42" s="22">
        <v>76</v>
      </c>
      <c r="CW42" s="58">
        <v>26.56</v>
      </c>
      <c r="CX42" s="59">
        <v>11</v>
      </c>
      <c r="CZ42" s="22">
        <v>41</v>
      </c>
      <c r="DA42" s="22">
        <v>81</v>
      </c>
      <c r="DC42" s="4">
        <v>41</v>
      </c>
      <c r="DD42" s="22">
        <v>86</v>
      </c>
      <c r="DF42" s="22">
        <v>35</v>
      </c>
      <c r="DG42" s="22">
        <v>100</v>
      </c>
      <c r="DI42" s="22">
        <v>41</v>
      </c>
      <c r="DJ42" s="22">
        <v>78</v>
      </c>
      <c r="DL42" s="58">
        <v>27.36</v>
      </c>
      <c r="DM42" s="59">
        <v>11</v>
      </c>
      <c r="DO42" s="22">
        <v>41</v>
      </c>
      <c r="DP42" s="22">
        <v>81</v>
      </c>
    </row>
    <row r="43" spans="2:120" ht="15" customHeight="1" x14ac:dyDescent="0.25">
      <c r="B43" s="4">
        <v>42</v>
      </c>
      <c r="C43" s="22">
        <v>67</v>
      </c>
      <c r="E43" s="4"/>
      <c r="H43" s="22">
        <v>42</v>
      </c>
      <c r="I43" s="22">
        <v>57</v>
      </c>
      <c r="K43" s="22">
        <v>21.35</v>
      </c>
      <c r="L43" s="22">
        <v>11</v>
      </c>
      <c r="N43" s="22">
        <v>42</v>
      </c>
      <c r="O43" s="22">
        <v>79</v>
      </c>
      <c r="Q43" s="4">
        <v>42</v>
      </c>
      <c r="R43" s="22">
        <v>67</v>
      </c>
      <c r="T43" s="4"/>
      <c r="W43" s="22">
        <v>42</v>
      </c>
      <c r="X43" s="22">
        <v>62</v>
      </c>
      <c r="Z43" s="22">
        <v>23.11</v>
      </c>
      <c r="AA43" s="22">
        <v>11</v>
      </c>
      <c r="AC43" s="22">
        <v>42</v>
      </c>
      <c r="AD43" s="22">
        <v>79</v>
      </c>
      <c r="AF43" s="22">
        <v>42</v>
      </c>
      <c r="AG43" s="22">
        <v>71</v>
      </c>
      <c r="AI43" s="4"/>
      <c r="AL43" s="22">
        <v>42</v>
      </c>
      <c r="AM43" s="22">
        <v>64</v>
      </c>
      <c r="AO43" s="59">
        <v>23.55</v>
      </c>
      <c r="AP43" s="59">
        <v>13</v>
      </c>
      <c r="AR43" s="22">
        <v>42</v>
      </c>
      <c r="AS43" s="22">
        <v>79</v>
      </c>
      <c r="AU43" s="22">
        <v>42</v>
      </c>
      <c r="AV43" s="22">
        <v>78</v>
      </c>
      <c r="AX43" s="4"/>
      <c r="BA43" s="22">
        <v>42</v>
      </c>
      <c r="BB43" s="22">
        <v>68</v>
      </c>
      <c r="BD43" s="22">
        <v>25.05</v>
      </c>
      <c r="BE43" s="59">
        <v>13</v>
      </c>
      <c r="BG43" s="22">
        <v>42</v>
      </c>
      <c r="BH43" s="22">
        <v>79</v>
      </c>
      <c r="BJ43" s="22">
        <v>42</v>
      </c>
      <c r="BK43" s="22">
        <v>81</v>
      </c>
      <c r="BM43" s="22">
        <v>37</v>
      </c>
      <c r="BN43" s="22">
        <v>100</v>
      </c>
      <c r="BP43" s="22">
        <v>42</v>
      </c>
      <c r="BQ43" s="22">
        <v>71</v>
      </c>
      <c r="BS43" s="59">
        <v>23.11</v>
      </c>
      <c r="BT43" s="59">
        <v>11</v>
      </c>
      <c r="BV43" s="22">
        <v>42</v>
      </c>
      <c r="BW43" s="22">
        <v>80</v>
      </c>
      <c r="BY43" s="4">
        <v>42</v>
      </c>
      <c r="BZ43" s="22">
        <v>83</v>
      </c>
      <c r="CB43" s="22">
        <v>37</v>
      </c>
      <c r="CC43" s="22">
        <v>100</v>
      </c>
      <c r="CE43" s="22">
        <v>42</v>
      </c>
      <c r="CF43" s="22">
        <v>74</v>
      </c>
      <c r="CH43" s="22">
        <v>24.29</v>
      </c>
      <c r="CI43" s="59">
        <v>11</v>
      </c>
      <c r="CK43" s="22">
        <v>42</v>
      </c>
      <c r="CL43" s="22">
        <v>82</v>
      </c>
      <c r="CN43" s="4">
        <v>42</v>
      </c>
      <c r="CO43" s="22">
        <v>85</v>
      </c>
      <c r="CQ43" s="22">
        <v>36</v>
      </c>
      <c r="CR43" s="22">
        <v>100</v>
      </c>
      <c r="CT43" s="22">
        <v>42</v>
      </c>
      <c r="CU43" s="22">
        <v>77</v>
      </c>
      <c r="CW43" s="59">
        <v>26.55</v>
      </c>
      <c r="CX43" s="59">
        <v>11</v>
      </c>
      <c r="CZ43" s="22">
        <v>42</v>
      </c>
      <c r="DA43" s="22">
        <v>83</v>
      </c>
      <c r="DC43" s="4">
        <v>42</v>
      </c>
      <c r="DD43" s="22">
        <v>87</v>
      </c>
      <c r="DF43" s="22">
        <v>36</v>
      </c>
      <c r="DG43" s="22">
        <v>100</v>
      </c>
      <c r="DI43" s="22">
        <v>42</v>
      </c>
      <c r="DJ43" s="22">
        <v>79</v>
      </c>
      <c r="DL43" s="59">
        <v>27.35</v>
      </c>
      <c r="DM43" s="59">
        <v>11</v>
      </c>
      <c r="DO43" s="22">
        <v>42</v>
      </c>
      <c r="DP43" s="22">
        <v>83</v>
      </c>
    </row>
    <row r="44" spans="2:120" ht="15" customHeight="1" x14ac:dyDescent="0.25">
      <c r="B44" s="4">
        <v>43</v>
      </c>
      <c r="C44" s="22">
        <v>67</v>
      </c>
      <c r="E44" s="4"/>
      <c r="H44" s="22">
        <v>43</v>
      </c>
      <c r="I44" s="22">
        <v>60</v>
      </c>
      <c r="K44" s="22">
        <v>21.34</v>
      </c>
      <c r="L44" s="22">
        <v>12</v>
      </c>
      <c r="N44" s="22">
        <v>43</v>
      </c>
      <c r="O44" s="22">
        <v>81</v>
      </c>
      <c r="Q44" s="4">
        <v>43</v>
      </c>
      <c r="R44" s="22">
        <v>67</v>
      </c>
      <c r="T44" s="4"/>
      <c r="W44" s="22">
        <v>43</v>
      </c>
      <c r="X44" s="22">
        <v>63</v>
      </c>
      <c r="Z44" s="22">
        <v>23.1</v>
      </c>
      <c r="AA44" s="22">
        <v>11</v>
      </c>
      <c r="AC44" s="22">
        <v>43</v>
      </c>
      <c r="AD44" s="22">
        <v>81</v>
      </c>
      <c r="AF44" s="22">
        <v>43</v>
      </c>
      <c r="AG44" s="22">
        <v>72</v>
      </c>
      <c r="AI44" s="4"/>
      <c r="AL44" s="22">
        <v>43</v>
      </c>
      <c r="AM44" s="22">
        <v>65</v>
      </c>
      <c r="AO44" s="58">
        <v>23.54</v>
      </c>
      <c r="AP44" s="59">
        <v>13</v>
      </c>
      <c r="AR44" s="22">
        <v>43</v>
      </c>
      <c r="AS44" s="22">
        <v>81</v>
      </c>
      <c r="AU44" s="22">
        <v>43</v>
      </c>
      <c r="AV44" s="22">
        <v>79</v>
      </c>
      <c r="AX44" s="4"/>
      <c r="BA44" s="22">
        <v>43</v>
      </c>
      <c r="BB44" s="22">
        <v>69</v>
      </c>
      <c r="BD44" s="22">
        <v>25.04</v>
      </c>
      <c r="BE44" s="59">
        <v>13</v>
      </c>
      <c r="BG44" s="22">
        <v>43</v>
      </c>
      <c r="BH44" s="22">
        <v>81</v>
      </c>
      <c r="BJ44" s="22">
        <v>43</v>
      </c>
      <c r="BK44" s="22">
        <v>82</v>
      </c>
      <c r="BM44" s="22">
        <v>38</v>
      </c>
      <c r="BN44" s="22">
        <v>100</v>
      </c>
      <c r="BP44" s="22">
        <v>43</v>
      </c>
      <c r="BQ44" s="22">
        <v>72</v>
      </c>
      <c r="BS44" s="58">
        <v>23.1</v>
      </c>
      <c r="BT44" s="59">
        <v>11</v>
      </c>
      <c r="BV44" s="22">
        <v>43</v>
      </c>
      <c r="BW44" s="22">
        <v>82</v>
      </c>
      <c r="BY44" s="4">
        <v>43</v>
      </c>
      <c r="BZ44" s="22">
        <v>84</v>
      </c>
      <c r="CB44" s="22">
        <v>38</v>
      </c>
      <c r="CC44" s="22">
        <v>100</v>
      </c>
      <c r="CE44" s="22">
        <v>43</v>
      </c>
      <c r="CF44" s="22">
        <v>75</v>
      </c>
      <c r="CH44" s="22">
        <v>24.28</v>
      </c>
      <c r="CI44" s="59">
        <v>11</v>
      </c>
      <c r="CK44" s="22">
        <v>43</v>
      </c>
      <c r="CL44" s="22">
        <v>84</v>
      </c>
      <c r="CN44" s="4">
        <v>43</v>
      </c>
      <c r="CO44" s="22">
        <v>86</v>
      </c>
      <c r="CQ44" s="22">
        <v>37</v>
      </c>
      <c r="CR44" s="22">
        <v>100</v>
      </c>
      <c r="CT44" s="22">
        <v>43</v>
      </c>
      <c r="CU44" s="22">
        <v>78</v>
      </c>
      <c r="CW44" s="58">
        <v>26.54</v>
      </c>
      <c r="CX44" s="58">
        <v>12</v>
      </c>
      <c r="CZ44" s="22">
        <v>43</v>
      </c>
      <c r="DA44" s="22">
        <v>85</v>
      </c>
      <c r="DC44" s="4">
        <v>43</v>
      </c>
      <c r="DD44" s="22">
        <v>88</v>
      </c>
      <c r="DF44" s="22">
        <v>37</v>
      </c>
      <c r="DG44" s="22">
        <v>100</v>
      </c>
      <c r="DI44" s="22">
        <v>43</v>
      </c>
      <c r="DJ44" s="22">
        <v>80</v>
      </c>
      <c r="DL44" s="58">
        <v>27.34</v>
      </c>
      <c r="DM44" s="58">
        <v>12</v>
      </c>
      <c r="DO44" s="22">
        <v>43</v>
      </c>
      <c r="DP44" s="22">
        <v>85</v>
      </c>
    </row>
    <row r="45" spans="2:120" ht="15" customHeight="1" x14ac:dyDescent="0.25">
      <c r="B45" s="4">
        <v>44</v>
      </c>
      <c r="C45" s="22">
        <v>67</v>
      </c>
      <c r="E45" s="4"/>
      <c r="H45" s="22">
        <v>44</v>
      </c>
      <c r="I45" s="22">
        <v>60</v>
      </c>
      <c r="K45" s="22">
        <v>21.33</v>
      </c>
      <c r="L45" s="22">
        <v>12</v>
      </c>
      <c r="N45" s="22">
        <v>44</v>
      </c>
      <c r="O45" s="22">
        <v>83</v>
      </c>
      <c r="Q45" s="4">
        <v>44</v>
      </c>
      <c r="R45" s="22">
        <v>67</v>
      </c>
      <c r="T45" s="4"/>
      <c r="W45" s="22">
        <v>44</v>
      </c>
      <c r="X45" s="22">
        <v>63</v>
      </c>
      <c r="Z45" s="22">
        <v>23.09</v>
      </c>
      <c r="AA45" s="22">
        <v>11</v>
      </c>
      <c r="AC45" s="22">
        <v>44</v>
      </c>
      <c r="AD45" s="22">
        <v>83</v>
      </c>
      <c r="AF45" s="22">
        <v>44</v>
      </c>
      <c r="AG45" s="22">
        <v>72</v>
      </c>
      <c r="AI45" s="4"/>
      <c r="AL45" s="22">
        <v>44</v>
      </c>
      <c r="AM45" s="22">
        <v>66</v>
      </c>
      <c r="AO45" s="59">
        <v>23.53</v>
      </c>
      <c r="AP45" s="58">
        <v>14</v>
      </c>
      <c r="AR45" s="22">
        <v>44</v>
      </c>
      <c r="AS45" s="22">
        <v>83</v>
      </c>
      <c r="AU45" s="22">
        <v>44</v>
      </c>
      <c r="AV45" s="22">
        <v>80</v>
      </c>
      <c r="AX45" s="4"/>
      <c r="BA45" s="22">
        <v>44</v>
      </c>
      <c r="BB45" s="22">
        <v>70</v>
      </c>
      <c r="BD45" s="22">
        <v>25.03</v>
      </c>
      <c r="BE45" s="58">
        <v>14</v>
      </c>
      <c r="BG45" s="22">
        <v>44</v>
      </c>
      <c r="BH45" s="22">
        <v>83</v>
      </c>
      <c r="BJ45" s="22">
        <v>44</v>
      </c>
      <c r="BK45" s="22">
        <v>83</v>
      </c>
      <c r="BM45" s="22">
        <v>39</v>
      </c>
      <c r="BN45" s="22">
        <v>100</v>
      </c>
      <c r="BP45" s="22">
        <v>44</v>
      </c>
      <c r="BQ45" s="22">
        <v>73</v>
      </c>
      <c r="BS45" s="59">
        <v>23.09</v>
      </c>
      <c r="BT45" s="59">
        <v>11</v>
      </c>
      <c r="BV45" s="22">
        <v>44</v>
      </c>
      <c r="BW45" s="22">
        <v>84</v>
      </c>
      <c r="BY45" s="4">
        <v>44</v>
      </c>
      <c r="BZ45" s="22">
        <v>85</v>
      </c>
      <c r="CB45" s="22">
        <v>39</v>
      </c>
      <c r="CC45" s="22">
        <v>100</v>
      </c>
      <c r="CE45" s="22">
        <v>44</v>
      </c>
      <c r="CF45" s="22">
        <v>76</v>
      </c>
      <c r="CH45" s="22">
        <v>24.27</v>
      </c>
      <c r="CI45" s="59">
        <v>11</v>
      </c>
      <c r="CK45" s="22">
        <v>44</v>
      </c>
      <c r="CL45" s="22">
        <v>86</v>
      </c>
      <c r="CN45" s="4">
        <v>44</v>
      </c>
      <c r="CO45" s="22">
        <v>87</v>
      </c>
      <c r="CQ45" s="22">
        <v>38</v>
      </c>
      <c r="CR45" s="22">
        <v>100</v>
      </c>
      <c r="CT45" s="22">
        <v>44</v>
      </c>
      <c r="CU45" s="22">
        <v>79</v>
      </c>
      <c r="CW45" s="59">
        <v>26.53</v>
      </c>
      <c r="CX45" s="58">
        <v>12</v>
      </c>
      <c r="CZ45" s="22">
        <v>44</v>
      </c>
      <c r="DA45" s="22">
        <v>87</v>
      </c>
      <c r="DC45" s="4">
        <v>44</v>
      </c>
      <c r="DD45" s="22">
        <v>89</v>
      </c>
      <c r="DF45" s="22">
        <v>38</v>
      </c>
      <c r="DG45" s="22">
        <v>100</v>
      </c>
      <c r="DI45" s="22">
        <v>44</v>
      </c>
      <c r="DJ45" s="22">
        <v>81</v>
      </c>
      <c r="DL45" s="59">
        <v>27.33</v>
      </c>
      <c r="DM45" s="58">
        <v>12</v>
      </c>
      <c r="DO45" s="22">
        <v>44</v>
      </c>
      <c r="DP45" s="22">
        <v>87</v>
      </c>
    </row>
    <row r="46" spans="2:120" ht="15" customHeight="1" x14ac:dyDescent="0.25">
      <c r="B46" s="4">
        <v>45</v>
      </c>
      <c r="C46" s="22">
        <v>68</v>
      </c>
      <c r="E46" s="4"/>
      <c r="H46" s="22">
        <v>45</v>
      </c>
      <c r="I46" s="22">
        <v>61</v>
      </c>
      <c r="K46" s="22">
        <v>21.32</v>
      </c>
      <c r="L46" s="22">
        <v>12</v>
      </c>
      <c r="N46" s="22">
        <v>45</v>
      </c>
      <c r="O46" s="22">
        <v>85</v>
      </c>
      <c r="Q46" s="4">
        <v>45</v>
      </c>
      <c r="R46" s="22">
        <v>68</v>
      </c>
      <c r="T46" s="4"/>
      <c r="W46" s="22">
        <v>45</v>
      </c>
      <c r="X46" s="22">
        <v>64</v>
      </c>
      <c r="Z46" s="22">
        <v>23.08</v>
      </c>
      <c r="AA46" s="22">
        <v>12</v>
      </c>
      <c r="AC46" s="22">
        <v>45</v>
      </c>
      <c r="AD46" s="22">
        <v>85</v>
      </c>
      <c r="AF46" s="22">
        <v>45</v>
      </c>
      <c r="AG46" s="22">
        <v>73</v>
      </c>
      <c r="AI46" s="4"/>
      <c r="AL46" s="22">
        <v>45</v>
      </c>
      <c r="AM46" s="22">
        <v>67</v>
      </c>
      <c r="AO46" s="58">
        <v>23.52</v>
      </c>
      <c r="AP46" s="58">
        <v>14</v>
      </c>
      <c r="AR46" s="22">
        <v>45</v>
      </c>
      <c r="AS46" s="22">
        <v>85</v>
      </c>
      <c r="AU46" s="22">
        <v>45</v>
      </c>
      <c r="AV46" s="22">
        <v>81</v>
      </c>
      <c r="AX46" s="4"/>
      <c r="BA46" s="22">
        <v>45</v>
      </c>
      <c r="BB46" s="22">
        <v>71</v>
      </c>
      <c r="BD46" s="22">
        <v>25.02</v>
      </c>
      <c r="BE46" s="58">
        <v>14</v>
      </c>
      <c r="BG46" s="22">
        <v>45</v>
      </c>
      <c r="BH46" s="22">
        <v>85</v>
      </c>
      <c r="BJ46" s="22">
        <v>45</v>
      </c>
      <c r="BK46" s="22">
        <v>84</v>
      </c>
      <c r="BM46" s="22">
        <v>40</v>
      </c>
      <c r="BN46" s="22">
        <v>100</v>
      </c>
      <c r="BP46" s="22">
        <v>45</v>
      </c>
      <c r="BQ46" s="22">
        <v>74</v>
      </c>
      <c r="BS46" s="58">
        <v>23.08</v>
      </c>
      <c r="BT46" s="58">
        <v>12</v>
      </c>
      <c r="BV46" s="22">
        <v>45</v>
      </c>
      <c r="BW46" s="22">
        <v>86</v>
      </c>
      <c r="BY46" s="4">
        <v>45</v>
      </c>
      <c r="BZ46" s="22">
        <v>86</v>
      </c>
      <c r="CB46" s="22">
        <v>40</v>
      </c>
      <c r="CC46" s="22">
        <v>100</v>
      </c>
      <c r="CE46" s="22">
        <v>45</v>
      </c>
      <c r="CF46" s="22">
        <v>77</v>
      </c>
      <c r="CH46" s="22">
        <v>24.26</v>
      </c>
      <c r="CI46" s="58">
        <v>12</v>
      </c>
      <c r="CK46" s="22">
        <v>45</v>
      </c>
      <c r="CL46" s="22">
        <v>88</v>
      </c>
      <c r="CN46" s="4">
        <v>45</v>
      </c>
      <c r="CO46" s="22">
        <v>88</v>
      </c>
      <c r="CQ46" s="22">
        <v>39</v>
      </c>
      <c r="CR46" s="22">
        <v>100</v>
      </c>
      <c r="CT46" s="22">
        <v>45</v>
      </c>
      <c r="CU46" s="22">
        <v>80</v>
      </c>
      <c r="CW46" s="58">
        <v>26.52</v>
      </c>
      <c r="CX46" s="58">
        <v>12</v>
      </c>
      <c r="CZ46" s="22">
        <v>45</v>
      </c>
      <c r="DA46" s="22">
        <v>89</v>
      </c>
      <c r="DC46" s="4">
        <v>45</v>
      </c>
      <c r="DD46" s="22">
        <v>90</v>
      </c>
      <c r="DF46" s="22">
        <v>39</v>
      </c>
      <c r="DG46" s="22">
        <v>100</v>
      </c>
      <c r="DI46" s="22">
        <v>45</v>
      </c>
      <c r="DJ46" s="22">
        <v>82</v>
      </c>
      <c r="DL46" s="58">
        <v>27.32</v>
      </c>
      <c r="DM46" s="58">
        <v>12</v>
      </c>
      <c r="DO46" s="22">
        <v>45</v>
      </c>
      <c r="DP46" s="22">
        <v>89</v>
      </c>
    </row>
    <row r="47" spans="2:120" ht="15" customHeight="1" x14ac:dyDescent="0.25">
      <c r="B47" s="4">
        <v>46</v>
      </c>
      <c r="C47" s="22">
        <v>68</v>
      </c>
      <c r="E47" s="4"/>
      <c r="H47" s="22">
        <v>46</v>
      </c>
      <c r="I47" s="22">
        <v>61</v>
      </c>
      <c r="K47" s="22">
        <v>21.31</v>
      </c>
      <c r="L47" s="22">
        <v>13</v>
      </c>
      <c r="N47" s="22">
        <v>46</v>
      </c>
      <c r="O47" s="22">
        <v>87</v>
      </c>
      <c r="Q47" s="4">
        <v>46</v>
      </c>
      <c r="R47" s="22">
        <v>68</v>
      </c>
      <c r="T47" s="4"/>
      <c r="W47" s="22">
        <v>46</v>
      </c>
      <c r="X47" s="22">
        <v>64</v>
      </c>
      <c r="Z47" s="22">
        <v>23.07</v>
      </c>
      <c r="AA47" s="22">
        <v>12</v>
      </c>
      <c r="AC47" s="22">
        <v>46</v>
      </c>
      <c r="AD47" s="22">
        <v>87</v>
      </c>
      <c r="AF47" s="22">
        <v>46</v>
      </c>
      <c r="AG47" s="22">
        <v>73</v>
      </c>
      <c r="AI47" s="4"/>
      <c r="AL47" s="22">
        <v>46</v>
      </c>
      <c r="AM47" s="22">
        <v>68</v>
      </c>
      <c r="AO47" s="59">
        <v>23.51</v>
      </c>
      <c r="AP47" s="58">
        <v>14</v>
      </c>
      <c r="AR47" s="22">
        <v>46</v>
      </c>
      <c r="AS47" s="22">
        <v>87</v>
      </c>
      <c r="AU47" s="22">
        <v>46</v>
      </c>
      <c r="AV47" s="22">
        <v>82</v>
      </c>
      <c r="AX47" s="4"/>
      <c r="BA47" s="22">
        <v>46</v>
      </c>
      <c r="BB47" s="22">
        <v>72</v>
      </c>
      <c r="BD47" s="22">
        <v>25.01</v>
      </c>
      <c r="BE47" s="58">
        <v>14</v>
      </c>
      <c r="BG47" s="22">
        <v>46</v>
      </c>
      <c r="BH47" s="22">
        <v>87</v>
      </c>
      <c r="BJ47" s="22">
        <v>46</v>
      </c>
      <c r="BK47" s="22">
        <v>85</v>
      </c>
      <c r="BM47" s="4"/>
      <c r="BP47" s="22">
        <v>46</v>
      </c>
      <c r="BQ47" s="22">
        <v>75</v>
      </c>
      <c r="BS47" s="59">
        <v>23.07</v>
      </c>
      <c r="BT47" s="58">
        <v>12</v>
      </c>
      <c r="BV47" s="22">
        <v>46</v>
      </c>
      <c r="BW47" s="22">
        <v>88</v>
      </c>
      <c r="BY47" s="4">
        <v>46</v>
      </c>
      <c r="BZ47" s="22">
        <v>87</v>
      </c>
      <c r="CB47" s="22">
        <v>41</v>
      </c>
      <c r="CC47" s="22">
        <v>100</v>
      </c>
      <c r="CE47" s="22">
        <v>46</v>
      </c>
      <c r="CF47" s="22">
        <v>78</v>
      </c>
      <c r="CH47" s="22">
        <v>24.25</v>
      </c>
      <c r="CI47" s="58">
        <v>12</v>
      </c>
      <c r="CK47" s="22">
        <v>46</v>
      </c>
      <c r="CL47" s="22">
        <v>90</v>
      </c>
      <c r="CN47" s="4">
        <v>46</v>
      </c>
      <c r="CO47" s="22">
        <v>89</v>
      </c>
      <c r="CQ47" s="22">
        <v>40</v>
      </c>
      <c r="CR47" s="22">
        <v>100</v>
      </c>
      <c r="CT47" s="22">
        <v>46</v>
      </c>
      <c r="CU47" s="22">
        <v>81</v>
      </c>
      <c r="CW47" s="59">
        <v>26.51</v>
      </c>
      <c r="CX47" s="59">
        <v>13</v>
      </c>
      <c r="CZ47" s="22">
        <v>46</v>
      </c>
      <c r="DA47" s="22">
        <v>91</v>
      </c>
      <c r="DC47" s="4">
        <v>46</v>
      </c>
      <c r="DD47" s="22">
        <v>91</v>
      </c>
      <c r="DF47" s="22">
        <v>40</v>
      </c>
      <c r="DG47" s="22">
        <v>100</v>
      </c>
      <c r="DI47" s="22">
        <v>46</v>
      </c>
      <c r="DJ47" s="22">
        <v>83</v>
      </c>
      <c r="DL47" s="59">
        <v>27.31</v>
      </c>
      <c r="DM47" s="59">
        <v>13</v>
      </c>
      <c r="DO47" s="22">
        <v>46</v>
      </c>
      <c r="DP47" s="22">
        <v>91</v>
      </c>
    </row>
    <row r="48" spans="2:120" ht="15" customHeight="1" x14ac:dyDescent="0.25">
      <c r="B48" s="4">
        <v>47</v>
      </c>
      <c r="C48" s="22">
        <v>68</v>
      </c>
      <c r="E48" s="4"/>
      <c r="H48" s="22">
        <v>47</v>
      </c>
      <c r="I48" s="22">
        <v>62</v>
      </c>
      <c r="K48" s="22">
        <v>21.3</v>
      </c>
      <c r="L48" s="22">
        <v>13</v>
      </c>
      <c r="N48" s="22">
        <v>47</v>
      </c>
      <c r="O48" s="22">
        <v>90</v>
      </c>
      <c r="Q48" s="4">
        <v>47</v>
      </c>
      <c r="R48" s="22">
        <v>68</v>
      </c>
      <c r="T48" s="4"/>
      <c r="W48" s="22">
        <v>47</v>
      </c>
      <c r="X48" s="22">
        <v>65</v>
      </c>
      <c r="Z48" s="22">
        <v>23.06</v>
      </c>
      <c r="AA48" s="22">
        <v>12</v>
      </c>
      <c r="AC48" s="22">
        <v>47</v>
      </c>
      <c r="AD48" s="22">
        <v>90</v>
      </c>
      <c r="AF48" s="22">
        <v>47</v>
      </c>
      <c r="AG48" s="22">
        <v>74</v>
      </c>
      <c r="AI48" s="4"/>
      <c r="AL48" s="22">
        <v>47</v>
      </c>
      <c r="AM48" s="22">
        <v>69</v>
      </c>
      <c r="AO48" s="58">
        <v>23.5</v>
      </c>
      <c r="AP48" s="59">
        <v>15</v>
      </c>
      <c r="AR48" s="22">
        <v>47</v>
      </c>
      <c r="AS48" s="22">
        <v>90</v>
      </c>
      <c r="AU48" s="22">
        <v>47</v>
      </c>
      <c r="AV48" s="22">
        <v>83</v>
      </c>
      <c r="AX48" s="4"/>
      <c r="BA48" s="22">
        <v>47</v>
      </c>
      <c r="BB48" s="22">
        <v>73</v>
      </c>
      <c r="BD48" s="22">
        <v>25</v>
      </c>
      <c r="BE48" s="59">
        <v>15</v>
      </c>
      <c r="BG48" s="22">
        <v>47</v>
      </c>
      <c r="BH48" s="22">
        <v>90</v>
      </c>
      <c r="BJ48" s="22">
        <v>47</v>
      </c>
      <c r="BK48" s="22">
        <v>86</v>
      </c>
      <c r="BM48" s="4"/>
      <c r="BP48" s="22">
        <v>47</v>
      </c>
      <c r="BQ48" s="22">
        <v>76</v>
      </c>
      <c r="BS48" s="58">
        <v>23.06</v>
      </c>
      <c r="BT48" s="58">
        <v>12</v>
      </c>
      <c r="BV48" s="22">
        <v>47</v>
      </c>
      <c r="BW48" s="22">
        <v>90</v>
      </c>
      <c r="BY48" s="4">
        <v>47</v>
      </c>
      <c r="BZ48" s="22">
        <v>88</v>
      </c>
      <c r="CB48" s="4"/>
      <c r="CE48" s="22">
        <v>47</v>
      </c>
      <c r="CF48" s="22">
        <v>79</v>
      </c>
      <c r="CH48" s="22">
        <v>24.24</v>
      </c>
      <c r="CI48" s="58">
        <v>12</v>
      </c>
      <c r="CK48" s="22">
        <v>47</v>
      </c>
      <c r="CL48" s="22">
        <v>92</v>
      </c>
      <c r="CN48" s="4">
        <v>47</v>
      </c>
      <c r="CO48" s="22">
        <v>90</v>
      </c>
      <c r="CQ48" s="22">
        <v>41</v>
      </c>
      <c r="CR48" s="22">
        <v>100</v>
      </c>
      <c r="CT48" s="22">
        <v>47</v>
      </c>
      <c r="CU48" s="22">
        <v>82</v>
      </c>
      <c r="CW48" s="58">
        <v>26.5</v>
      </c>
      <c r="CX48" s="59">
        <v>13</v>
      </c>
      <c r="CZ48" s="22">
        <v>47</v>
      </c>
      <c r="DA48" s="22">
        <v>93</v>
      </c>
      <c r="DC48" s="4">
        <v>47</v>
      </c>
      <c r="DD48" s="22">
        <v>93</v>
      </c>
      <c r="DF48" s="22">
        <v>41</v>
      </c>
      <c r="DG48" s="22">
        <v>100</v>
      </c>
      <c r="DI48" s="22">
        <v>47</v>
      </c>
      <c r="DJ48" s="22">
        <v>84</v>
      </c>
      <c r="DL48" s="58">
        <v>27.3</v>
      </c>
      <c r="DM48" s="59">
        <v>13</v>
      </c>
      <c r="DO48" s="22">
        <v>47</v>
      </c>
      <c r="DP48" s="22">
        <v>93</v>
      </c>
    </row>
    <row r="49" spans="2:120" ht="15" customHeight="1" x14ac:dyDescent="0.25">
      <c r="B49" s="4">
        <v>48</v>
      </c>
      <c r="C49" s="22">
        <v>69</v>
      </c>
      <c r="E49" s="4"/>
      <c r="H49" s="22">
        <v>48</v>
      </c>
      <c r="I49" s="22">
        <v>62</v>
      </c>
      <c r="K49" s="22">
        <v>21.29</v>
      </c>
      <c r="L49" s="22">
        <v>13</v>
      </c>
      <c r="N49" s="22">
        <v>48</v>
      </c>
      <c r="O49" s="22">
        <v>93</v>
      </c>
      <c r="Q49" s="4">
        <v>48</v>
      </c>
      <c r="R49" s="22">
        <v>69</v>
      </c>
      <c r="T49" s="4"/>
      <c r="W49" s="22">
        <v>48</v>
      </c>
      <c r="X49" s="22">
        <v>65</v>
      </c>
      <c r="Z49" s="22">
        <v>23.05</v>
      </c>
      <c r="AA49" s="22">
        <v>12</v>
      </c>
      <c r="AC49" s="22">
        <v>48</v>
      </c>
      <c r="AD49" s="22">
        <v>93</v>
      </c>
      <c r="AF49" s="22">
        <v>48</v>
      </c>
      <c r="AG49" s="22">
        <v>74</v>
      </c>
      <c r="AI49" s="4"/>
      <c r="AL49" s="22">
        <v>48</v>
      </c>
      <c r="AM49" s="22">
        <v>70</v>
      </c>
      <c r="AO49" s="59">
        <v>23.49</v>
      </c>
      <c r="AP49" s="58">
        <v>15</v>
      </c>
      <c r="AR49" s="22">
        <v>48</v>
      </c>
      <c r="AS49" s="22">
        <v>93</v>
      </c>
      <c r="AU49" s="22">
        <v>48</v>
      </c>
      <c r="AV49" s="22">
        <v>84</v>
      </c>
      <c r="AX49" s="4"/>
      <c r="BA49" s="22">
        <v>48</v>
      </c>
      <c r="BB49" s="22">
        <v>74</v>
      </c>
      <c r="BD49" s="22">
        <v>24.59</v>
      </c>
      <c r="BE49" s="58">
        <v>15</v>
      </c>
      <c r="BG49" s="22">
        <v>48</v>
      </c>
      <c r="BH49" s="22">
        <v>93</v>
      </c>
      <c r="BJ49" s="22">
        <v>48</v>
      </c>
      <c r="BK49" s="22">
        <v>87</v>
      </c>
      <c r="BM49" s="4"/>
      <c r="BP49" s="22">
        <v>48</v>
      </c>
      <c r="BQ49" s="22">
        <v>77</v>
      </c>
      <c r="BS49" s="59">
        <v>23.05</v>
      </c>
      <c r="BT49" s="58">
        <v>12</v>
      </c>
      <c r="BV49" s="22">
        <v>48</v>
      </c>
      <c r="BW49" s="22">
        <v>93</v>
      </c>
      <c r="BY49" s="4">
        <v>48</v>
      </c>
      <c r="BZ49" s="22">
        <v>89</v>
      </c>
      <c r="CB49" s="4"/>
      <c r="CE49" s="22">
        <v>48</v>
      </c>
      <c r="CF49" s="22">
        <v>80</v>
      </c>
      <c r="CH49" s="22">
        <v>24.23</v>
      </c>
      <c r="CI49" s="58">
        <v>12</v>
      </c>
      <c r="CK49" s="22">
        <v>48</v>
      </c>
      <c r="CL49" s="22">
        <v>94</v>
      </c>
      <c r="CN49" s="4">
        <v>48</v>
      </c>
      <c r="CO49" s="22">
        <v>91</v>
      </c>
      <c r="CQ49" s="4"/>
      <c r="CT49" s="22">
        <v>48</v>
      </c>
      <c r="CU49" s="22">
        <v>83</v>
      </c>
      <c r="CW49" s="59">
        <v>26.49</v>
      </c>
      <c r="CX49" s="59">
        <v>13</v>
      </c>
      <c r="CZ49" s="22">
        <v>48</v>
      </c>
      <c r="DA49" s="22">
        <v>95</v>
      </c>
      <c r="DC49" s="4">
        <v>48</v>
      </c>
      <c r="DD49" s="22">
        <v>95</v>
      </c>
      <c r="DF49" s="4"/>
      <c r="DI49" s="22">
        <v>48</v>
      </c>
      <c r="DJ49" s="22">
        <v>85</v>
      </c>
      <c r="DL49" s="59">
        <v>27.29</v>
      </c>
      <c r="DM49" s="59">
        <v>13</v>
      </c>
      <c r="DO49" s="22">
        <v>48</v>
      </c>
      <c r="DP49" s="22">
        <v>95</v>
      </c>
    </row>
    <row r="50" spans="2:120" ht="15" customHeight="1" x14ac:dyDescent="0.25">
      <c r="B50" s="4">
        <v>49</v>
      </c>
      <c r="C50" s="22">
        <v>69</v>
      </c>
      <c r="E50" s="4"/>
      <c r="H50" s="22">
        <v>49</v>
      </c>
      <c r="I50" s="22">
        <v>63</v>
      </c>
      <c r="K50" s="22">
        <v>21.28</v>
      </c>
      <c r="L50" s="22">
        <v>14</v>
      </c>
      <c r="N50" s="22">
        <v>49</v>
      </c>
      <c r="O50" s="22">
        <v>96</v>
      </c>
      <c r="Q50" s="4">
        <v>49</v>
      </c>
      <c r="R50" s="22">
        <v>69</v>
      </c>
      <c r="T50" s="4"/>
      <c r="W50" s="22">
        <v>49</v>
      </c>
      <c r="X50" s="22">
        <v>66</v>
      </c>
      <c r="Z50" s="22">
        <v>23.04</v>
      </c>
      <c r="AA50" s="22">
        <v>13</v>
      </c>
      <c r="AC50" s="22">
        <v>49</v>
      </c>
      <c r="AD50" s="22">
        <v>96</v>
      </c>
      <c r="AF50" s="22">
        <v>49</v>
      </c>
      <c r="AG50" s="22">
        <v>75</v>
      </c>
      <c r="AI50" s="4"/>
      <c r="AL50" s="22">
        <v>49</v>
      </c>
      <c r="AM50" s="22">
        <v>71</v>
      </c>
      <c r="AO50" s="58">
        <v>23.48</v>
      </c>
      <c r="AP50" s="59">
        <v>16</v>
      </c>
      <c r="AR50" s="22">
        <v>49</v>
      </c>
      <c r="AS50" s="22">
        <v>96</v>
      </c>
      <c r="AU50" s="22">
        <v>49</v>
      </c>
      <c r="AV50" s="22">
        <v>85</v>
      </c>
      <c r="AX50" s="4"/>
      <c r="BA50" s="22">
        <v>49</v>
      </c>
      <c r="BB50" s="22">
        <v>75</v>
      </c>
      <c r="BD50" s="22">
        <v>24.58</v>
      </c>
      <c r="BE50" s="59">
        <v>16</v>
      </c>
      <c r="BG50" s="22">
        <v>49</v>
      </c>
      <c r="BH50" s="22">
        <v>96</v>
      </c>
      <c r="BJ50" s="22">
        <v>49</v>
      </c>
      <c r="BK50" s="22">
        <v>88</v>
      </c>
      <c r="BM50" s="4"/>
      <c r="BP50" s="22">
        <v>49</v>
      </c>
      <c r="BQ50" s="22">
        <v>78</v>
      </c>
      <c r="BS50" s="58">
        <v>23.04</v>
      </c>
      <c r="BT50" s="59">
        <v>13</v>
      </c>
      <c r="BV50" s="22">
        <v>49</v>
      </c>
      <c r="BW50" s="22">
        <v>96</v>
      </c>
      <c r="BY50" s="4">
        <v>49</v>
      </c>
      <c r="BZ50" s="22">
        <v>90</v>
      </c>
      <c r="CB50" s="4"/>
      <c r="CE50" s="22">
        <v>49</v>
      </c>
      <c r="CF50" s="22">
        <v>81</v>
      </c>
      <c r="CH50" s="22">
        <v>24.22</v>
      </c>
      <c r="CI50" s="59">
        <v>13</v>
      </c>
      <c r="CK50" s="22">
        <v>49</v>
      </c>
      <c r="CL50" s="22">
        <v>97</v>
      </c>
      <c r="CN50" s="4">
        <v>49</v>
      </c>
      <c r="CO50" s="22">
        <v>93</v>
      </c>
      <c r="CQ50" s="4"/>
      <c r="CT50" s="22">
        <v>49</v>
      </c>
      <c r="CU50" s="22">
        <v>84</v>
      </c>
      <c r="CW50" s="58">
        <v>26.48</v>
      </c>
      <c r="CX50" s="59">
        <v>14</v>
      </c>
      <c r="CZ50" s="22">
        <v>49</v>
      </c>
      <c r="DA50" s="22">
        <v>97</v>
      </c>
      <c r="DC50" s="4">
        <v>49</v>
      </c>
      <c r="DD50" s="22">
        <v>97</v>
      </c>
      <c r="DF50" s="4"/>
      <c r="DI50" s="22">
        <v>49</v>
      </c>
      <c r="DJ50" s="22">
        <v>86</v>
      </c>
      <c r="DL50" s="58">
        <v>27.28</v>
      </c>
      <c r="DM50" s="59">
        <v>14</v>
      </c>
      <c r="DO50" s="22">
        <v>49</v>
      </c>
      <c r="DP50" s="22">
        <v>97</v>
      </c>
    </row>
    <row r="51" spans="2:120" ht="15" customHeight="1" x14ac:dyDescent="0.25">
      <c r="B51" s="4">
        <v>50</v>
      </c>
      <c r="C51" s="22">
        <v>69</v>
      </c>
      <c r="E51" s="4"/>
      <c r="H51" s="22">
        <v>50</v>
      </c>
      <c r="I51" s="22">
        <v>63</v>
      </c>
      <c r="K51" s="22">
        <v>21.27</v>
      </c>
      <c r="L51" s="22">
        <v>14</v>
      </c>
      <c r="N51" s="22">
        <v>50</v>
      </c>
      <c r="O51" s="22">
        <v>100</v>
      </c>
      <c r="Q51" s="4">
        <v>50</v>
      </c>
      <c r="R51" s="22">
        <v>69</v>
      </c>
      <c r="T51" s="4"/>
      <c r="W51" s="22">
        <v>50</v>
      </c>
      <c r="X51" s="22">
        <v>67</v>
      </c>
      <c r="Z51" s="22">
        <v>23.03</v>
      </c>
      <c r="AA51" s="22">
        <v>13</v>
      </c>
      <c r="AC51" s="22">
        <v>50</v>
      </c>
      <c r="AD51" s="22">
        <v>100</v>
      </c>
      <c r="AF51" s="22">
        <v>50</v>
      </c>
      <c r="AG51" s="22">
        <v>75</v>
      </c>
      <c r="AI51" s="4"/>
      <c r="AL51" s="22">
        <v>50</v>
      </c>
      <c r="AM51" s="22">
        <v>72</v>
      </c>
      <c r="AO51" s="59">
        <v>23.47</v>
      </c>
      <c r="AP51" s="58">
        <v>16</v>
      </c>
      <c r="AR51" s="22">
        <v>50</v>
      </c>
      <c r="AS51" s="22">
        <v>100</v>
      </c>
      <c r="AU51" s="22">
        <v>50</v>
      </c>
      <c r="AV51" s="22">
        <v>86</v>
      </c>
      <c r="AX51" s="4"/>
      <c r="BA51" s="22">
        <v>50</v>
      </c>
      <c r="BB51" s="22">
        <v>76</v>
      </c>
      <c r="BD51" s="22">
        <v>24.57</v>
      </c>
      <c r="BE51" s="58">
        <v>16</v>
      </c>
      <c r="BG51" s="22">
        <v>50</v>
      </c>
      <c r="BH51" s="22">
        <v>100</v>
      </c>
      <c r="BJ51" s="22">
        <v>50</v>
      </c>
      <c r="BK51" s="22">
        <v>89</v>
      </c>
      <c r="BM51" s="4"/>
      <c r="BP51" s="22">
        <v>50</v>
      </c>
      <c r="BQ51" s="22">
        <v>79</v>
      </c>
      <c r="BS51" s="59">
        <v>23.03</v>
      </c>
      <c r="BT51" s="59">
        <v>13</v>
      </c>
      <c r="BV51" s="22">
        <v>50</v>
      </c>
      <c r="BW51" s="22">
        <v>100</v>
      </c>
      <c r="BY51" s="4">
        <v>50</v>
      </c>
      <c r="BZ51" s="22">
        <v>91</v>
      </c>
      <c r="CB51" s="4"/>
      <c r="CE51" s="22">
        <v>50</v>
      </c>
      <c r="CF51" s="22">
        <v>82</v>
      </c>
      <c r="CH51" s="22">
        <v>24.21</v>
      </c>
      <c r="CI51" s="59">
        <v>13</v>
      </c>
      <c r="CK51" s="22">
        <v>50</v>
      </c>
      <c r="CL51" s="22">
        <v>100</v>
      </c>
      <c r="CN51" s="4">
        <v>50</v>
      </c>
      <c r="CO51" s="22">
        <v>95</v>
      </c>
      <c r="CQ51" s="4"/>
      <c r="CT51" s="22">
        <v>50</v>
      </c>
      <c r="CU51" s="22">
        <v>85</v>
      </c>
      <c r="CW51" s="59">
        <v>26.47</v>
      </c>
      <c r="CX51" s="59">
        <v>14</v>
      </c>
      <c r="CZ51" s="22">
        <v>50</v>
      </c>
      <c r="DA51" s="22">
        <v>100</v>
      </c>
      <c r="DC51" s="4">
        <v>50</v>
      </c>
      <c r="DD51" s="22">
        <v>100</v>
      </c>
      <c r="DF51" s="4"/>
      <c r="DI51" s="22">
        <v>50</v>
      </c>
      <c r="DJ51" s="22">
        <v>87</v>
      </c>
      <c r="DL51" s="59">
        <v>27.27</v>
      </c>
      <c r="DM51" s="59">
        <v>14</v>
      </c>
      <c r="DO51" s="22">
        <v>50</v>
      </c>
      <c r="DP51" s="22">
        <v>100</v>
      </c>
    </row>
    <row r="52" spans="2:120" ht="15" customHeight="1" x14ac:dyDescent="0.25">
      <c r="B52" s="4">
        <v>51</v>
      </c>
      <c r="C52" s="22">
        <v>70</v>
      </c>
      <c r="E52" s="4"/>
      <c r="H52" s="22">
        <v>51</v>
      </c>
      <c r="I52" s="22">
        <v>64</v>
      </c>
      <c r="K52" s="22">
        <v>21.26</v>
      </c>
      <c r="L52" s="22">
        <v>14</v>
      </c>
      <c r="N52" s="6"/>
      <c r="Q52" s="4">
        <v>51</v>
      </c>
      <c r="R52" s="22">
        <v>70</v>
      </c>
      <c r="T52" s="4"/>
      <c r="W52" s="22">
        <v>51</v>
      </c>
      <c r="X52" s="22">
        <v>68</v>
      </c>
      <c r="Z52" s="22">
        <v>23.02</v>
      </c>
      <c r="AA52" s="22">
        <v>13</v>
      </c>
      <c r="AC52" s="6"/>
      <c r="AF52" s="22">
        <v>51</v>
      </c>
      <c r="AG52" s="22">
        <v>76</v>
      </c>
      <c r="AI52" s="4"/>
      <c r="AL52" s="22">
        <v>51</v>
      </c>
      <c r="AM52" s="22">
        <v>73</v>
      </c>
      <c r="AO52" s="58">
        <v>23.46</v>
      </c>
      <c r="AP52" s="59">
        <v>17</v>
      </c>
      <c r="AR52" s="6"/>
      <c r="AU52" s="22">
        <v>51</v>
      </c>
      <c r="AV52" s="22">
        <v>87</v>
      </c>
      <c r="AX52" s="4"/>
      <c r="BA52" s="22">
        <v>51</v>
      </c>
      <c r="BB52" s="22">
        <v>77</v>
      </c>
      <c r="BD52" s="22">
        <v>24.56</v>
      </c>
      <c r="BE52" s="59">
        <v>17</v>
      </c>
      <c r="BG52" s="6"/>
      <c r="BJ52" s="22">
        <v>51</v>
      </c>
      <c r="BK52" s="22">
        <v>90</v>
      </c>
      <c r="BM52" s="4"/>
      <c r="BP52" s="22">
        <v>51</v>
      </c>
      <c r="BQ52" s="22">
        <v>80</v>
      </c>
      <c r="BS52" s="58">
        <v>23.02</v>
      </c>
      <c r="BT52" s="59">
        <v>13</v>
      </c>
      <c r="BV52" s="6"/>
      <c r="BY52" s="4">
        <v>51</v>
      </c>
      <c r="BZ52" s="22">
        <v>92</v>
      </c>
      <c r="CB52" s="4"/>
      <c r="CE52" s="22">
        <v>51</v>
      </c>
      <c r="CF52" s="22">
        <v>83</v>
      </c>
      <c r="CH52" s="22">
        <v>24.2</v>
      </c>
      <c r="CI52" s="59">
        <v>13</v>
      </c>
      <c r="CK52" s="6"/>
      <c r="CN52" s="4">
        <v>51</v>
      </c>
      <c r="CO52" s="22">
        <v>97</v>
      </c>
      <c r="CQ52" s="4"/>
      <c r="CT52" s="22">
        <v>51</v>
      </c>
      <c r="CU52" s="22">
        <v>86</v>
      </c>
      <c r="CW52" s="58">
        <v>26.46</v>
      </c>
      <c r="CX52" s="59">
        <v>14</v>
      </c>
      <c r="CZ52" s="6"/>
      <c r="DC52" s="4">
        <v>51</v>
      </c>
      <c r="DD52" s="22">
        <v>100</v>
      </c>
      <c r="DF52" s="4"/>
      <c r="DI52" s="22">
        <v>51</v>
      </c>
      <c r="DJ52" s="22">
        <v>88</v>
      </c>
      <c r="DL52" s="58">
        <v>27.26</v>
      </c>
      <c r="DM52" s="59">
        <v>14</v>
      </c>
      <c r="DO52" s="6"/>
    </row>
    <row r="53" spans="2:120" ht="15" customHeight="1" x14ac:dyDescent="0.25">
      <c r="B53" s="4">
        <v>52</v>
      </c>
      <c r="C53" s="22">
        <v>70</v>
      </c>
      <c r="E53" s="4"/>
      <c r="H53" s="22">
        <v>52</v>
      </c>
      <c r="I53" s="22">
        <v>64</v>
      </c>
      <c r="K53" s="22">
        <v>21.25</v>
      </c>
      <c r="L53" s="22">
        <v>15</v>
      </c>
      <c r="N53" s="6"/>
      <c r="Q53" s="4">
        <v>52</v>
      </c>
      <c r="R53" s="22">
        <v>70</v>
      </c>
      <c r="T53" s="4"/>
      <c r="W53" s="22">
        <v>52</v>
      </c>
      <c r="X53" s="22">
        <v>69</v>
      </c>
      <c r="Z53" s="22">
        <v>23.01</v>
      </c>
      <c r="AA53" s="22">
        <v>13</v>
      </c>
      <c r="AC53" s="6"/>
      <c r="AF53" s="22">
        <v>52</v>
      </c>
      <c r="AG53" s="22">
        <v>76</v>
      </c>
      <c r="AI53" s="4"/>
      <c r="AL53" s="22">
        <v>52</v>
      </c>
      <c r="AM53" s="22">
        <v>74</v>
      </c>
      <c r="AO53" s="59">
        <v>23.45</v>
      </c>
      <c r="AP53" s="58">
        <v>17</v>
      </c>
      <c r="AR53" s="6"/>
      <c r="AU53" s="22">
        <v>52</v>
      </c>
      <c r="AV53" s="22">
        <v>88</v>
      </c>
      <c r="AX53" s="4"/>
      <c r="BA53" s="22">
        <v>52</v>
      </c>
      <c r="BB53" s="22">
        <v>78</v>
      </c>
      <c r="BD53" s="22">
        <v>24.55</v>
      </c>
      <c r="BE53" s="58">
        <v>17</v>
      </c>
      <c r="BG53" s="6"/>
      <c r="BJ53" s="22">
        <v>52</v>
      </c>
      <c r="BK53" s="22">
        <v>91</v>
      </c>
      <c r="BM53" s="4"/>
      <c r="BP53" s="22">
        <v>52</v>
      </c>
      <c r="BQ53" s="22">
        <v>81</v>
      </c>
      <c r="BS53" s="59">
        <v>23.01</v>
      </c>
      <c r="BT53" s="59">
        <v>13</v>
      </c>
      <c r="BV53" s="6"/>
      <c r="BY53" s="4">
        <v>52</v>
      </c>
      <c r="BZ53" s="22">
        <v>93</v>
      </c>
      <c r="CB53" s="4"/>
      <c r="CE53" s="22">
        <v>52</v>
      </c>
      <c r="CF53" s="22">
        <v>84</v>
      </c>
      <c r="CH53" s="22">
        <v>24.19</v>
      </c>
      <c r="CI53" s="59">
        <v>13</v>
      </c>
      <c r="CK53" s="6"/>
      <c r="CN53" s="4">
        <v>52</v>
      </c>
      <c r="CO53" s="22">
        <v>100</v>
      </c>
      <c r="CQ53" s="4"/>
      <c r="CT53" s="22">
        <v>52</v>
      </c>
      <c r="CU53" s="22">
        <v>87</v>
      </c>
      <c r="CW53" s="59">
        <v>26.45</v>
      </c>
      <c r="CX53" s="59">
        <v>15</v>
      </c>
      <c r="CZ53" s="6"/>
      <c r="DC53" s="4">
        <v>52</v>
      </c>
      <c r="DD53" s="22">
        <v>100</v>
      </c>
      <c r="DF53" s="4"/>
      <c r="DI53" s="22">
        <v>52</v>
      </c>
      <c r="DJ53" s="22">
        <v>89</v>
      </c>
      <c r="DL53" s="59">
        <v>27.25</v>
      </c>
      <c r="DM53" s="59">
        <v>15</v>
      </c>
      <c r="DO53" s="6"/>
    </row>
    <row r="54" spans="2:120" ht="15" customHeight="1" x14ac:dyDescent="0.25">
      <c r="B54" s="4">
        <v>53</v>
      </c>
      <c r="C54" s="22">
        <v>70</v>
      </c>
      <c r="E54" s="4"/>
      <c r="H54" s="22">
        <v>53</v>
      </c>
      <c r="I54" s="22">
        <v>65</v>
      </c>
      <c r="K54" s="22">
        <v>21.24</v>
      </c>
      <c r="L54" s="22">
        <v>15</v>
      </c>
      <c r="N54" s="6"/>
      <c r="Q54" s="4">
        <v>53</v>
      </c>
      <c r="R54" s="22">
        <v>70</v>
      </c>
      <c r="T54" s="4"/>
      <c r="W54" s="22">
        <v>53</v>
      </c>
      <c r="X54" s="22">
        <v>70</v>
      </c>
      <c r="Z54" s="22">
        <v>23</v>
      </c>
      <c r="AA54" s="22">
        <v>14</v>
      </c>
      <c r="AC54" s="6"/>
      <c r="AF54" s="22">
        <v>53</v>
      </c>
      <c r="AG54" s="22">
        <v>77</v>
      </c>
      <c r="AI54" s="4"/>
      <c r="AL54" s="22">
        <v>53</v>
      </c>
      <c r="AM54" s="22">
        <v>75</v>
      </c>
      <c r="AO54" s="58">
        <v>23.44</v>
      </c>
      <c r="AP54" s="59">
        <v>18</v>
      </c>
      <c r="AR54" s="6"/>
      <c r="AU54" s="22">
        <v>53</v>
      </c>
      <c r="AV54" s="22">
        <v>89</v>
      </c>
      <c r="AX54" s="4"/>
      <c r="BA54" s="22">
        <v>53</v>
      </c>
      <c r="BB54" s="22">
        <v>79</v>
      </c>
      <c r="BD54" s="22">
        <v>24.54</v>
      </c>
      <c r="BE54" s="59">
        <v>18</v>
      </c>
      <c r="BG54" s="6"/>
      <c r="BJ54" s="22">
        <v>53</v>
      </c>
      <c r="BK54" s="22">
        <v>92</v>
      </c>
      <c r="BM54" s="4"/>
      <c r="BP54" s="22">
        <v>53</v>
      </c>
      <c r="BQ54" s="22">
        <v>82</v>
      </c>
      <c r="BS54" s="58">
        <v>23</v>
      </c>
      <c r="BT54" s="59">
        <v>14</v>
      </c>
      <c r="BV54" s="6"/>
      <c r="BY54" s="4">
        <v>53</v>
      </c>
      <c r="BZ54" s="22">
        <v>95</v>
      </c>
      <c r="CB54" s="4"/>
      <c r="CE54" s="22">
        <v>53</v>
      </c>
      <c r="CF54" s="22">
        <v>85</v>
      </c>
      <c r="CH54" s="22">
        <v>24.18</v>
      </c>
      <c r="CI54" s="59">
        <v>14</v>
      </c>
      <c r="CK54" s="6"/>
      <c r="CN54" s="4">
        <v>53</v>
      </c>
      <c r="CO54" s="22">
        <v>100</v>
      </c>
      <c r="CQ54" s="4"/>
      <c r="CT54" s="22">
        <v>53</v>
      </c>
      <c r="CU54" s="22">
        <v>88</v>
      </c>
      <c r="CW54" s="58">
        <v>26.44</v>
      </c>
      <c r="CX54" s="59">
        <v>15</v>
      </c>
      <c r="CZ54" s="6"/>
      <c r="DC54" s="4">
        <v>53</v>
      </c>
      <c r="DD54" s="22">
        <v>100</v>
      </c>
      <c r="DF54" s="4"/>
      <c r="DI54" s="22">
        <v>53</v>
      </c>
      <c r="DJ54" s="22">
        <v>90</v>
      </c>
      <c r="DL54" s="58">
        <v>27.24</v>
      </c>
      <c r="DM54" s="59">
        <v>15</v>
      </c>
      <c r="DO54" s="6"/>
    </row>
    <row r="55" spans="2:120" ht="15" customHeight="1" x14ac:dyDescent="0.25">
      <c r="B55" s="4">
        <v>54</v>
      </c>
      <c r="C55" s="22">
        <v>71</v>
      </c>
      <c r="E55" s="4"/>
      <c r="H55" s="22">
        <v>54</v>
      </c>
      <c r="I55" s="22">
        <v>65</v>
      </c>
      <c r="K55" s="22">
        <v>21.23</v>
      </c>
      <c r="L55" s="22">
        <v>15</v>
      </c>
      <c r="N55" s="6"/>
      <c r="Q55" s="4">
        <v>54</v>
      </c>
      <c r="R55" s="22">
        <v>71</v>
      </c>
      <c r="T55" s="4"/>
      <c r="W55" s="22">
        <v>54</v>
      </c>
      <c r="X55" s="22">
        <v>71</v>
      </c>
      <c r="Z55" s="22">
        <v>22.59</v>
      </c>
      <c r="AA55" s="22">
        <v>14</v>
      </c>
      <c r="AC55" s="6"/>
      <c r="AF55" s="22">
        <v>54</v>
      </c>
      <c r="AG55" s="22">
        <v>77</v>
      </c>
      <c r="AI55" s="4"/>
      <c r="AL55" s="22">
        <v>54</v>
      </c>
      <c r="AM55" s="22">
        <v>76</v>
      </c>
      <c r="AO55" s="59">
        <v>23.43</v>
      </c>
      <c r="AP55" s="58">
        <v>18</v>
      </c>
      <c r="AR55" s="6"/>
      <c r="AU55" s="22">
        <v>54</v>
      </c>
      <c r="AV55" s="22">
        <v>90</v>
      </c>
      <c r="AX55" s="4"/>
      <c r="BA55" s="22">
        <v>54</v>
      </c>
      <c r="BB55" s="22">
        <v>80</v>
      </c>
      <c r="BD55" s="22">
        <v>24.53</v>
      </c>
      <c r="BE55" s="58">
        <v>18</v>
      </c>
      <c r="BG55" s="6"/>
      <c r="BJ55" s="22">
        <v>54</v>
      </c>
      <c r="BK55" s="22">
        <v>93</v>
      </c>
      <c r="BM55" s="4"/>
      <c r="BP55" s="22">
        <v>54</v>
      </c>
      <c r="BQ55" s="22">
        <v>83</v>
      </c>
      <c r="BS55" s="59">
        <v>22.59</v>
      </c>
      <c r="BT55" s="59">
        <v>14</v>
      </c>
      <c r="BV55" s="6"/>
      <c r="BY55" s="4">
        <v>54</v>
      </c>
      <c r="BZ55" s="22">
        <v>97</v>
      </c>
      <c r="CB55" s="4"/>
      <c r="CE55" s="22">
        <v>54</v>
      </c>
      <c r="CF55" s="22">
        <v>86</v>
      </c>
      <c r="CH55" s="22">
        <v>24.169999999999998</v>
      </c>
      <c r="CI55" s="59">
        <v>14</v>
      </c>
      <c r="CK55" s="6"/>
      <c r="CN55" s="4">
        <v>54</v>
      </c>
      <c r="CO55" s="22">
        <v>100</v>
      </c>
      <c r="CQ55" s="4"/>
      <c r="CT55" s="22">
        <v>54</v>
      </c>
      <c r="CU55" s="22">
        <v>89</v>
      </c>
      <c r="CW55" s="59">
        <v>26.43</v>
      </c>
      <c r="CX55" s="59">
        <v>15</v>
      </c>
      <c r="CZ55" s="6"/>
      <c r="DC55" s="4">
        <v>54</v>
      </c>
      <c r="DD55" s="22">
        <v>100</v>
      </c>
      <c r="DF55" s="4"/>
      <c r="DI55" s="22">
        <v>54</v>
      </c>
      <c r="DJ55" s="22">
        <v>91</v>
      </c>
      <c r="DL55" s="59">
        <v>27.23</v>
      </c>
      <c r="DM55" s="59">
        <v>15</v>
      </c>
      <c r="DO55" s="6"/>
    </row>
    <row r="56" spans="2:120" ht="15" customHeight="1" x14ac:dyDescent="0.25">
      <c r="B56" s="4">
        <v>55</v>
      </c>
      <c r="C56" s="22">
        <v>71</v>
      </c>
      <c r="E56" s="4"/>
      <c r="H56" s="22">
        <v>55</v>
      </c>
      <c r="I56" s="22">
        <v>66</v>
      </c>
      <c r="K56" s="22">
        <v>21.22</v>
      </c>
      <c r="L56" s="22">
        <v>16</v>
      </c>
      <c r="N56" s="6"/>
      <c r="Q56" s="4">
        <v>55</v>
      </c>
      <c r="R56" s="22">
        <v>71</v>
      </c>
      <c r="T56" s="4"/>
      <c r="W56" s="22">
        <v>55</v>
      </c>
      <c r="X56" s="22">
        <v>72</v>
      </c>
      <c r="Z56" s="22">
        <v>22.58</v>
      </c>
      <c r="AA56" s="22">
        <v>14</v>
      </c>
      <c r="AC56" s="6"/>
      <c r="AF56" s="22">
        <v>55</v>
      </c>
      <c r="AG56" s="22">
        <v>78</v>
      </c>
      <c r="AI56" s="4"/>
      <c r="AL56" s="22">
        <v>55</v>
      </c>
      <c r="AM56" s="22">
        <v>77</v>
      </c>
      <c r="AO56" s="58">
        <v>23.419999999999998</v>
      </c>
      <c r="AP56" s="59">
        <v>19</v>
      </c>
      <c r="AR56" s="6"/>
      <c r="AU56" s="22">
        <v>55</v>
      </c>
      <c r="AV56" s="22">
        <v>91</v>
      </c>
      <c r="AX56" s="4"/>
      <c r="BA56" s="22">
        <v>55</v>
      </c>
      <c r="BB56" s="22">
        <v>81</v>
      </c>
      <c r="BD56" s="22">
        <v>24.52</v>
      </c>
      <c r="BE56" s="59">
        <v>19</v>
      </c>
      <c r="BG56" s="6"/>
      <c r="BJ56" s="22">
        <v>55</v>
      </c>
      <c r="BK56" s="22">
        <v>94</v>
      </c>
      <c r="BM56" s="4"/>
      <c r="BP56" s="22">
        <v>55</v>
      </c>
      <c r="BQ56" s="22">
        <v>84</v>
      </c>
      <c r="BS56" s="58">
        <v>22.58</v>
      </c>
      <c r="BT56" s="59">
        <v>14</v>
      </c>
      <c r="BV56" s="6"/>
      <c r="BY56" s="4">
        <v>55</v>
      </c>
      <c r="BZ56" s="22">
        <v>100</v>
      </c>
      <c r="CB56" s="4"/>
      <c r="CE56" s="22">
        <v>55</v>
      </c>
      <c r="CF56" s="22">
        <v>87</v>
      </c>
      <c r="CH56" s="22">
        <v>24.16</v>
      </c>
      <c r="CI56" s="59">
        <v>14</v>
      </c>
      <c r="CK56" s="6"/>
      <c r="CN56" s="4">
        <v>55</v>
      </c>
      <c r="CO56" s="22">
        <v>100</v>
      </c>
      <c r="CQ56" s="4"/>
      <c r="CT56" s="22">
        <v>55</v>
      </c>
      <c r="CU56" s="22">
        <v>90</v>
      </c>
      <c r="CW56" s="58">
        <v>26.419999999999998</v>
      </c>
      <c r="CX56" s="59">
        <v>16</v>
      </c>
      <c r="CZ56" s="6"/>
      <c r="DC56" s="4">
        <v>55</v>
      </c>
      <c r="DD56" s="22">
        <v>100</v>
      </c>
      <c r="DF56" s="4"/>
      <c r="DI56" s="22">
        <v>55</v>
      </c>
      <c r="DJ56" s="22">
        <v>93</v>
      </c>
      <c r="DL56" s="58">
        <v>27.22</v>
      </c>
      <c r="DM56" s="59">
        <v>16</v>
      </c>
      <c r="DO56" s="6"/>
    </row>
    <row r="57" spans="2:120" ht="15" customHeight="1" x14ac:dyDescent="0.25">
      <c r="B57" s="4">
        <v>56</v>
      </c>
      <c r="C57" s="22">
        <v>71</v>
      </c>
      <c r="E57" s="4"/>
      <c r="H57" s="22">
        <v>56</v>
      </c>
      <c r="I57" s="22">
        <v>66</v>
      </c>
      <c r="K57" s="22">
        <v>21.21</v>
      </c>
      <c r="L57" s="22">
        <v>16</v>
      </c>
      <c r="N57" s="6"/>
      <c r="Q57" s="4">
        <v>56</v>
      </c>
      <c r="R57" s="22">
        <v>71</v>
      </c>
      <c r="T57" s="4"/>
      <c r="W57" s="22">
        <v>56</v>
      </c>
      <c r="X57" s="22">
        <v>73</v>
      </c>
      <c r="Z57" s="22">
        <v>22.57</v>
      </c>
      <c r="AA57" s="22">
        <v>14</v>
      </c>
      <c r="AC57" s="6"/>
      <c r="AF57" s="22">
        <v>56</v>
      </c>
      <c r="AG57" s="22">
        <v>78</v>
      </c>
      <c r="AI57" s="4"/>
      <c r="AL57" s="22">
        <v>56</v>
      </c>
      <c r="AM57" s="22">
        <v>78</v>
      </c>
      <c r="AO57" s="59">
        <v>23.41</v>
      </c>
      <c r="AP57" s="58">
        <v>19</v>
      </c>
      <c r="AR57" s="6"/>
      <c r="AU57" s="22">
        <v>56</v>
      </c>
      <c r="AV57" s="22">
        <v>92</v>
      </c>
      <c r="AX57" s="4"/>
      <c r="BA57" s="22">
        <v>56</v>
      </c>
      <c r="BB57" s="22">
        <v>82</v>
      </c>
      <c r="BD57" s="22">
        <v>24.51</v>
      </c>
      <c r="BE57" s="58">
        <v>19</v>
      </c>
      <c r="BG57" s="6"/>
      <c r="BJ57" s="22">
        <v>56</v>
      </c>
      <c r="BK57" s="22">
        <v>95</v>
      </c>
      <c r="BM57" s="4"/>
      <c r="BP57" s="22">
        <v>56</v>
      </c>
      <c r="BQ57" s="22">
        <v>85</v>
      </c>
      <c r="BS57" s="59">
        <v>22.57</v>
      </c>
      <c r="BT57" s="59">
        <v>14</v>
      </c>
      <c r="BV57" s="6"/>
      <c r="BY57" s="4">
        <v>56</v>
      </c>
      <c r="BZ57" s="22">
        <v>100</v>
      </c>
      <c r="CB57" s="4"/>
      <c r="CE57" s="22">
        <v>56</v>
      </c>
      <c r="CF57" s="22">
        <v>88</v>
      </c>
      <c r="CH57" s="22">
        <v>24.15</v>
      </c>
      <c r="CI57" s="59">
        <v>15</v>
      </c>
      <c r="CK57" s="6"/>
      <c r="CN57" s="4">
        <v>56</v>
      </c>
      <c r="CO57" s="22">
        <v>100</v>
      </c>
      <c r="CQ57" s="4"/>
      <c r="CT57" s="22">
        <v>56</v>
      </c>
      <c r="CU57" s="22">
        <v>91</v>
      </c>
      <c r="CW57" s="59">
        <v>26.41</v>
      </c>
      <c r="CX57" s="59">
        <v>16</v>
      </c>
      <c r="CZ57" s="6"/>
      <c r="DC57" s="4">
        <v>56</v>
      </c>
      <c r="DD57" s="22">
        <v>100</v>
      </c>
      <c r="DF57" s="4"/>
      <c r="DI57" s="22">
        <v>56</v>
      </c>
      <c r="DJ57" s="22">
        <v>95</v>
      </c>
      <c r="DL57" s="59">
        <v>27.21</v>
      </c>
      <c r="DM57" s="59">
        <v>16</v>
      </c>
      <c r="DO57" s="6"/>
    </row>
    <row r="58" spans="2:120" ht="15" customHeight="1" x14ac:dyDescent="0.25">
      <c r="B58" s="4">
        <v>57</v>
      </c>
      <c r="C58" s="22">
        <v>72</v>
      </c>
      <c r="E58" s="4"/>
      <c r="H58" s="22">
        <v>57</v>
      </c>
      <c r="I58" s="22">
        <v>67</v>
      </c>
      <c r="K58" s="22">
        <v>21.2</v>
      </c>
      <c r="L58" s="22">
        <v>16</v>
      </c>
      <c r="N58" s="6"/>
      <c r="Q58" s="4">
        <v>57</v>
      </c>
      <c r="R58" s="22">
        <v>72</v>
      </c>
      <c r="T58" s="4"/>
      <c r="W58" s="22">
        <v>57</v>
      </c>
      <c r="X58" s="22">
        <v>74</v>
      </c>
      <c r="Z58" s="22">
        <v>22.56</v>
      </c>
      <c r="AA58" s="22">
        <v>15</v>
      </c>
      <c r="AC58" s="6"/>
      <c r="AF58" s="22">
        <v>57</v>
      </c>
      <c r="AG58" s="22">
        <v>79</v>
      </c>
      <c r="AI58" s="4"/>
      <c r="AL58" s="22">
        <v>57</v>
      </c>
      <c r="AM58" s="22">
        <v>79</v>
      </c>
      <c r="AO58" s="58">
        <v>23.4</v>
      </c>
      <c r="AP58" s="59">
        <v>20</v>
      </c>
      <c r="AR58" s="6"/>
      <c r="AU58" s="22">
        <v>57</v>
      </c>
      <c r="AV58" s="22">
        <v>93</v>
      </c>
      <c r="AX58" s="4"/>
      <c r="BA58" s="22">
        <v>57</v>
      </c>
      <c r="BB58" s="22">
        <v>83</v>
      </c>
      <c r="BD58" s="22">
        <v>24.5</v>
      </c>
      <c r="BE58" s="59">
        <v>20</v>
      </c>
      <c r="BG58" s="6"/>
      <c r="BJ58" s="22">
        <v>57</v>
      </c>
      <c r="BK58" s="22">
        <v>97</v>
      </c>
      <c r="BM58" s="4"/>
      <c r="BP58" s="22">
        <v>57</v>
      </c>
      <c r="BQ58" s="22">
        <v>86</v>
      </c>
      <c r="BS58" s="58">
        <v>22.56</v>
      </c>
      <c r="BT58" s="59">
        <v>15</v>
      </c>
      <c r="BV58" s="6"/>
      <c r="BY58" s="4">
        <v>57</v>
      </c>
      <c r="BZ58" s="22">
        <v>100</v>
      </c>
      <c r="CB58" s="4"/>
      <c r="CE58" s="22">
        <v>57</v>
      </c>
      <c r="CF58" s="22">
        <v>89</v>
      </c>
      <c r="CH58" s="22">
        <v>24.14</v>
      </c>
      <c r="CI58" s="59">
        <v>15</v>
      </c>
      <c r="CK58" s="6"/>
      <c r="CN58" s="4">
        <v>57</v>
      </c>
      <c r="CO58" s="22">
        <v>100</v>
      </c>
      <c r="CQ58" s="4"/>
      <c r="CT58" s="22">
        <v>57</v>
      </c>
      <c r="CU58" s="22">
        <v>93</v>
      </c>
      <c r="CW58" s="58">
        <v>26.4</v>
      </c>
      <c r="CX58" s="59">
        <v>16</v>
      </c>
      <c r="CZ58" s="6"/>
      <c r="DC58" s="4">
        <v>57</v>
      </c>
      <c r="DD58" s="22">
        <v>100</v>
      </c>
      <c r="DF58" s="4"/>
      <c r="DI58" s="22">
        <v>57</v>
      </c>
      <c r="DJ58" s="22">
        <v>97</v>
      </c>
      <c r="DL58" s="58">
        <v>27.2</v>
      </c>
      <c r="DM58" s="59">
        <v>16</v>
      </c>
      <c r="DO58" s="6"/>
    </row>
    <row r="59" spans="2:120" ht="15" customHeight="1" x14ac:dyDescent="0.25">
      <c r="B59" s="4">
        <v>58</v>
      </c>
      <c r="C59" s="22">
        <v>72</v>
      </c>
      <c r="E59" s="4"/>
      <c r="H59" s="22">
        <v>58</v>
      </c>
      <c r="I59" s="22">
        <v>68</v>
      </c>
      <c r="K59" s="22">
        <v>21.19</v>
      </c>
      <c r="L59" s="22">
        <v>17</v>
      </c>
      <c r="N59" s="6"/>
      <c r="Q59" s="4">
        <v>58</v>
      </c>
      <c r="R59" s="22">
        <v>72</v>
      </c>
      <c r="T59" s="4"/>
      <c r="W59" s="22">
        <v>58</v>
      </c>
      <c r="X59" s="22">
        <v>75</v>
      </c>
      <c r="Z59" s="22">
        <v>22.55</v>
      </c>
      <c r="AA59" s="22">
        <v>15</v>
      </c>
      <c r="AC59" s="6"/>
      <c r="AF59" s="22">
        <v>58</v>
      </c>
      <c r="AG59" s="22">
        <v>79</v>
      </c>
      <c r="AI59" s="4"/>
      <c r="AL59" s="22">
        <v>58</v>
      </c>
      <c r="AM59" s="22">
        <v>80</v>
      </c>
      <c r="AO59" s="59">
        <v>23.39</v>
      </c>
      <c r="AP59" s="58">
        <v>20</v>
      </c>
      <c r="AR59" s="6"/>
      <c r="AU59" s="22">
        <v>58</v>
      </c>
      <c r="AV59" s="22">
        <v>95</v>
      </c>
      <c r="AX59" s="4"/>
      <c r="BA59" s="22">
        <v>58</v>
      </c>
      <c r="BB59" s="22">
        <v>84</v>
      </c>
      <c r="BD59" s="22">
        <v>24.49</v>
      </c>
      <c r="BE59" s="58">
        <v>20</v>
      </c>
      <c r="BG59" s="6"/>
      <c r="BJ59" s="22">
        <v>58</v>
      </c>
      <c r="BK59" s="22">
        <v>100</v>
      </c>
      <c r="BM59" s="4"/>
      <c r="BP59" s="22">
        <v>58</v>
      </c>
      <c r="BQ59" s="22">
        <v>87</v>
      </c>
      <c r="BS59" s="59">
        <v>22.55</v>
      </c>
      <c r="BT59" s="59">
        <v>15</v>
      </c>
      <c r="BV59" s="6"/>
      <c r="BY59" s="4">
        <v>58</v>
      </c>
      <c r="BZ59" s="22">
        <v>100</v>
      </c>
      <c r="CB59" s="4"/>
      <c r="CE59" s="22">
        <v>58</v>
      </c>
      <c r="CF59" s="22">
        <v>90</v>
      </c>
      <c r="CH59" s="22">
        <v>24.13</v>
      </c>
      <c r="CI59" s="59">
        <v>15</v>
      </c>
      <c r="CK59" s="6"/>
      <c r="CN59" s="4">
        <v>58</v>
      </c>
      <c r="CO59" s="22">
        <v>100</v>
      </c>
      <c r="CQ59" s="4"/>
      <c r="CT59" s="22">
        <v>58</v>
      </c>
      <c r="CU59" s="22">
        <v>95</v>
      </c>
      <c r="CW59" s="59">
        <v>26.39</v>
      </c>
      <c r="CX59" s="58">
        <v>17</v>
      </c>
      <c r="CZ59" s="6"/>
      <c r="DC59" s="4">
        <v>58</v>
      </c>
      <c r="DD59" s="22">
        <v>100</v>
      </c>
      <c r="DF59" s="4"/>
      <c r="DI59" s="22">
        <v>58</v>
      </c>
      <c r="DJ59" s="22">
        <v>100</v>
      </c>
      <c r="DL59" s="59">
        <v>27.19</v>
      </c>
      <c r="DM59" s="58">
        <v>17</v>
      </c>
      <c r="DO59" s="6"/>
    </row>
    <row r="60" spans="2:120" ht="15" customHeight="1" x14ac:dyDescent="0.25">
      <c r="B60" s="4">
        <v>59</v>
      </c>
      <c r="C60" s="22">
        <v>72</v>
      </c>
      <c r="E60" s="4"/>
      <c r="H60" s="22">
        <v>59</v>
      </c>
      <c r="I60" s="22">
        <v>69</v>
      </c>
      <c r="K60" s="22">
        <v>21.18</v>
      </c>
      <c r="L60" s="22">
        <v>17</v>
      </c>
      <c r="N60" s="6"/>
      <c r="Q60" s="4">
        <v>59</v>
      </c>
      <c r="R60" s="22">
        <v>72</v>
      </c>
      <c r="T60" s="4"/>
      <c r="W60" s="22">
        <v>59</v>
      </c>
      <c r="X60" s="22">
        <v>76</v>
      </c>
      <c r="Z60" s="22">
        <v>22.54</v>
      </c>
      <c r="AA60" s="22">
        <v>15</v>
      </c>
      <c r="AC60" s="6"/>
      <c r="AF60" s="22">
        <v>59</v>
      </c>
      <c r="AG60" s="22">
        <v>80</v>
      </c>
      <c r="AI60" s="4"/>
      <c r="AL60" s="22">
        <v>59</v>
      </c>
      <c r="AM60" s="22">
        <v>81</v>
      </c>
      <c r="AO60" s="58">
        <v>23.38</v>
      </c>
      <c r="AP60" s="59">
        <v>21</v>
      </c>
      <c r="AR60" s="6"/>
      <c r="AU60" s="22">
        <v>59</v>
      </c>
      <c r="AV60" s="22">
        <v>97</v>
      </c>
      <c r="AX60" s="4"/>
      <c r="BA60" s="22">
        <v>59</v>
      </c>
      <c r="BB60" s="22">
        <v>85</v>
      </c>
      <c r="BD60" s="22">
        <v>24.48</v>
      </c>
      <c r="BE60" s="59">
        <v>21</v>
      </c>
      <c r="BG60" s="6"/>
      <c r="BJ60" s="22">
        <v>59</v>
      </c>
      <c r="BK60" s="22">
        <v>100</v>
      </c>
      <c r="BM60" s="4"/>
      <c r="BP60" s="22">
        <v>59</v>
      </c>
      <c r="BQ60" s="22">
        <v>88</v>
      </c>
      <c r="BS60" s="58">
        <v>22.54</v>
      </c>
      <c r="BT60" s="59">
        <v>15</v>
      </c>
      <c r="BV60" s="6"/>
      <c r="BY60" s="4">
        <v>59</v>
      </c>
      <c r="BZ60" s="22">
        <v>100</v>
      </c>
      <c r="CB60" s="4"/>
      <c r="CE60" s="22">
        <v>59</v>
      </c>
      <c r="CF60" s="22">
        <v>91</v>
      </c>
      <c r="CH60" s="22">
        <v>24.12</v>
      </c>
      <c r="CI60" s="59">
        <v>16</v>
      </c>
      <c r="CK60" s="6"/>
      <c r="CN60" s="4">
        <v>59</v>
      </c>
      <c r="CO60" s="22">
        <v>100</v>
      </c>
      <c r="CQ60" s="4"/>
      <c r="CT60" s="22">
        <v>59</v>
      </c>
      <c r="CU60" s="22">
        <v>97</v>
      </c>
      <c r="CW60" s="58">
        <v>26.38</v>
      </c>
      <c r="CX60" s="58">
        <v>17</v>
      </c>
      <c r="CZ60" s="6"/>
      <c r="DC60" s="4">
        <v>59</v>
      </c>
      <c r="DD60" s="22">
        <v>100</v>
      </c>
      <c r="DF60" s="4"/>
      <c r="DI60" s="22">
        <v>59</v>
      </c>
      <c r="DJ60" s="22">
        <v>100</v>
      </c>
      <c r="DL60" s="58">
        <v>27.18</v>
      </c>
      <c r="DM60" s="58">
        <v>17</v>
      </c>
      <c r="DO60" s="6"/>
    </row>
    <row r="61" spans="2:120" ht="15" customHeight="1" x14ac:dyDescent="0.25">
      <c r="B61" s="4">
        <v>60</v>
      </c>
      <c r="C61" s="22">
        <v>73</v>
      </c>
      <c r="E61" s="4"/>
      <c r="H61" s="22">
        <v>60</v>
      </c>
      <c r="I61" s="22">
        <v>70</v>
      </c>
      <c r="K61" s="22">
        <v>21.169999999999998</v>
      </c>
      <c r="L61" s="22">
        <v>17</v>
      </c>
      <c r="N61" s="6"/>
      <c r="Q61" s="4">
        <v>60</v>
      </c>
      <c r="R61" s="22">
        <v>73</v>
      </c>
      <c r="T61" s="4"/>
      <c r="W61" s="22">
        <v>60</v>
      </c>
      <c r="X61" s="22">
        <v>77</v>
      </c>
      <c r="Z61" s="22">
        <v>22.53</v>
      </c>
      <c r="AA61" s="22">
        <v>15</v>
      </c>
      <c r="AC61" s="6"/>
      <c r="AF61" s="22">
        <v>60</v>
      </c>
      <c r="AG61" s="22">
        <v>80</v>
      </c>
      <c r="AI61" s="4"/>
      <c r="AL61" s="22">
        <v>60</v>
      </c>
      <c r="AM61" s="22">
        <v>82</v>
      </c>
      <c r="AO61" s="59">
        <v>23.37</v>
      </c>
      <c r="AP61" s="58">
        <v>21</v>
      </c>
      <c r="AR61" s="6"/>
      <c r="AU61" s="22">
        <v>60</v>
      </c>
      <c r="AV61" s="22">
        <v>100</v>
      </c>
      <c r="AX61" s="4"/>
      <c r="BA61" s="22">
        <v>60</v>
      </c>
      <c r="BB61" s="22">
        <v>86</v>
      </c>
      <c r="BD61" s="22">
        <v>24.47</v>
      </c>
      <c r="BE61" s="58">
        <v>21</v>
      </c>
      <c r="BG61" s="6"/>
      <c r="BJ61" s="22">
        <v>60</v>
      </c>
      <c r="BK61" s="22">
        <v>100</v>
      </c>
      <c r="BM61" s="4"/>
      <c r="BP61" s="22">
        <v>60</v>
      </c>
      <c r="BQ61" s="22">
        <v>89</v>
      </c>
      <c r="BS61" s="59">
        <v>22.53</v>
      </c>
      <c r="BT61" s="59">
        <v>15</v>
      </c>
      <c r="BV61" s="6"/>
      <c r="BY61" s="4">
        <v>60</v>
      </c>
      <c r="BZ61" s="22">
        <v>100</v>
      </c>
      <c r="CB61" s="4"/>
      <c r="CE61" s="22">
        <v>60</v>
      </c>
      <c r="CF61" s="22">
        <v>93</v>
      </c>
      <c r="CH61" s="22">
        <v>24.11</v>
      </c>
      <c r="CI61" s="59">
        <v>16</v>
      </c>
      <c r="CK61" s="6"/>
      <c r="CN61" s="4">
        <v>60</v>
      </c>
      <c r="CO61" s="22">
        <v>100</v>
      </c>
      <c r="CQ61" s="4"/>
      <c r="CT61" s="22">
        <v>60</v>
      </c>
      <c r="CU61" s="22">
        <v>100</v>
      </c>
      <c r="CW61" s="59">
        <v>26.37</v>
      </c>
      <c r="CX61" s="58">
        <v>17</v>
      </c>
      <c r="CZ61" s="6"/>
      <c r="DC61" s="4">
        <v>60</v>
      </c>
      <c r="DD61" s="22">
        <v>100</v>
      </c>
      <c r="DF61" s="4"/>
      <c r="DI61" s="22">
        <v>60</v>
      </c>
      <c r="DJ61" s="22">
        <v>100</v>
      </c>
      <c r="DL61" s="59">
        <v>27.169999999999998</v>
      </c>
      <c r="DM61" s="58">
        <v>17</v>
      </c>
      <c r="DO61" s="6"/>
    </row>
    <row r="62" spans="2:120" ht="15" customHeight="1" x14ac:dyDescent="0.25">
      <c r="B62" s="4">
        <v>61</v>
      </c>
      <c r="C62" s="22">
        <v>73</v>
      </c>
      <c r="E62" s="4"/>
      <c r="H62" s="22">
        <v>61</v>
      </c>
      <c r="I62" s="22">
        <v>71</v>
      </c>
      <c r="K62" s="22">
        <v>21.16</v>
      </c>
      <c r="L62" s="22">
        <v>18</v>
      </c>
      <c r="N62" s="6"/>
      <c r="Q62" s="4">
        <v>61</v>
      </c>
      <c r="R62" s="22">
        <v>73</v>
      </c>
      <c r="T62" s="4"/>
      <c r="W62" s="22">
        <v>61</v>
      </c>
      <c r="X62" s="22">
        <v>78</v>
      </c>
      <c r="Z62" s="22">
        <v>22.52</v>
      </c>
      <c r="AA62" s="22">
        <v>16</v>
      </c>
      <c r="AC62" s="6"/>
      <c r="AF62" s="22">
        <v>61</v>
      </c>
      <c r="AG62" s="22">
        <v>81</v>
      </c>
      <c r="AI62" s="4"/>
      <c r="AL62" s="22">
        <v>61</v>
      </c>
      <c r="AM62" s="22">
        <v>83</v>
      </c>
      <c r="AO62" s="58">
        <v>23.36</v>
      </c>
      <c r="AP62" s="59">
        <v>22</v>
      </c>
      <c r="AR62" s="6"/>
      <c r="AU62" s="22">
        <v>61</v>
      </c>
      <c r="AV62" s="22">
        <v>100</v>
      </c>
      <c r="AX62" s="4"/>
      <c r="BA62" s="22">
        <v>61</v>
      </c>
      <c r="BB62" s="22">
        <v>87</v>
      </c>
      <c r="BD62" s="22">
        <v>24.46</v>
      </c>
      <c r="BE62" s="59">
        <v>22</v>
      </c>
      <c r="BG62" s="6"/>
      <c r="BJ62" s="22">
        <v>61</v>
      </c>
      <c r="BK62" s="22">
        <v>100</v>
      </c>
      <c r="BM62" s="4"/>
      <c r="BP62" s="22">
        <v>61</v>
      </c>
      <c r="BQ62" s="22">
        <v>90</v>
      </c>
      <c r="BS62" s="58">
        <v>22.52</v>
      </c>
      <c r="BT62" s="59">
        <v>16</v>
      </c>
      <c r="BV62" s="6"/>
      <c r="BY62" s="4">
        <v>61</v>
      </c>
      <c r="BZ62" s="22">
        <v>100</v>
      </c>
      <c r="CB62" s="4"/>
      <c r="CE62" s="22">
        <v>61</v>
      </c>
      <c r="CF62" s="22">
        <v>95</v>
      </c>
      <c r="CH62" s="22">
        <v>24.1</v>
      </c>
      <c r="CI62" s="59">
        <v>16</v>
      </c>
      <c r="CK62" s="6"/>
      <c r="CN62" s="4">
        <v>61</v>
      </c>
      <c r="CO62" s="22">
        <v>100</v>
      </c>
      <c r="CQ62" s="4"/>
      <c r="CT62" s="22">
        <v>61</v>
      </c>
      <c r="CU62" s="22">
        <v>100</v>
      </c>
      <c r="CW62" s="58">
        <v>26.36</v>
      </c>
      <c r="CX62" s="59">
        <v>18</v>
      </c>
      <c r="CZ62" s="6"/>
      <c r="DC62" s="4">
        <v>61</v>
      </c>
      <c r="DD62" s="22">
        <v>100</v>
      </c>
      <c r="DF62" s="4"/>
      <c r="DI62" s="22">
        <v>61</v>
      </c>
      <c r="DJ62" s="22">
        <v>100</v>
      </c>
      <c r="DL62" s="58">
        <v>27.16</v>
      </c>
      <c r="DM62" s="59">
        <v>18</v>
      </c>
      <c r="DO62" s="6"/>
    </row>
    <row r="63" spans="2:120" ht="15" customHeight="1" x14ac:dyDescent="0.25">
      <c r="B63" s="4">
        <v>62</v>
      </c>
      <c r="C63" s="22">
        <v>73</v>
      </c>
      <c r="H63" s="22">
        <v>62</v>
      </c>
      <c r="I63" s="22">
        <v>72</v>
      </c>
      <c r="K63" s="22">
        <v>21.15</v>
      </c>
      <c r="L63" s="22">
        <v>18</v>
      </c>
      <c r="N63" s="6"/>
      <c r="Q63" s="4">
        <v>62</v>
      </c>
      <c r="R63" s="22">
        <v>74</v>
      </c>
      <c r="W63" s="22">
        <v>62</v>
      </c>
      <c r="X63" s="22">
        <v>79</v>
      </c>
      <c r="Z63" s="22">
        <v>22.51</v>
      </c>
      <c r="AA63" s="22">
        <v>16</v>
      </c>
      <c r="AC63" s="6"/>
      <c r="AF63" s="22">
        <v>62</v>
      </c>
      <c r="AG63" s="22">
        <v>82</v>
      </c>
      <c r="AL63" s="22">
        <v>62</v>
      </c>
      <c r="AM63" s="22">
        <v>84</v>
      </c>
      <c r="AO63" s="59">
        <v>23.35</v>
      </c>
      <c r="AP63" s="58">
        <v>22</v>
      </c>
      <c r="AR63" s="6"/>
      <c r="AU63" s="22">
        <v>62</v>
      </c>
      <c r="AV63" s="22">
        <v>100</v>
      </c>
      <c r="BA63" s="22">
        <v>62</v>
      </c>
      <c r="BB63" s="22">
        <v>88</v>
      </c>
      <c r="BD63" s="22">
        <v>24.45</v>
      </c>
      <c r="BE63" s="58">
        <v>22</v>
      </c>
      <c r="BG63" s="6"/>
      <c r="BJ63" s="22">
        <v>62</v>
      </c>
      <c r="BK63" s="22">
        <v>100</v>
      </c>
      <c r="BP63" s="22">
        <v>62</v>
      </c>
      <c r="BQ63" s="22">
        <v>92</v>
      </c>
      <c r="BS63" s="59">
        <v>22.51</v>
      </c>
      <c r="BT63" s="59">
        <v>16</v>
      </c>
      <c r="BV63" s="6"/>
      <c r="BY63" s="4">
        <v>62</v>
      </c>
      <c r="BZ63" s="22">
        <v>100</v>
      </c>
      <c r="CE63" s="22">
        <v>62</v>
      </c>
      <c r="CF63" s="22">
        <v>97</v>
      </c>
      <c r="CH63" s="22">
        <v>24.09</v>
      </c>
      <c r="CI63" s="58">
        <v>17</v>
      </c>
      <c r="CK63" s="6"/>
      <c r="CN63" s="4">
        <v>62</v>
      </c>
      <c r="CO63" s="22">
        <v>100</v>
      </c>
      <c r="CT63" s="22">
        <v>62</v>
      </c>
      <c r="CU63" s="22">
        <v>100</v>
      </c>
      <c r="CW63" s="59">
        <v>26.35</v>
      </c>
      <c r="CX63" s="59">
        <v>18</v>
      </c>
      <c r="CZ63" s="6"/>
      <c r="DC63" s="4">
        <v>62</v>
      </c>
      <c r="DD63" s="22">
        <v>100</v>
      </c>
      <c r="DI63" s="22">
        <v>62</v>
      </c>
      <c r="DJ63" s="22">
        <v>100</v>
      </c>
      <c r="DL63" s="59">
        <v>27.15</v>
      </c>
      <c r="DM63" s="59">
        <v>18</v>
      </c>
      <c r="DO63" s="6"/>
    </row>
    <row r="64" spans="2:120" ht="15" customHeight="1" x14ac:dyDescent="0.25">
      <c r="B64" s="4">
        <v>63</v>
      </c>
      <c r="C64" s="22">
        <v>74</v>
      </c>
      <c r="H64" s="22">
        <v>63</v>
      </c>
      <c r="I64" s="22">
        <v>73</v>
      </c>
      <c r="K64" s="22">
        <v>21.14</v>
      </c>
      <c r="L64" s="22">
        <v>18</v>
      </c>
      <c r="N64" s="6"/>
      <c r="Q64" s="4">
        <v>63</v>
      </c>
      <c r="R64" s="22">
        <v>74</v>
      </c>
      <c r="W64" s="22">
        <v>63</v>
      </c>
      <c r="X64" s="22">
        <v>80</v>
      </c>
      <c r="Z64" s="22">
        <v>22.5</v>
      </c>
      <c r="AA64" s="22">
        <v>16</v>
      </c>
      <c r="AC64" s="6"/>
      <c r="AF64" s="22">
        <v>63</v>
      </c>
      <c r="AG64" s="22">
        <v>83</v>
      </c>
      <c r="AL64" s="22">
        <v>63</v>
      </c>
      <c r="AM64" s="22">
        <v>85</v>
      </c>
      <c r="AO64" s="58">
        <v>23.34</v>
      </c>
      <c r="AP64" s="59">
        <v>23</v>
      </c>
      <c r="AR64" s="6"/>
      <c r="AU64" s="22">
        <v>63</v>
      </c>
      <c r="AV64" s="22">
        <v>100</v>
      </c>
      <c r="BA64" s="22">
        <v>63</v>
      </c>
      <c r="BB64" s="22">
        <v>89</v>
      </c>
      <c r="BD64" s="22">
        <v>24.44</v>
      </c>
      <c r="BE64" s="59">
        <v>23</v>
      </c>
      <c r="BG64" s="6"/>
      <c r="BJ64" s="22">
        <v>63</v>
      </c>
      <c r="BK64" s="22">
        <v>100</v>
      </c>
      <c r="BP64" s="22">
        <v>63</v>
      </c>
      <c r="BQ64" s="22">
        <v>94</v>
      </c>
      <c r="BS64" s="58">
        <v>22.5</v>
      </c>
      <c r="BT64" s="59">
        <v>16</v>
      </c>
      <c r="BV64" s="6"/>
      <c r="BY64" s="4">
        <v>63</v>
      </c>
      <c r="BZ64" s="22">
        <v>100</v>
      </c>
      <c r="CE64" s="22">
        <v>63</v>
      </c>
      <c r="CF64" s="22">
        <v>100</v>
      </c>
      <c r="CH64" s="22">
        <v>24.08</v>
      </c>
      <c r="CI64" s="58">
        <v>17</v>
      </c>
      <c r="CK64" s="6"/>
      <c r="CN64" s="4">
        <v>63</v>
      </c>
      <c r="CO64" s="22">
        <v>100</v>
      </c>
      <c r="CT64" s="22">
        <v>63</v>
      </c>
      <c r="CU64" s="22">
        <v>100</v>
      </c>
      <c r="CW64" s="58">
        <v>26.34</v>
      </c>
      <c r="CX64" s="59">
        <v>18</v>
      </c>
      <c r="CZ64" s="6"/>
      <c r="DC64" s="4">
        <v>63</v>
      </c>
      <c r="DD64" s="22">
        <v>100</v>
      </c>
      <c r="DI64" s="22">
        <v>63</v>
      </c>
      <c r="DJ64" s="22">
        <v>100</v>
      </c>
      <c r="DL64" s="58">
        <v>27.14</v>
      </c>
      <c r="DM64" s="59">
        <v>18</v>
      </c>
      <c r="DO64" s="6"/>
    </row>
    <row r="65" spans="2:119" ht="15" customHeight="1" x14ac:dyDescent="0.25">
      <c r="B65" s="4">
        <v>64</v>
      </c>
      <c r="C65" s="22">
        <v>74</v>
      </c>
      <c r="E65" s="4"/>
      <c r="H65" s="22">
        <v>64</v>
      </c>
      <c r="I65" s="22">
        <v>74</v>
      </c>
      <c r="K65" s="22">
        <v>21.13</v>
      </c>
      <c r="L65" s="22">
        <v>19</v>
      </c>
      <c r="N65" s="6"/>
      <c r="Q65" s="4">
        <v>64</v>
      </c>
      <c r="R65" s="22">
        <v>75</v>
      </c>
      <c r="T65" s="4"/>
      <c r="W65" s="22">
        <v>64</v>
      </c>
      <c r="X65" s="22">
        <v>81</v>
      </c>
      <c r="Z65" s="22">
        <v>22.49</v>
      </c>
      <c r="AA65" s="22">
        <v>17</v>
      </c>
      <c r="AC65" s="6"/>
      <c r="AF65" s="22">
        <v>64</v>
      </c>
      <c r="AG65" s="22">
        <v>84</v>
      </c>
      <c r="AI65" s="4"/>
      <c r="AL65" s="22">
        <v>64</v>
      </c>
      <c r="AM65" s="22">
        <v>86</v>
      </c>
      <c r="AO65" s="59">
        <v>23.33</v>
      </c>
      <c r="AP65" s="58">
        <v>23</v>
      </c>
      <c r="AR65" s="6"/>
      <c r="AU65" s="22">
        <v>64</v>
      </c>
      <c r="AV65" s="22">
        <v>100</v>
      </c>
      <c r="AX65" s="4"/>
      <c r="BA65" s="22">
        <v>64</v>
      </c>
      <c r="BB65" s="22">
        <v>90</v>
      </c>
      <c r="BD65" s="22">
        <v>24.43</v>
      </c>
      <c r="BE65" s="58">
        <v>23</v>
      </c>
      <c r="BG65" s="6"/>
      <c r="BJ65" s="22">
        <v>64</v>
      </c>
      <c r="BK65" s="22">
        <v>100</v>
      </c>
      <c r="BM65" s="4"/>
      <c r="BP65" s="22">
        <v>64</v>
      </c>
      <c r="BQ65" s="22">
        <v>97</v>
      </c>
      <c r="BS65" s="59">
        <v>22.49</v>
      </c>
      <c r="BT65" s="58">
        <v>17</v>
      </c>
      <c r="BV65" s="6"/>
      <c r="BY65" s="4">
        <v>64</v>
      </c>
      <c r="BZ65" s="22">
        <v>100</v>
      </c>
      <c r="CB65" s="4"/>
      <c r="CE65" s="22">
        <v>64</v>
      </c>
      <c r="CF65" s="22">
        <v>100</v>
      </c>
      <c r="CH65" s="22">
        <v>24.07</v>
      </c>
      <c r="CI65" s="58">
        <v>17</v>
      </c>
      <c r="CK65" s="6"/>
      <c r="CN65" s="4">
        <v>64</v>
      </c>
      <c r="CO65" s="22">
        <v>100</v>
      </c>
      <c r="CQ65" s="4"/>
      <c r="CT65" s="22">
        <v>64</v>
      </c>
      <c r="CU65" s="22">
        <v>100</v>
      </c>
      <c r="CW65" s="59">
        <v>26.33</v>
      </c>
      <c r="CX65" s="59">
        <v>19</v>
      </c>
      <c r="CZ65" s="6"/>
      <c r="DC65" s="4">
        <v>64</v>
      </c>
      <c r="DD65" s="22">
        <v>100</v>
      </c>
      <c r="DF65" s="4"/>
      <c r="DI65" s="22">
        <v>64</v>
      </c>
      <c r="DJ65" s="22">
        <v>100</v>
      </c>
      <c r="DL65" s="59">
        <v>27.13</v>
      </c>
      <c r="DM65" s="59">
        <v>19</v>
      </c>
      <c r="DO65" s="6"/>
    </row>
    <row r="66" spans="2:119" ht="15" customHeight="1" x14ac:dyDescent="0.25">
      <c r="B66" s="4">
        <v>65</v>
      </c>
      <c r="C66" s="22">
        <v>74</v>
      </c>
      <c r="E66" s="4"/>
      <c r="H66" s="22">
        <v>65</v>
      </c>
      <c r="I66" s="22">
        <v>75</v>
      </c>
      <c r="K66" s="22">
        <v>21.12</v>
      </c>
      <c r="L66" s="22">
        <v>19</v>
      </c>
      <c r="N66" s="6"/>
      <c r="Q66" s="4">
        <v>65</v>
      </c>
      <c r="R66" s="22">
        <v>75</v>
      </c>
      <c r="T66" s="4"/>
      <c r="W66" s="22">
        <v>65</v>
      </c>
      <c r="X66" s="22">
        <v>82</v>
      </c>
      <c r="Z66" s="22">
        <v>22.48</v>
      </c>
      <c r="AA66" s="22">
        <v>17</v>
      </c>
      <c r="AC66" s="6"/>
      <c r="AF66" s="22">
        <v>65</v>
      </c>
      <c r="AG66" s="22">
        <v>85</v>
      </c>
      <c r="AI66" s="4"/>
      <c r="AL66" s="22">
        <v>65</v>
      </c>
      <c r="AM66" s="22">
        <v>87</v>
      </c>
      <c r="AO66" s="58">
        <v>23.32</v>
      </c>
      <c r="AP66" s="59">
        <v>24</v>
      </c>
      <c r="AR66" s="6"/>
      <c r="AU66" s="22">
        <v>65</v>
      </c>
      <c r="AV66" s="22">
        <v>100</v>
      </c>
      <c r="AX66" s="4"/>
      <c r="BA66" s="22">
        <v>65</v>
      </c>
      <c r="BB66" s="22">
        <v>92</v>
      </c>
      <c r="BD66" s="22">
        <v>24.419999999999998</v>
      </c>
      <c r="BE66" s="59">
        <v>24</v>
      </c>
      <c r="BG66" s="6"/>
      <c r="BJ66" s="22">
        <v>65</v>
      </c>
      <c r="BK66" s="22">
        <v>100</v>
      </c>
      <c r="BM66" s="4"/>
      <c r="BP66" s="22">
        <v>65</v>
      </c>
      <c r="BQ66" s="22">
        <v>100</v>
      </c>
      <c r="BS66" s="58">
        <v>22.48</v>
      </c>
      <c r="BT66" s="58">
        <v>17</v>
      </c>
      <c r="BV66" s="6"/>
      <c r="BY66" s="4">
        <v>65</v>
      </c>
      <c r="BZ66" s="22">
        <v>100</v>
      </c>
      <c r="CB66" s="4"/>
      <c r="CE66" s="22">
        <v>65</v>
      </c>
      <c r="CF66" s="22">
        <v>100</v>
      </c>
      <c r="CH66" s="22">
        <v>24.06</v>
      </c>
      <c r="CI66" s="59">
        <v>18</v>
      </c>
      <c r="CK66" s="6"/>
      <c r="CN66" s="4">
        <v>65</v>
      </c>
      <c r="CO66" s="22">
        <v>100</v>
      </c>
      <c r="CQ66" s="4"/>
      <c r="CT66" s="22">
        <v>65</v>
      </c>
      <c r="CU66" s="22">
        <v>100</v>
      </c>
      <c r="CW66" s="58">
        <v>26.32</v>
      </c>
      <c r="CX66" s="59">
        <v>19</v>
      </c>
      <c r="CZ66" s="6"/>
      <c r="DC66" s="4">
        <v>65</v>
      </c>
      <c r="DD66" s="22">
        <v>100</v>
      </c>
      <c r="DF66" s="4"/>
      <c r="DI66" s="22">
        <v>65</v>
      </c>
      <c r="DJ66" s="22">
        <v>100</v>
      </c>
      <c r="DL66" s="58">
        <v>27.12</v>
      </c>
      <c r="DM66" s="59">
        <v>19</v>
      </c>
      <c r="DO66" s="6"/>
    </row>
    <row r="67" spans="2:119" ht="15" customHeight="1" x14ac:dyDescent="0.25">
      <c r="B67" s="4">
        <v>66</v>
      </c>
      <c r="C67" s="22">
        <v>75</v>
      </c>
      <c r="E67" s="4"/>
      <c r="H67" s="22">
        <v>66</v>
      </c>
      <c r="I67" s="22">
        <v>76</v>
      </c>
      <c r="K67" s="22">
        <v>21.11</v>
      </c>
      <c r="L67" s="22">
        <v>19</v>
      </c>
      <c r="N67" s="6"/>
      <c r="Q67" s="4">
        <v>66</v>
      </c>
      <c r="R67" s="22">
        <v>76</v>
      </c>
      <c r="T67" s="4"/>
      <c r="W67" s="22">
        <v>66</v>
      </c>
      <c r="X67" s="22">
        <v>83</v>
      </c>
      <c r="Z67" s="22">
        <v>22.47</v>
      </c>
      <c r="AA67" s="22">
        <v>17</v>
      </c>
      <c r="AC67" s="6"/>
      <c r="AF67" s="22">
        <v>66</v>
      </c>
      <c r="AG67" s="22">
        <v>86</v>
      </c>
      <c r="AI67" s="4"/>
      <c r="AL67" s="22">
        <v>66</v>
      </c>
      <c r="AM67" s="22">
        <v>88</v>
      </c>
      <c r="AO67" s="59">
        <v>23.31</v>
      </c>
      <c r="AP67" s="58">
        <v>24</v>
      </c>
      <c r="AR67" s="6"/>
      <c r="AU67" s="22">
        <v>66</v>
      </c>
      <c r="AV67" s="22">
        <v>100</v>
      </c>
      <c r="AX67" s="4"/>
      <c r="BA67" s="22">
        <v>66</v>
      </c>
      <c r="BB67" s="22">
        <v>94</v>
      </c>
      <c r="BD67" s="22">
        <v>24.41</v>
      </c>
      <c r="BE67" s="58">
        <v>24</v>
      </c>
      <c r="BG67" s="6"/>
      <c r="BJ67" s="22">
        <v>66</v>
      </c>
      <c r="BK67" s="22">
        <v>100</v>
      </c>
      <c r="BM67" s="4"/>
      <c r="BP67" s="22">
        <v>66</v>
      </c>
      <c r="BQ67" s="22">
        <v>100</v>
      </c>
      <c r="BS67" s="59">
        <v>22.47</v>
      </c>
      <c r="BT67" s="58">
        <v>17</v>
      </c>
      <c r="BV67" s="6"/>
      <c r="BY67" s="4">
        <v>66</v>
      </c>
      <c r="BZ67" s="22">
        <v>100</v>
      </c>
      <c r="CB67" s="4"/>
      <c r="CE67" s="22">
        <v>66</v>
      </c>
      <c r="CF67" s="22">
        <v>100</v>
      </c>
      <c r="CH67" s="22">
        <v>24.05</v>
      </c>
      <c r="CI67" s="59">
        <v>18</v>
      </c>
      <c r="CK67" s="6"/>
      <c r="CN67" s="4">
        <v>66</v>
      </c>
      <c r="CO67" s="22">
        <v>100</v>
      </c>
      <c r="CQ67" s="4"/>
      <c r="CT67" s="22">
        <v>66</v>
      </c>
      <c r="CU67" s="22">
        <v>100</v>
      </c>
      <c r="CW67" s="59">
        <v>26.31</v>
      </c>
      <c r="CX67" s="59">
        <v>19</v>
      </c>
      <c r="CZ67" s="6"/>
      <c r="DC67" s="4">
        <v>66</v>
      </c>
      <c r="DD67" s="22">
        <v>100</v>
      </c>
      <c r="DF67" s="4"/>
      <c r="DI67" s="22">
        <v>66</v>
      </c>
      <c r="DJ67" s="22">
        <v>100</v>
      </c>
      <c r="DL67" s="59">
        <v>27.11</v>
      </c>
      <c r="DM67" s="59">
        <v>19</v>
      </c>
      <c r="DO67" s="6"/>
    </row>
    <row r="68" spans="2:119" ht="15" customHeight="1" x14ac:dyDescent="0.25">
      <c r="B68" s="4">
        <v>67</v>
      </c>
      <c r="C68" s="22">
        <v>75</v>
      </c>
      <c r="E68" s="4"/>
      <c r="H68" s="22">
        <v>67</v>
      </c>
      <c r="I68" s="22">
        <v>77</v>
      </c>
      <c r="K68" s="22">
        <v>21.1</v>
      </c>
      <c r="L68" s="22">
        <v>20</v>
      </c>
      <c r="N68" s="6"/>
      <c r="Q68" s="4">
        <v>67</v>
      </c>
      <c r="R68" s="22">
        <v>76</v>
      </c>
      <c r="T68" s="4"/>
      <c r="W68" s="22">
        <v>67</v>
      </c>
      <c r="X68" s="22">
        <v>84</v>
      </c>
      <c r="Z68" s="22">
        <v>22.46</v>
      </c>
      <c r="AA68" s="22">
        <v>18</v>
      </c>
      <c r="AC68" s="6"/>
      <c r="AF68" s="22">
        <v>67</v>
      </c>
      <c r="AG68" s="22">
        <v>87</v>
      </c>
      <c r="AI68" s="4"/>
      <c r="AL68" s="22">
        <v>67</v>
      </c>
      <c r="AM68" s="22">
        <v>89</v>
      </c>
      <c r="AO68" s="58">
        <v>23.3</v>
      </c>
      <c r="AP68" s="59">
        <v>25</v>
      </c>
      <c r="AR68" s="6"/>
      <c r="AU68" s="22">
        <v>67</v>
      </c>
      <c r="AV68" s="22">
        <v>100</v>
      </c>
      <c r="AX68" s="4"/>
      <c r="BA68" s="22">
        <v>67</v>
      </c>
      <c r="BB68" s="22">
        <v>97</v>
      </c>
      <c r="BD68" s="22">
        <v>24.4</v>
      </c>
      <c r="BE68" s="59">
        <v>25</v>
      </c>
      <c r="BG68" s="6"/>
      <c r="BJ68" s="22">
        <v>67</v>
      </c>
      <c r="BK68" s="22">
        <v>100</v>
      </c>
      <c r="BM68" s="4"/>
      <c r="BP68" s="22">
        <v>67</v>
      </c>
      <c r="BQ68" s="22">
        <v>100</v>
      </c>
      <c r="BS68" s="58">
        <v>22.46</v>
      </c>
      <c r="BT68" s="59">
        <v>18</v>
      </c>
      <c r="BV68" s="6"/>
      <c r="BY68" s="4">
        <v>67</v>
      </c>
      <c r="BZ68" s="22">
        <v>100</v>
      </c>
      <c r="CB68" s="4"/>
      <c r="CE68" s="22">
        <v>67</v>
      </c>
      <c r="CF68" s="22">
        <v>100</v>
      </c>
      <c r="CH68" s="22">
        <v>24.04</v>
      </c>
      <c r="CI68" s="59">
        <v>18</v>
      </c>
      <c r="CK68" s="6"/>
      <c r="CN68" s="4">
        <v>67</v>
      </c>
      <c r="CO68" s="22">
        <v>100</v>
      </c>
      <c r="CQ68" s="4"/>
      <c r="CT68" s="22">
        <v>67</v>
      </c>
      <c r="CU68" s="22">
        <v>100</v>
      </c>
      <c r="CW68" s="58">
        <v>26.3</v>
      </c>
      <c r="CX68" s="59">
        <v>20</v>
      </c>
      <c r="CZ68" s="6"/>
      <c r="DC68" s="4">
        <v>67</v>
      </c>
      <c r="DD68" s="22">
        <v>100</v>
      </c>
      <c r="DF68" s="4"/>
      <c r="DI68" s="22">
        <v>67</v>
      </c>
      <c r="DJ68" s="22">
        <v>100</v>
      </c>
      <c r="DL68" s="58">
        <v>27.1</v>
      </c>
      <c r="DM68" s="59">
        <v>20</v>
      </c>
      <c r="DO68" s="6"/>
    </row>
    <row r="69" spans="2:119" ht="15" customHeight="1" x14ac:dyDescent="0.25">
      <c r="B69" s="4">
        <v>68</v>
      </c>
      <c r="C69" s="22">
        <v>75</v>
      </c>
      <c r="E69" s="4"/>
      <c r="H69" s="22">
        <v>68</v>
      </c>
      <c r="I69" s="22">
        <v>78</v>
      </c>
      <c r="K69" s="22">
        <v>21.09</v>
      </c>
      <c r="L69" s="22">
        <v>20</v>
      </c>
      <c r="N69" s="6"/>
      <c r="Q69" s="4">
        <v>68</v>
      </c>
      <c r="R69" s="22">
        <v>77</v>
      </c>
      <c r="T69" s="4"/>
      <c r="W69" s="22">
        <v>68</v>
      </c>
      <c r="X69" s="22">
        <v>85</v>
      </c>
      <c r="Z69" s="22">
        <v>22.45</v>
      </c>
      <c r="AA69" s="22">
        <v>18</v>
      </c>
      <c r="AC69" s="6"/>
      <c r="AF69" s="22">
        <v>68</v>
      </c>
      <c r="AG69" s="22">
        <v>88</v>
      </c>
      <c r="AI69" s="4"/>
      <c r="AL69" s="22">
        <v>68</v>
      </c>
      <c r="AM69" s="22">
        <v>90</v>
      </c>
      <c r="AO69" s="59">
        <v>23.29</v>
      </c>
      <c r="AP69" s="59">
        <v>25</v>
      </c>
      <c r="AR69" s="6"/>
      <c r="AU69" s="22">
        <v>68</v>
      </c>
      <c r="AV69" s="22">
        <v>100</v>
      </c>
      <c r="AX69" s="4"/>
      <c r="BA69" s="22">
        <v>68</v>
      </c>
      <c r="BB69" s="22">
        <v>100</v>
      </c>
      <c r="BD69" s="22">
        <v>24.39</v>
      </c>
      <c r="BE69" s="59">
        <v>25</v>
      </c>
      <c r="BG69" s="6"/>
      <c r="BJ69" s="22">
        <v>68</v>
      </c>
      <c r="BK69" s="22">
        <v>100</v>
      </c>
      <c r="BM69" s="4"/>
      <c r="BP69" s="22">
        <v>68</v>
      </c>
      <c r="BQ69" s="22">
        <v>100</v>
      </c>
      <c r="BS69" s="59">
        <v>22.45</v>
      </c>
      <c r="BT69" s="59">
        <v>18</v>
      </c>
      <c r="BV69" s="6"/>
      <c r="BY69" s="4">
        <v>68</v>
      </c>
      <c r="BZ69" s="22">
        <v>100</v>
      </c>
      <c r="CB69" s="4"/>
      <c r="CE69" s="22">
        <v>68</v>
      </c>
      <c r="CF69" s="22">
        <v>100</v>
      </c>
      <c r="CH69" s="22">
        <v>24.03</v>
      </c>
      <c r="CI69" s="59">
        <v>19</v>
      </c>
      <c r="CK69" s="6"/>
      <c r="CN69" s="4">
        <v>68</v>
      </c>
      <c r="CO69" s="22">
        <v>100</v>
      </c>
      <c r="CQ69" s="4"/>
      <c r="CT69" s="22">
        <v>68</v>
      </c>
      <c r="CU69" s="22">
        <v>100</v>
      </c>
      <c r="CW69" s="59">
        <v>26.29</v>
      </c>
      <c r="CX69" s="59">
        <v>20</v>
      </c>
      <c r="CZ69" s="6"/>
      <c r="DC69" s="4">
        <v>68</v>
      </c>
      <c r="DD69" s="22">
        <v>100</v>
      </c>
      <c r="DF69" s="4"/>
      <c r="DI69" s="22">
        <v>68</v>
      </c>
      <c r="DJ69" s="22">
        <v>100</v>
      </c>
      <c r="DL69" s="59">
        <v>27.09</v>
      </c>
      <c r="DM69" s="59">
        <v>20</v>
      </c>
      <c r="DO69" s="6"/>
    </row>
    <row r="70" spans="2:119" ht="15" customHeight="1" x14ac:dyDescent="0.25">
      <c r="B70" s="4">
        <v>69</v>
      </c>
      <c r="C70" s="22">
        <v>76</v>
      </c>
      <c r="E70" s="4"/>
      <c r="H70" s="22">
        <v>69</v>
      </c>
      <c r="I70" s="22">
        <v>79</v>
      </c>
      <c r="K70" s="22">
        <v>21.08</v>
      </c>
      <c r="L70" s="22">
        <v>21</v>
      </c>
      <c r="N70" s="6"/>
      <c r="Q70" s="4">
        <v>69</v>
      </c>
      <c r="R70" s="22">
        <v>77</v>
      </c>
      <c r="T70" s="4"/>
      <c r="W70" s="22">
        <v>69</v>
      </c>
      <c r="X70" s="22">
        <v>86</v>
      </c>
      <c r="Z70" s="22">
        <v>22.44</v>
      </c>
      <c r="AA70" s="22">
        <v>18</v>
      </c>
      <c r="AC70" s="6"/>
      <c r="AF70" s="22">
        <v>69</v>
      </c>
      <c r="AG70" s="22">
        <v>89</v>
      </c>
      <c r="AI70" s="4"/>
      <c r="AL70" s="22">
        <v>69</v>
      </c>
      <c r="AM70" s="22">
        <v>92</v>
      </c>
      <c r="AO70" s="58">
        <v>23.28</v>
      </c>
      <c r="AP70" s="59">
        <v>25</v>
      </c>
      <c r="AR70" s="6"/>
      <c r="AU70" s="22">
        <v>69</v>
      </c>
      <c r="AV70" s="22">
        <v>100</v>
      </c>
      <c r="AX70" s="4"/>
      <c r="BA70" s="22">
        <v>69</v>
      </c>
      <c r="BB70" s="22">
        <v>100</v>
      </c>
      <c r="BD70" s="22">
        <v>24.38</v>
      </c>
      <c r="BE70" s="59">
        <v>25</v>
      </c>
      <c r="BG70" s="6"/>
      <c r="BJ70" s="22">
        <v>69</v>
      </c>
      <c r="BK70" s="22">
        <v>100</v>
      </c>
      <c r="BM70" s="4"/>
      <c r="BP70" s="22">
        <v>69</v>
      </c>
      <c r="BQ70" s="22">
        <v>100</v>
      </c>
      <c r="BS70" s="58">
        <v>22.44</v>
      </c>
      <c r="BT70" s="59">
        <v>18</v>
      </c>
      <c r="BV70" s="6"/>
      <c r="BY70" s="4">
        <v>69</v>
      </c>
      <c r="BZ70" s="22">
        <v>100</v>
      </c>
      <c r="CB70" s="4"/>
      <c r="CE70" s="22">
        <v>69</v>
      </c>
      <c r="CF70" s="22">
        <v>100</v>
      </c>
      <c r="CH70" s="22">
        <v>24.02</v>
      </c>
      <c r="CI70" s="59">
        <v>19</v>
      </c>
      <c r="CK70" s="6"/>
      <c r="CN70" s="4">
        <v>69</v>
      </c>
      <c r="CO70" s="22">
        <v>100</v>
      </c>
      <c r="CQ70" s="4"/>
      <c r="CT70" s="22">
        <v>69</v>
      </c>
      <c r="CU70" s="22">
        <v>100</v>
      </c>
      <c r="CW70" s="58">
        <v>26.28</v>
      </c>
      <c r="CX70" s="59">
        <v>21</v>
      </c>
      <c r="CZ70" s="6"/>
      <c r="DC70" s="4">
        <v>69</v>
      </c>
      <c r="DD70" s="22">
        <v>100</v>
      </c>
      <c r="DF70" s="4"/>
      <c r="DI70" s="22">
        <v>69</v>
      </c>
      <c r="DJ70" s="22">
        <v>100</v>
      </c>
      <c r="DL70" s="58">
        <v>27.08</v>
      </c>
      <c r="DM70" s="59">
        <v>21</v>
      </c>
      <c r="DO70" s="6"/>
    </row>
    <row r="71" spans="2:119" ht="15" customHeight="1" x14ac:dyDescent="0.25">
      <c r="B71" s="4">
        <v>70</v>
      </c>
      <c r="C71" s="22">
        <v>76</v>
      </c>
      <c r="E71" s="4"/>
      <c r="H71" s="22">
        <v>70</v>
      </c>
      <c r="I71" s="22">
        <v>80</v>
      </c>
      <c r="K71" s="22">
        <v>21.07</v>
      </c>
      <c r="L71" s="22">
        <v>21</v>
      </c>
      <c r="N71" s="6"/>
      <c r="Q71" s="4">
        <v>70</v>
      </c>
      <c r="R71" s="22">
        <v>78</v>
      </c>
      <c r="T71" s="4"/>
      <c r="W71" s="22">
        <v>70</v>
      </c>
      <c r="X71" s="22">
        <v>87</v>
      </c>
      <c r="Z71" s="22">
        <v>22.43</v>
      </c>
      <c r="AA71" s="22">
        <v>19</v>
      </c>
      <c r="AC71" s="6"/>
      <c r="AF71" s="22">
        <v>70</v>
      </c>
      <c r="AG71" s="22">
        <v>90</v>
      </c>
      <c r="AI71" s="4"/>
      <c r="AL71" s="22">
        <v>70</v>
      </c>
      <c r="AM71" s="22">
        <v>94</v>
      </c>
      <c r="AO71" s="59">
        <v>23.27</v>
      </c>
      <c r="AP71" s="59">
        <v>25</v>
      </c>
      <c r="AR71" s="6"/>
      <c r="AU71" s="22">
        <v>70</v>
      </c>
      <c r="AV71" s="22">
        <v>100</v>
      </c>
      <c r="AX71" s="4"/>
      <c r="BA71" s="22">
        <v>70</v>
      </c>
      <c r="BB71" s="22">
        <v>100</v>
      </c>
      <c r="BD71" s="22">
        <v>24.37</v>
      </c>
      <c r="BE71" s="59">
        <v>25</v>
      </c>
      <c r="BG71" s="6"/>
      <c r="BJ71" s="22">
        <v>70</v>
      </c>
      <c r="BK71" s="22">
        <v>100</v>
      </c>
      <c r="BM71" s="4"/>
      <c r="BP71" s="22">
        <v>70</v>
      </c>
      <c r="BQ71" s="22">
        <v>100</v>
      </c>
      <c r="BS71" s="59">
        <v>22.43</v>
      </c>
      <c r="BT71" s="59">
        <v>19</v>
      </c>
      <c r="BV71" s="6"/>
      <c r="BY71" s="4">
        <v>70</v>
      </c>
      <c r="BZ71" s="22">
        <v>100</v>
      </c>
      <c r="CB71" s="4"/>
      <c r="CE71" s="22">
        <v>70</v>
      </c>
      <c r="CF71" s="22">
        <v>100</v>
      </c>
      <c r="CH71" s="22">
        <v>24.01</v>
      </c>
      <c r="CI71" s="59">
        <v>19</v>
      </c>
      <c r="CK71" s="6"/>
      <c r="CN71" s="4">
        <v>70</v>
      </c>
      <c r="CO71" s="22">
        <v>100</v>
      </c>
      <c r="CQ71" s="4"/>
      <c r="CT71" s="22">
        <v>70</v>
      </c>
      <c r="CU71" s="22">
        <v>100</v>
      </c>
      <c r="CW71" s="59">
        <v>26.27</v>
      </c>
      <c r="CX71" s="59">
        <v>21</v>
      </c>
      <c r="CZ71" s="6"/>
      <c r="DC71" s="4">
        <v>70</v>
      </c>
      <c r="DD71" s="22">
        <v>100</v>
      </c>
      <c r="DF71" s="4"/>
      <c r="DI71" s="22">
        <v>70</v>
      </c>
      <c r="DJ71" s="22">
        <v>100</v>
      </c>
      <c r="DL71" s="59">
        <v>27.07</v>
      </c>
      <c r="DM71" s="59">
        <v>21</v>
      </c>
      <c r="DO71" s="6"/>
    </row>
    <row r="72" spans="2:119" ht="15" customHeight="1" x14ac:dyDescent="0.25">
      <c r="B72" s="4">
        <v>71</v>
      </c>
      <c r="C72" s="22">
        <v>76</v>
      </c>
      <c r="E72" s="4"/>
      <c r="H72" s="22">
        <v>71</v>
      </c>
      <c r="I72" s="22">
        <v>81</v>
      </c>
      <c r="K72" s="22">
        <v>21.06</v>
      </c>
      <c r="L72" s="22">
        <v>22</v>
      </c>
      <c r="N72" s="6"/>
      <c r="Q72" s="4">
        <v>71</v>
      </c>
      <c r="R72" s="22">
        <v>78</v>
      </c>
      <c r="T72" s="4"/>
      <c r="W72" s="22">
        <v>71</v>
      </c>
      <c r="X72" s="22">
        <v>88</v>
      </c>
      <c r="Z72" s="22">
        <v>22.419999999999998</v>
      </c>
      <c r="AA72" s="22">
        <v>19</v>
      </c>
      <c r="AC72" s="6"/>
      <c r="AF72" s="22">
        <v>71</v>
      </c>
      <c r="AG72" s="22">
        <v>91</v>
      </c>
      <c r="AI72" s="4"/>
      <c r="AL72" s="22">
        <v>71</v>
      </c>
      <c r="AM72" s="22">
        <v>97</v>
      </c>
      <c r="AO72" s="58">
        <v>23.26</v>
      </c>
      <c r="AP72" s="59">
        <v>25</v>
      </c>
      <c r="AR72" s="6"/>
      <c r="AU72" s="22">
        <v>71</v>
      </c>
      <c r="AV72" s="22">
        <v>100</v>
      </c>
      <c r="AX72" s="4"/>
      <c r="BA72" s="22">
        <v>71</v>
      </c>
      <c r="BB72" s="22">
        <v>100</v>
      </c>
      <c r="BD72" s="58">
        <v>24.36</v>
      </c>
      <c r="BE72" s="59">
        <v>25</v>
      </c>
      <c r="BG72" s="6"/>
      <c r="BJ72" s="22">
        <v>71</v>
      </c>
      <c r="BK72" s="22">
        <v>100</v>
      </c>
      <c r="BM72" s="4"/>
      <c r="BP72" s="22">
        <v>71</v>
      </c>
      <c r="BQ72" s="22">
        <v>100</v>
      </c>
      <c r="BS72" s="58">
        <v>22.419999999999998</v>
      </c>
      <c r="BT72" s="59">
        <v>19</v>
      </c>
      <c r="BV72" s="6"/>
      <c r="BY72" s="4">
        <v>71</v>
      </c>
      <c r="BZ72" s="22">
        <v>100</v>
      </c>
      <c r="CB72" s="4"/>
      <c r="CE72" s="22">
        <v>71</v>
      </c>
      <c r="CF72" s="22">
        <v>100</v>
      </c>
      <c r="CH72" s="22">
        <v>24</v>
      </c>
      <c r="CI72" s="59">
        <v>20</v>
      </c>
      <c r="CK72" s="6"/>
      <c r="CN72" s="4">
        <v>71</v>
      </c>
      <c r="CO72" s="22">
        <v>100</v>
      </c>
      <c r="CQ72" s="4"/>
      <c r="CT72" s="22">
        <v>71</v>
      </c>
      <c r="CU72" s="22">
        <v>100</v>
      </c>
      <c r="CW72" s="58">
        <v>26.26</v>
      </c>
      <c r="CX72" s="59">
        <v>22</v>
      </c>
      <c r="CZ72" s="6"/>
      <c r="DC72" s="4">
        <v>71</v>
      </c>
      <c r="DD72" s="22">
        <v>100</v>
      </c>
      <c r="DF72" s="4"/>
      <c r="DI72" s="22">
        <v>71</v>
      </c>
      <c r="DJ72" s="22">
        <v>100</v>
      </c>
      <c r="DL72" s="58">
        <v>27.06</v>
      </c>
      <c r="DM72" s="59">
        <v>22</v>
      </c>
      <c r="DO72" s="6"/>
    </row>
    <row r="73" spans="2:119" ht="15" customHeight="1" x14ac:dyDescent="0.25">
      <c r="B73" s="4">
        <v>72</v>
      </c>
      <c r="C73" s="22">
        <v>77</v>
      </c>
      <c r="E73" s="4"/>
      <c r="H73" s="22">
        <v>72</v>
      </c>
      <c r="I73" s="22">
        <v>82</v>
      </c>
      <c r="K73" s="22">
        <v>21.05</v>
      </c>
      <c r="L73" s="22">
        <v>22</v>
      </c>
      <c r="N73" s="6"/>
      <c r="Q73" s="4">
        <v>72</v>
      </c>
      <c r="R73" s="22">
        <v>79</v>
      </c>
      <c r="T73" s="4"/>
      <c r="W73" s="22">
        <v>72</v>
      </c>
      <c r="X73" s="22">
        <v>89</v>
      </c>
      <c r="Z73" s="22">
        <v>22.41</v>
      </c>
      <c r="AA73" s="22">
        <v>19</v>
      </c>
      <c r="AC73" s="6"/>
      <c r="AF73" s="22">
        <v>72</v>
      </c>
      <c r="AG73" s="22">
        <v>92</v>
      </c>
      <c r="AI73" s="4"/>
      <c r="AL73" s="22">
        <v>72</v>
      </c>
      <c r="AM73" s="22">
        <v>100</v>
      </c>
      <c r="AO73" s="59">
        <v>23.25</v>
      </c>
      <c r="AP73" s="59">
        <v>25</v>
      </c>
      <c r="AR73" s="6"/>
      <c r="AU73" s="22">
        <v>72</v>
      </c>
      <c r="AV73" s="22">
        <v>100</v>
      </c>
      <c r="AX73" s="4"/>
      <c r="BA73" s="22">
        <v>72</v>
      </c>
      <c r="BB73" s="22">
        <v>100</v>
      </c>
      <c r="BD73" s="59">
        <v>24.35</v>
      </c>
      <c r="BE73" s="59">
        <v>25</v>
      </c>
      <c r="BG73" s="6"/>
      <c r="BJ73" s="22">
        <v>72</v>
      </c>
      <c r="BK73" s="22">
        <v>100</v>
      </c>
      <c r="BM73" s="4"/>
      <c r="BP73" s="22">
        <v>72</v>
      </c>
      <c r="BQ73" s="22">
        <v>100</v>
      </c>
      <c r="BS73" s="59">
        <v>22.41</v>
      </c>
      <c r="BT73" s="59">
        <v>19</v>
      </c>
      <c r="BV73" s="6"/>
      <c r="BY73" s="4">
        <v>72</v>
      </c>
      <c r="BZ73" s="22">
        <v>100</v>
      </c>
      <c r="CB73" s="4"/>
      <c r="CE73" s="22">
        <v>72</v>
      </c>
      <c r="CF73" s="22">
        <v>100</v>
      </c>
      <c r="CH73" s="22">
        <v>23.59</v>
      </c>
      <c r="CI73" s="59">
        <v>20</v>
      </c>
      <c r="CK73" s="6"/>
      <c r="CN73" s="4">
        <v>72</v>
      </c>
      <c r="CO73" s="22">
        <v>100</v>
      </c>
      <c r="CQ73" s="4"/>
      <c r="CT73" s="22">
        <v>72</v>
      </c>
      <c r="CU73" s="22">
        <v>100</v>
      </c>
      <c r="CW73" s="59">
        <v>26.25</v>
      </c>
      <c r="CX73" s="59">
        <v>22</v>
      </c>
      <c r="CZ73" s="6"/>
      <c r="DC73" s="4">
        <v>72</v>
      </c>
      <c r="DD73" s="22">
        <v>100</v>
      </c>
      <c r="DF73" s="4"/>
      <c r="DI73" s="22">
        <v>72</v>
      </c>
      <c r="DJ73" s="22">
        <v>100</v>
      </c>
      <c r="DL73" s="59">
        <v>27.05</v>
      </c>
      <c r="DM73" s="59">
        <v>22</v>
      </c>
      <c r="DO73" s="6"/>
    </row>
    <row r="74" spans="2:119" ht="15" customHeight="1" x14ac:dyDescent="0.25">
      <c r="B74" s="4">
        <v>73</v>
      </c>
      <c r="C74" s="22">
        <v>77</v>
      </c>
      <c r="E74" s="4"/>
      <c r="H74" s="22">
        <v>73</v>
      </c>
      <c r="I74" s="22">
        <v>83</v>
      </c>
      <c r="K74" s="22">
        <v>21.04</v>
      </c>
      <c r="L74" s="22">
        <v>23</v>
      </c>
      <c r="N74" s="6"/>
      <c r="Q74" s="4">
        <v>73</v>
      </c>
      <c r="R74" s="22">
        <v>79</v>
      </c>
      <c r="T74" s="4"/>
      <c r="W74" s="22">
        <v>73</v>
      </c>
      <c r="X74" s="22">
        <v>90</v>
      </c>
      <c r="Z74" s="22">
        <v>22.4</v>
      </c>
      <c r="AA74" s="22">
        <v>20</v>
      </c>
      <c r="AC74" s="6"/>
      <c r="AF74" s="22">
        <v>73</v>
      </c>
      <c r="AG74" s="22">
        <v>93</v>
      </c>
      <c r="AI74" s="4"/>
      <c r="AL74" s="22">
        <v>73</v>
      </c>
      <c r="AM74" s="22">
        <v>100</v>
      </c>
      <c r="AO74" s="58">
        <v>23.24</v>
      </c>
      <c r="AP74" s="59">
        <v>25</v>
      </c>
      <c r="AR74" s="6"/>
      <c r="AU74" s="22">
        <v>73</v>
      </c>
      <c r="AV74" s="22">
        <v>100</v>
      </c>
      <c r="AX74" s="4"/>
      <c r="BA74" s="22">
        <v>73</v>
      </c>
      <c r="BB74" s="22">
        <v>100</v>
      </c>
      <c r="BD74" s="58">
        <v>24.34</v>
      </c>
      <c r="BE74" s="59">
        <v>25</v>
      </c>
      <c r="BG74" s="6"/>
      <c r="BJ74" s="22">
        <v>73</v>
      </c>
      <c r="BK74" s="22">
        <v>100</v>
      </c>
      <c r="BM74" s="4"/>
      <c r="BP74" s="22">
        <v>73</v>
      </c>
      <c r="BQ74" s="22">
        <v>100</v>
      </c>
      <c r="BS74" s="58">
        <v>22.4</v>
      </c>
      <c r="BT74" s="59">
        <v>20</v>
      </c>
      <c r="BV74" s="6"/>
      <c r="BY74" s="4">
        <v>73</v>
      </c>
      <c r="BZ74" s="22">
        <v>100</v>
      </c>
      <c r="CB74" s="4"/>
      <c r="CE74" s="22">
        <v>73</v>
      </c>
      <c r="CF74" s="22">
        <v>100</v>
      </c>
      <c r="CH74" s="22">
        <v>23.58</v>
      </c>
      <c r="CI74" s="59">
        <v>21</v>
      </c>
      <c r="CK74" s="6"/>
      <c r="CN74" s="4">
        <v>73</v>
      </c>
      <c r="CO74" s="22">
        <v>100</v>
      </c>
      <c r="CQ74" s="4"/>
      <c r="CT74" s="22">
        <v>73</v>
      </c>
      <c r="CU74" s="22">
        <v>100</v>
      </c>
      <c r="CW74" s="58">
        <v>26.24</v>
      </c>
      <c r="CX74" s="59">
        <v>23</v>
      </c>
      <c r="CZ74" s="6"/>
      <c r="DC74" s="4">
        <v>73</v>
      </c>
      <c r="DD74" s="22">
        <v>100</v>
      </c>
      <c r="DF74" s="4"/>
      <c r="DI74" s="22">
        <v>73</v>
      </c>
      <c r="DJ74" s="22">
        <v>100</v>
      </c>
      <c r="DL74" s="58">
        <v>27.04</v>
      </c>
      <c r="DM74" s="59">
        <v>23</v>
      </c>
      <c r="DO74" s="6"/>
    </row>
    <row r="75" spans="2:119" ht="15" customHeight="1" x14ac:dyDescent="0.25">
      <c r="B75" s="4">
        <v>74</v>
      </c>
      <c r="C75" s="22">
        <v>77</v>
      </c>
      <c r="E75" s="4"/>
      <c r="H75" s="22">
        <v>74</v>
      </c>
      <c r="I75" s="22">
        <v>84</v>
      </c>
      <c r="K75" s="22">
        <v>21.03</v>
      </c>
      <c r="L75" s="22">
        <v>23</v>
      </c>
      <c r="N75" s="6"/>
      <c r="Q75" s="4">
        <v>74</v>
      </c>
      <c r="R75" s="22">
        <v>80</v>
      </c>
      <c r="T75" s="4"/>
      <c r="W75" s="22">
        <v>74</v>
      </c>
      <c r="X75" s="22">
        <v>91</v>
      </c>
      <c r="Z75" s="22">
        <v>22.39</v>
      </c>
      <c r="AA75" s="22">
        <v>20</v>
      </c>
      <c r="AC75" s="6"/>
      <c r="AF75" s="22">
        <v>74</v>
      </c>
      <c r="AG75" s="22">
        <v>94</v>
      </c>
      <c r="AI75" s="4"/>
      <c r="AL75" s="22">
        <v>74</v>
      </c>
      <c r="AM75" s="22">
        <v>100</v>
      </c>
      <c r="AO75" s="59">
        <v>23.23</v>
      </c>
      <c r="AP75" s="59">
        <v>25</v>
      </c>
      <c r="AR75" s="6"/>
      <c r="AU75" s="22">
        <v>74</v>
      </c>
      <c r="AV75" s="22">
        <v>100</v>
      </c>
      <c r="AX75" s="4"/>
      <c r="BA75" s="22">
        <v>74</v>
      </c>
      <c r="BB75" s="22">
        <v>100</v>
      </c>
      <c r="BD75" s="59">
        <v>24.33</v>
      </c>
      <c r="BE75" s="59">
        <v>25</v>
      </c>
      <c r="BG75" s="6"/>
      <c r="BJ75" s="22">
        <v>74</v>
      </c>
      <c r="BK75" s="22">
        <v>100</v>
      </c>
      <c r="BM75" s="4"/>
      <c r="BP75" s="22">
        <v>74</v>
      </c>
      <c r="BQ75" s="22">
        <v>100</v>
      </c>
      <c r="BS75" s="59">
        <v>22.39</v>
      </c>
      <c r="BT75" s="59">
        <v>20</v>
      </c>
      <c r="BV75" s="6"/>
      <c r="BY75" s="4">
        <v>74</v>
      </c>
      <c r="BZ75" s="22">
        <v>100</v>
      </c>
      <c r="CB75" s="4"/>
      <c r="CE75" s="22">
        <v>74</v>
      </c>
      <c r="CF75" s="22">
        <v>100</v>
      </c>
      <c r="CH75" s="22">
        <v>23.57</v>
      </c>
      <c r="CI75" s="59">
        <v>21</v>
      </c>
      <c r="CK75" s="6"/>
      <c r="CN75" s="4">
        <v>74</v>
      </c>
      <c r="CO75" s="22">
        <v>100</v>
      </c>
      <c r="CQ75" s="4"/>
      <c r="CT75" s="22">
        <v>74</v>
      </c>
      <c r="CU75" s="22">
        <v>100</v>
      </c>
      <c r="CW75" s="59">
        <v>26.23</v>
      </c>
      <c r="CX75" s="59">
        <v>23</v>
      </c>
      <c r="CZ75" s="6"/>
      <c r="DC75" s="4">
        <v>74</v>
      </c>
      <c r="DD75" s="22">
        <v>100</v>
      </c>
      <c r="DF75" s="4"/>
      <c r="DI75" s="22">
        <v>74</v>
      </c>
      <c r="DJ75" s="22">
        <v>100</v>
      </c>
      <c r="DL75" s="59">
        <v>27.03</v>
      </c>
      <c r="DM75" s="59">
        <v>23</v>
      </c>
      <c r="DO75" s="6"/>
    </row>
    <row r="76" spans="2:119" ht="15" customHeight="1" x14ac:dyDescent="0.25">
      <c r="B76" s="4">
        <v>75</v>
      </c>
      <c r="C76" s="22">
        <v>78</v>
      </c>
      <c r="E76" s="4"/>
      <c r="H76" s="22">
        <v>75</v>
      </c>
      <c r="I76" s="22">
        <v>85</v>
      </c>
      <c r="K76" s="22">
        <v>21.02</v>
      </c>
      <c r="L76" s="22">
        <v>24</v>
      </c>
      <c r="N76" s="6"/>
      <c r="Q76" s="4">
        <v>75</v>
      </c>
      <c r="R76" s="22">
        <v>80</v>
      </c>
      <c r="T76" s="4"/>
      <c r="W76" s="22">
        <v>75</v>
      </c>
      <c r="X76" s="22">
        <v>93</v>
      </c>
      <c r="Z76" s="22">
        <v>22.38</v>
      </c>
      <c r="AA76" s="22">
        <v>21</v>
      </c>
      <c r="AC76" s="6"/>
      <c r="AF76" s="22">
        <v>75</v>
      </c>
      <c r="AG76" s="22">
        <v>95</v>
      </c>
      <c r="AI76" s="4"/>
      <c r="AL76" s="22">
        <v>75</v>
      </c>
      <c r="AM76" s="22">
        <v>100</v>
      </c>
      <c r="AO76" s="58">
        <v>23.22</v>
      </c>
      <c r="AP76" s="59">
        <v>25</v>
      </c>
      <c r="AR76" s="6"/>
      <c r="AU76" s="22">
        <v>75</v>
      </c>
      <c r="AV76" s="22">
        <v>100</v>
      </c>
      <c r="AX76" s="4"/>
      <c r="BA76" s="22">
        <v>75</v>
      </c>
      <c r="BB76" s="22">
        <v>100</v>
      </c>
      <c r="BD76" s="58">
        <v>24.32</v>
      </c>
      <c r="BE76" s="59">
        <v>25</v>
      </c>
      <c r="BG76" s="6"/>
      <c r="BJ76" s="22">
        <v>75</v>
      </c>
      <c r="BK76" s="22">
        <v>100</v>
      </c>
      <c r="BM76" s="4"/>
      <c r="BP76" s="22">
        <v>75</v>
      </c>
      <c r="BQ76" s="22">
        <v>100</v>
      </c>
      <c r="BS76" s="58">
        <v>22.38</v>
      </c>
      <c r="BT76" s="59">
        <v>21</v>
      </c>
      <c r="BV76" s="6"/>
      <c r="BY76" s="4">
        <v>75</v>
      </c>
      <c r="BZ76" s="22">
        <v>100</v>
      </c>
      <c r="CB76" s="4"/>
      <c r="CE76" s="22">
        <v>75</v>
      </c>
      <c r="CF76" s="22">
        <v>100</v>
      </c>
      <c r="CH76" s="22">
        <v>23.56</v>
      </c>
      <c r="CI76" s="59">
        <v>22</v>
      </c>
      <c r="CK76" s="6"/>
      <c r="CN76" s="4">
        <v>75</v>
      </c>
      <c r="CO76" s="22">
        <v>100</v>
      </c>
      <c r="CQ76" s="4"/>
      <c r="CT76" s="22">
        <v>75</v>
      </c>
      <c r="CU76" s="22">
        <v>100</v>
      </c>
      <c r="CW76" s="58">
        <v>26.22</v>
      </c>
      <c r="CX76" s="59">
        <v>24</v>
      </c>
      <c r="CZ76" s="6"/>
      <c r="DC76" s="4">
        <v>75</v>
      </c>
      <c r="DD76" s="22">
        <v>100</v>
      </c>
      <c r="DF76" s="4"/>
      <c r="DI76" s="22">
        <v>75</v>
      </c>
      <c r="DJ76" s="22">
        <v>100</v>
      </c>
      <c r="DL76" s="58">
        <v>27.02</v>
      </c>
      <c r="DM76" s="59">
        <v>24</v>
      </c>
      <c r="DO76" s="6"/>
    </row>
    <row r="77" spans="2:119" ht="15" customHeight="1" x14ac:dyDescent="0.25">
      <c r="B77" s="4">
        <v>76</v>
      </c>
      <c r="C77" s="22">
        <v>78</v>
      </c>
      <c r="E77" s="4"/>
      <c r="H77" s="22">
        <v>76</v>
      </c>
      <c r="I77" s="22">
        <v>86</v>
      </c>
      <c r="K77" s="22">
        <v>21.01</v>
      </c>
      <c r="L77" s="22">
        <v>24</v>
      </c>
      <c r="N77" s="6"/>
      <c r="Q77" s="4">
        <v>76</v>
      </c>
      <c r="R77" s="22">
        <v>81</v>
      </c>
      <c r="T77" s="4"/>
      <c r="W77" s="22">
        <v>76</v>
      </c>
      <c r="X77" s="22">
        <v>95</v>
      </c>
      <c r="Z77" s="22">
        <v>22.37</v>
      </c>
      <c r="AA77" s="22">
        <v>21</v>
      </c>
      <c r="AC77" s="6"/>
      <c r="AF77" s="22">
        <v>76</v>
      </c>
      <c r="AG77" s="22">
        <v>96</v>
      </c>
      <c r="AI77" s="4"/>
      <c r="AL77" s="22">
        <v>76</v>
      </c>
      <c r="AM77" s="22">
        <v>100</v>
      </c>
      <c r="AO77" s="59">
        <v>23.21</v>
      </c>
      <c r="AP77" s="59">
        <v>25</v>
      </c>
      <c r="AR77" s="6"/>
      <c r="AU77" s="22">
        <v>76</v>
      </c>
      <c r="AV77" s="22">
        <v>100</v>
      </c>
      <c r="AX77" s="4"/>
      <c r="BA77" s="22">
        <v>76</v>
      </c>
      <c r="BB77" s="22">
        <v>100</v>
      </c>
      <c r="BD77" s="59">
        <v>24.31</v>
      </c>
      <c r="BE77" s="59">
        <v>25</v>
      </c>
      <c r="BG77" s="6"/>
      <c r="BJ77" s="22">
        <v>76</v>
      </c>
      <c r="BK77" s="22">
        <v>100</v>
      </c>
      <c r="BM77" s="4"/>
      <c r="BP77" s="22">
        <v>76</v>
      </c>
      <c r="BQ77" s="22">
        <v>100</v>
      </c>
      <c r="BS77" s="59">
        <v>22.37</v>
      </c>
      <c r="BT77" s="59">
        <v>21</v>
      </c>
      <c r="BV77" s="6"/>
      <c r="BY77" s="4">
        <v>76</v>
      </c>
      <c r="BZ77" s="22">
        <v>100</v>
      </c>
      <c r="CB77" s="4"/>
      <c r="CE77" s="22">
        <v>76</v>
      </c>
      <c r="CF77" s="22">
        <v>100</v>
      </c>
      <c r="CH77" s="22">
        <v>23.55</v>
      </c>
      <c r="CI77" s="59">
        <v>22</v>
      </c>
      <c r="CK77" s="6"/>
      <c r="CN77" s="4">
        <v>76</v>
      </c>
      <c r="CO77" s="22">
        <v>100</v>
      </c>
      <c r="CQ77" s="4"/>
      <c r="CT77" s="22">
        <v>76</v>
      </c>
      <c r="CU77" s="22">
        <v>100</v>
      </c>
      <c r="CW77" s="59">
        <v>26.21</v>
      </c>
      <c r="CX77" s="59">
        <v>24</v>
      </c>
      <c r="CZ77" s="6"/>
      <c r="DC77" s="4">
        <v>76</v>
      </c>
      <c r="DD77" s="22">
        <v>100</v>
      </c>
      <c r="DF77" s="4"/>
      <c r="DI77" s="22">
        <v>76</v>
      </c>
      <c r="DJ77" s="22">
        <v>100</v>
      </c>
      <c r="DL77" s="59">
        <v>27.01</v>
      </c>
      <c r="DM77" s="59">
        <v>24</v>
      </c>
      <c r="DO77" s="6"/>
    </row>
    <row r="78" spans="2:119" ht="15" customHeight="1" x14ac:dyDescent="0.25">
      <c r="B78" s="4">
        <v>77</v>
      </c>
      <c r="C78" s="22">
        <v>78</v>
      </c>
      <c r="E78" s="4"/>
      <c r="H78" s="22">
        <v>77</v>
      </c>
      <c r="I78" s="22">
        <v>87</v>
      </c>
      <c r="K78" s="22">
        <v>21</v>
      </c>
      <c r="L78" s="22">
        <v>25</v>
      </c>
      <c r="N78" s="6"/>
      <c r="Q78" s="4">
        <v>77</v>
      </c>
      <c r="R78" s="22">
        <v>81</v>
      </c>
      <c r="T78" s="4"/>
      <c r="W78" s="22">
        <v>77</v>
      </c>
      <c r="X78" s="22">
        <v>97</v>
      </c>
      <c r="Z78" s="22">
        <v>22.36</v>
      </c>
      <c r="AA78" s="22">
        <v>22</v>
      </c>
      <c r="AC78" s="6"/>
      <c r="AF78" s="22">
        <v>77</v>
      </c>
      <c r="AG78" s="22">
        <v>97</v>
      </c>
      <c r="AI78" s="4"/>
      <c r="AL78" s="22">
        <v>77</v>
      </c>
      <c r="AM78" s="22">
        <v>100</v>
      </c>
      <c r="AO78" s="58">
        <v>23.2</v>
      </c>
      <c r="AP78" s="59">
        <v>26</v>
      </c>
      <c r="AR78" s="6"/>
      <c r="AU78" s="22">
        <v>77</v>
      </c>
      <c r="AV78" s="22">
        <v>100</v>
      </c>
      <c r="AX78" s="4"/>
      <c r="BA78" s="22">
        <v>77</v>
      </c>
      <c r="BB78" s="22">
        <v>100</v>
      </c>
      <c r="BD78" s="58">
        <v>24.3</v>
      </c>
      <c r="BE78" s="59">
        <v>25</v>
      </c>
      <c r="BG78" s="6"/>
      <c r="BJ78" s="22">
        <v>77</v>
      </c>
      <c r="BK78" s="22">
        <v>100</v>
      </c>
      <c r="BM78" s="4"/>
      <c r="BP78" s="22">
        <v>77</v>
      </c>
      <c r="BQ78" s="22">
        <v>100</v>
      </c>
      <c r="BS78" s="58">
        <v>22.36</v>
      </c>
      <c r="BT78" s="59">
        <v>22</v>
      </c>
      <c r="BV78" s="6"/>
      <c r="BY78" s="4">
        <v>77</v>
      </c>
      <c r="BZ78" s="22">
        <v>100</v>
      </c>
      <c r="CB78" s="4"/>
      <c r="CE78" s="22">
        <v>77</v>
      </c>
      <c r="CF78" s="22">
        <v>100</v>
      </c>
      <c r="CH78" s="22">
        <v>23.54</v>
      </c>
      <c r="CI78" s="59">
        <v>23</v>
      </c>
      <c r="CK78" s="6"/>
      <c r="CN78" s="4">
        <v>77</v>
      </c>
      <c r="CO78" s="22">
        <v>100</v>
      </c>
      <c r="CQ78" s="4"/>
      <c r="CT78" s="22">
        <v>77</v>
      </c>
      <c r="CU78" s="22">
        <v>100</v>
      </c>
      <c r="CW78" s="58">
        <v>26.2</v>
      </c>
      <c r="CX78" s="59">
        <v>25</v>
      </c>
      <c r="CZ78" s="6"/>
      <c r="DC78" s="4">
        <v>77</v>
      </c>
      <c r="DD78" s="22">
        <v>100</v>
      </c>
      <c r="DF78" s="4"/>
      <c r="DI78" s="22">
        <v>77</v>
      </c>
      <c r="DJ78" s="22">
        <v>100</v>
      </c>
      <c r="DL78" s="58">
        <v>27</v>
      </c>
      <c r="DM78" s="59">
        <v>25</v>
      </c>
      <c r="DO78" s="6"/>
    </row>
    <row r="79" spans="2:119" ht="15" customHeight="1" x14ac:dyDescent="0.25">
      <c r="B79" s="4">
        <v>78</v>
      </c>
      <c r="C79" s="22">
        <v>79</v>
      </c>
      <c r="E79" s="4"/>
      <c r="H79" s="22">
        <v>78</v>
      </c>
      <c r="I79" s="22">
        <v>88</v>
      </c>
      <c r="K79" s="22">
        <v>20.59</v>
      </c>
      <c r="L79" s="22">
        <v>25</v>
      </c>
      <c r="N79" s="6"/>
      <c r="Q79" s="4">
        <v>78</v>
      </c>
      <c r="R79" s="22">
        <v>82</v>
      </c>
      <c r="T79" s="4"/>
      <c r="W79" s="22">
        <v>78</v>
      </c>
      <c r="X79" s="22">
        <v>100</v>
      </c>
      <c r="Z79" s="22">
        <v>22.35</v>
      </c>
      <c r="AA79" s="22">
        <v>22</v>
      </c>
      <c r="AC79" s="6"/>
      <c r="AF79" s="22">
        <v>78</v>
      </c>
      <c r="AG79" s="22">
        <v>98</v>
      </c>
      <c r="AI79" s="4"/>
      <c r="AL79" s="22">
        <v>78</v>
      </c>
      <c r="AM79" s="22">
        <v>100</v>
      </c>
      <c r="AO79" s="59">
        <v>23.19</v>
      </c>
      <c r="AP79" s="59">
        <v>26</v>
      </c>
      <c r="AR79" s="6"/>
      <c r="AU79" s="22">
        <v>78</v>
      </c>
      <c r="AV79" s="22">
        <v>100</v>
      </c>
      <c r="AX79" s="4"/>
      <c r="BA79" s="22">
        <v>78</v>
      </c>
      <c r="BB79" s="22">
        <v>100</v>
      </c>
      <c r="BD79" s="59">
        <v>24.29</v>
      </c>
      <c r="BE79" s="59">
        <v>25</v>
      </c>
      <c r="BG79" s="6"/>
      <c r="BJ79" s="22">
        <v>78</v>
      </c>
      <c r="BK79" s="22">
        <v>100</v>
      </c>
      <c r="BM79" s="4"/>
      <c r="BP79" s="22">
        <v>78</v>
      </c>
      <c r="BQ79" s="22">
        <v>100</v>
      </c>
      <c r="BS79" s="59">
        <v>22.35</v>
      </c>
      <c r="BT79" s="59">
        <v>22</v>
      </c>
      <c r="BV79" s="6"/>
      <c r="BY79" s="4">
        <v>78</v>
      </c>
      <c r="BZ79" s="22">
        <v>100</v>
      </c>
      <c r="CB79" s="4"/>
      <c r="CE79" s="22">
        <v>78</v>
      </c>
      <c r="CF79" s="22">
        <v>100</v>
      </c>
      <c r="CH79" s="22">
        <v>23.53</v>
      </c>
      <c r="CI79" s="59">
        <v>23</v>
      </c>
      <c r="CK79" s="6"/>
      <c r="CN79" s="4">
        <v>78</v>
      </c>
      <c r="CO79" s="22">
        <v>100</v>
      </c>
      <c r="CQ79" s="4"/>
      <c r="CT79" s="22">
        <v>78</v>
      </c>
      <c r="CU79" s="22">
        <v>100</v>
      </c>
      <c r="CW79" s="59">
        <v>26.19</v>
      </c>
      <c r="CX79" s="59">
        <v>25</v>
      </c>
      <c r="CZ79" s="6"/>
      <c r="DC79" s="4">
        <v>78</v>
      </c>
      <c r="DD79" s="22">
        <v>100</v>
      </c>
      <c r="DF79" s="4"/>
      <c r="DI79" s="22">
        <v>78</v>
      </c>
      <c r="DJ79" s="22">
        <v>100</v>
      </c>
      <c r="DL79" s="59">
        <v>26.59</v>
      </c>
      <c r="DM79" s="59">
        <v>25</v>
      </c>
      <c r="DO79" s="6"/>
    </row>
    <row r="80" spans="2:119" ht="15" customHeight="1" x14ac:dyDescent="0.25">
      <c r="B80" s="4">
        <v>79</v>
      </c>
      <c r="C80" s="22">
        <v>79</v>
      </c>
      <c r="E80" s="4"/>
      <c r="H80" s="22">
        <v>79</v>
      </c>
      <c r="I80" s="22">
        <v>89</v>
      </c>
      <c r="K80" s="22">
        <v>20.58</v>
      </c>
      <c r="L80" s="22">
        <v>25</v>
      </c>
      <c r="N80" s="6"/>
      <c r="Q80" s="4">
        <v>79</v>
      </c>
      <c r="R80" s="22">
        <v>82</v>
      </c>
      <c r="T80" s="4"/>
      <c r="W80" s="22">
        <v>79</v>
      </c>
      <c r="X80" s="22">
        <v>100</v>
      </c>
      <c r="Z80" s="22">
        <v>22.34</v>
      </c>
      <c r="AA80" s="22">
        <v>23</v>
      </c>
      <c r="AC80" s="6"/>
      <c r="AF80" s="22">
        <v>79</v>
      </c>
      <c r="AG80" s="22">
        <v>99</v>
      </c>
      <c r="AI80" s="4"/>
      <c r="AL80" s="22">
        <v>79</v>
      </c>
      <c r="AM80" s="22">
        <v>100</v>
      </c>
      <c r="AO80" s="58">
        <v>23.18</v>
      </c>
      <c r="AP80" s="59">
        <v>26</v>
      </c>
      <c r="AR80" s="6"/>
      <c r="AU80" s="22">
        <v>79</v>
      </c>
      <c r="AV80" s="22">
        <v>100</v>
      </c>
      <c r="AX80" s="4"/>
      <c r="BA80" s="22">
        <v>79</v>
      </c>
      <c r="BB80" s="22">
        <v>100</v>
      </c>
      <c r="BD80" s="58">
        <v>24.28</v>
      </c>
      <c r="BE80" s="59">
        <v>26</v>
      </c>
      <c r="BG80" s="6"/>
      <c r="BJ80" s="22">
        <v>79</v>
      </c>
      <c r="BK80" s="22">
        <v>100</v>
      </c>
      <c r="BM80" s="4"/>
      <c r="BP80" s="22">
        <v>79</v>
      </c>
      <c r="BQ80" s="22">
        <v>100</v>
      </c>
      <c r="BS80" s="58">
        <v>22.34</v>
      </c>
      <c r="BT80" s="59">
        <v>23</v>
      </c>
      <c r="BV80" s="6"/>
      <c r="BY80" s="4">
        <v>79</v>
      </c>
      <c r="BZ80" s="22">
        <v>100</v>
      </c>
      <c r="CB80" s="4"/>
      <c r="CE80" s="22">
        <v>79</v>
      </c>
      <c r="CF80" s="22">
        <v>100</v>
      </c>
      <c r="CH80" s="22">
        <v>23.52</v>
      </c>
      <c r="CI80" s="59">
        <v>24</v>
      </c>
      <c r="CK80" s="6"/>
      <c r="CN80" s="4">
        <v>79</v>
      </c>
      <c r="CO80" s="22">
        <v>100</v>
      </c>
      <c r="CQ80" s="4"/>
      <c r="CT80" s="22">
        <v>79</v>
      </c>
      <c r="CU80" s="22">
        <v>100</v>
      </c>
      <c r="CW80" s="58">
        <v>26.18</v>
      </c>
      <c r="CX80" s="59">
        <v>25</v>
      </c>
      <c r="CZ80" s="6"/>
      <c r="DC80" s="4">
        <v>79</v>
      </c>
      <c r="DD80" s="22">
        <v>100</v>
      </c>
      <c r="DF80" s="4"/>
      <c r="DI80" s="22">
        <v>79</v>
      </c>
      <c r="DJ80" s="22">
        <v>100</v>
      </c>
      <c r="DL80" s="58">
        <v>26.58</v>
      </c>
      <c r="DM80" s="59">
        <v>25</v>
      </c>
      <c r="DO80" s="6"/>
    </row>
    <row r="81" spans="2:119" ht="15" customHeight="1" x14ac:dyDescent="0.25">
      <c r="B81" s="4">
        <v>80</v>
      </c>
      <c r="C81" s="22">
        <v>80</v>
      </c>
      <c r="E81" s="4"/>
      <c r="H81" s="22">
        <v>80</v>
      </c>
      <c r="I81" s="22">
        <v>90</v>
      </c>
      <c r="K81" s="22">
        <v>20.57</v>
      </c>
      <c r="L81" s="22">
        <v>25</v>
      </c>
      <c r="N81" s="6"/>
      <c r="Q81" s="4">
        <v>80</v>
      </c>
      <c r="R81" s="22">
        <v>83</v>
      </c>
      <c r="T81" s="4"/>
      <c r="W81" s="22">
        <v>80</v>
      </c>
      <c r="X81" s="22">
        <v>100</v>
      </c>
      <c r="Z81" s="22">
        <v>22.33</v>
      </c>
      <c r="AA81" s="22">
        <v>23</v>
      </c>
      <c r="AC81" s="6"/>
      <c r="AF81" s="22">
        <v>80</v>
      </c>
      <c r="AG81" s="22">
        <v>100</v>
      </c>
      <c r="AI81" s="4"/>
      <c r="AL81" s="22">
        <v>80</v>
      </c>
      <c r="AM81" s="22">
        <v>100</v>
      </c>
      <c r="AO81" s="59">
        <v>23.169999999999998</v>
      </c>
      <c r="AP81" s="59">
        <v>26</v>
      </c>
      <c r="AR81" s="6"/>
      <c r="AU81" s="22">
        <v>80</v>
      </c>
      <c r="AV81" s="22">
        <v>100</v>
      </c>
      <c r="AX81" s="4"/>
      <c r="BA81" s="22">
        <v>80</v>
      </c>
      <c r="BB81" s="22">
        <v>100</v>
      </c>
      <c r="BD81" s="59">
        <v>24.27</v>
      </c>
      <c r="BE81" s="59">
        <v>26</v>
      </c>
      <c r="BG81" s="6"/>
      <c r="BJ81" s="22">
        <v>80</v>
      </c>
      <c r="BK81" s="22">
        <v>100</v>
      </c>
      <c r="BM81" s="4"/>
      <c r="BP81" s="22">
        <v>80</v>
      </c>
      <c r="BQ81" s="22">
        <v>100</v>
      </c>
      <c r="BS81" s="59">
        <v>22.33</v>
      </c>
      <c r="BT81" s="59">
        <v>23</v>
      </c>
      <c r="BV81" s="6"/>
      <c r="BY81" s="4">
        <v>80</v>
      </c>
      <c r="BZ81" s="22">
        <v>100</v>
      </c>
      <c r="CB81" s="4"/>
      <c r="CE81" s="22">
        <v>80</v>
      </c>
      <c r="CF81" s="22">
        <v>100</v>
      </c>
      <c r="CH81" s="22">
        <v>23.51</v>
      </c>
      <c r="CI81" s="59">
        <v>24</v>
      </c>
      <c r="CK81" s="6"/>
      <c r="CN81" s="4">
        <v>80</v>
      </c>
      <c r="CO81" s="22">
        <v>100</v>
      </c>
      <c r="CQ81" s="4"/>
      <c r="CT81" s="22">
        <v>80</v>
      </c>
      <c r="CU81" s="22">
        <v>100</v>
      </c>
      <c r="CW81" s="59">
        <v>26.169999999999998</v>
      </c>
      <c r="CX81" s="59">
        <v>25</v>
      </c>
      <c r="CZ81" s="6"/>
      <c r="DC81" s="4">
        <v>80</v>
      </c>
      <c r="DD81" s="22">
        <v>100</v>
      </c>
      <c r="DF81" s="4"/>
      <c r="DI81" s="22">
        <v>80</v>
      </c>
      <c r="DJ81" s="22">
        <v>100</v>
      </c>
      <c r="DL81" s="59">
        <v>26.57</v>
      </c>
      <c r="DM81" s="59">
        <v>25</v>
      </c>
      <c r="DO81" s="6"/>
    </row>
    <row r="82" spans="2:119" ht="15" customHeight="1" x14ac:dyDescent="0.25">
      <c r="B82" s="4">
        <v>81</v>
      </c>
      <c r="C82" s="22">
        <v>80</v>
      </c>
      <c r="E82" s="4"/>
      <c r="H82" s="22">
        <v>81</v>
      </c>
      <c r="I82" s="22">
        <v>91</v>
      </c>
      <c r="K82" s="22">
        <v>20.56</v>
      </c>
      <c r="L82" s="22">
        <v>25</v>
      </c>
      <c r="N82" s="6"/>
      <c r="Q82" s="4">
        <v>81</v>
      </c>
      <c r="R82" s="22">
        <v>83</v>
      </c>
      <c r="T82" s="4"/>
      <c r="W82" s="22">
        <v>81</v>
      </c>
      <c r="X82" s="22">
        <v>100</v>
      </c>
      <c r="Z82" s="22">
        <v>22.32</v>
      </c>
      <c r="AA82" s="22">
        <v>24</v>
      </c>
      <c r="AC82" s="6"/>
      <c r="AF82" s="22">
        <v>82</v>
      </c>
      <c r="AG82" s="22">
        <v>100</v>
      </c>
      <c r="AI82" s="4"/>
      <c r="AL82" s="22">
        <v>81</v>
      </c>
      <c r="AM82" s="22">
        <v>100</v>
      </c>
      <c r="AO82" s="58">
        <v>23.16</v>
      </c>
      <c r="AP82" s="59">
        <v>26</v>
      </c>
      <c r="AR82" s="6"/>
      <c r="AU82" s="22">
        <v>81</v>
      </c>
      <c r="AV82" s="22">
        <v>100</v>
      </c>
      <c r="AX82" s="4"/>
      <c r="BA82" s="22">
        <v>81</v>
      </c>
      <c r="BB82" s="22">
        <v>100</v>
      </c>
      <c r="BD82" s="58">
        <v>24.26</v>
      </c>
      <c r="BE82" s="59">
        <v>26</v>
      </c>
      <c r="BG82" s="6"/>
      <c r="BJ82" s="22">
        <v>81</v>
      </c>
      <c r="BK82" s="22">
        <v>100</v>
      </c>
      <c r="BM82" s="4"/>
      <c r="BP82" s="22">
        <v>81</v>
      </c>
      <c r="BQ82" s="22">
        <v>100</v>
      </c>
      <c r="BS82" s="58">
        <v>22.32</v>
      </c>
      <c r="BT82" s="59">
        <v>24</v>
      </c>
      <c r="BV82" s="6"/>
      <c r="BY82" s="4">
        <v>81</v>
      </c>
      <c r="BZ82" s="22">
        <v>100</v>
      </c>
      <c r="CB82" s="4"/>
      <c r="CE82" s="22">
        <v>81</v>
      </c>
      <c r="CF82" s="22">
        <v>100</v>
      </c>
      <c r="CH82" s="22">
        <v>23.5</v>
      </c>
      <c r="CI82" s="59">
        <v>25</v>
      </c>
      <c r="CK82" s="6"/>
      <c r="CN82" s="4">
        <v>81</v>
      </c>
      <c r="CO82" s="22">
        <v>100</v>
      </c>
      <c r="CQ82" s="4"/>
      <c r="CT82" s="22">
        <v>81</v>
      </c>
      <c r="CU82" s="22">
        <v>100</v>
      </c>
      <c r="CW82" s="58">
        <v>26.16</v>
      </c>
      <c r="CX82" s="59">
        <v>25</v>
      </c>
      <c r="CZ82" s="6"/>
      <c r="DC82" s="4">
        <v>81</v>
      </c>
      <c r="DD82" s="22">
        <v>100</v>
      </c>
      <c r="DF82" s="4"/>
      <c r="DI82" s="22">
        <v>81</v>
      </c>
      <c r="DJ82" s="22">
        <v>100</v>
      </c>
      <c r="DL82" s="58">
        <v>26.56</v>
      </c>
      <c r="DM82" s="59">
        <v>25</v>
      </c>
      <c r="DO82" s="6"/>
    </row>
    <row r="83" spans="2:119" ht="15" customHeight="1" x14ac:dyDescent="0.25">
      <c r="B83" s="4">
        <v>82</v>
      </c>
      <c r="C83" s="22">
        <v>81</v>
      </c>
      <c r="E83" s="4"/>
      <c r="H83" s="22">
        <v>82</v>
      </c>
      <c r="I83" s="22">
        <v>93</v>
      </c>
      <c r="K83" s="22">
        <v>20.55</v>
      </c>
      <c r="L83" s="22">
        <v>25</v>
      </c>
      <c r="N83" s="6"/>
      <c r="Q83" s="4">
        <v>82</v>
      </c>
      <c r="R83" s="22">
        <v>84</v>
      </c>
      <c r="T83" s="4"/>
      <c r="W83" s="22">
        <v>82</v>
      </c>
      <c r="X83" s="22">
        <v>100</v>
      </c>
      <c r="Z83" s="22">
        <v>22.31</v>
      </c>
      <c r="AA83" s="22">
        <v>24</v>
      </c>
      <c r="AC83" s="6"/>
      <c r="AF83" s="22">
        <v>83</v>
      </c>
      <c r="AG83" s="22">
        <v>100</v>
      </c>
      <c r="AI83" s="4"/>
      <c r="AL83" s="22">
        <v>82</v>
      </c>
      <c r="AM83" s="22">
        <v>100</v>
      </c>
      <c r="AO83" s="59">
        <v>23.15</v>
      </c>
      <c r="AP83" s="59">
        <v>26</v>
      </c>
      <c r="AR83" s="6"/>
      <c r="AU83" s="22">
        <v>82</v>
      </c>
      <c r="AV83" s="22">
        <v>100</v>
      </c>
      <c r="AX83" s="4"/>
      <c r="BA83" s="22">
        <v>82</v>
      </c>
      <c r="BB83" s="22">
        <v>100</v>
      </c>
      <c r="BD83" s="59">
        <v>24.25</v>
      </c>
      <c r="BE83" s="59">
        <v>26</v>
      </c>
      <c r="BG83" s="6"/>
      <c r="BJ83" s="22">
        <v>82</v>
      </c>
      <c r="BK83" s="22">
        <v>100</v>
      </c>
      <c r="BM83" s="4"/>
      <c r="BP83" s="22">
        <v>82</v>
      </c>
      <c r="BQ83" s="22">
        <v>100</v>
      </c>
      <c r="BS83" s="59">
        <v>22.31</v>
      </c>
      <c r="BT83" s="59">
        <v>24</v>
      </c>
      <c r="BV83" s="6"/>
      <c r="BY83" s="4">
        <v>82</v>
      </c>
      <c r="BZ83" s="22">
        <v>100</v>
      </c>
      <c r="CB83" s="4"/>
      <c r="CE83" s="22">
        <v>82</v>
      </c>
      <c r="CF83" s="22">
        <v>100</v>
      </c>
      <c r="CH83" s="22">
        <v>23.49</v>
      </c>
      <c r="CI83" s="59">
        <v>25</v>
      </c>
      <c r="CK83" s="6"/>
      <c r="CN83" s="4">
        <v>82</v>
      </c>
      <c r="CO83" s="22">
        <v>100</v>
      </c>
      <c r="CQ83" s="4"/>
      <c r="CT83" s="22">
        <v>82</v>
      </c>
      <c r="CU83" s="22">
        <v>100</v>
      </c>
      <c r="CW83" s="59">
        <v>26.15</v>
      </c>
      <c r="CX83" s="59">
        <v>26</v>
      </c>
      <c r="CZ83" s="6"/>
      <c r="DC83" s="4">
        <v>82</v>
      </c>
      <c r="DD83" s="22">
        <v>100</v>
      </c>
      <c r="DF83" s="4"/>
      <c r="DI83" s="22">
        <v>82</v>
      </c>
      <c r="DJ83" s="22">
        <v>100</v>
      </c>
      <c r="DL83" s="59">
        <v>26.55</v>
      </c>
      <c r="DM83" s="59">
        <v>26</v>
      </c>
      <c r="DO83" s="6"/>
    </row>
    <row r="84" spans="2:119" ht="15" customHeight="1" x14ac:dyDescent="0.25">
      <c r="B84" s="4">
        <v>83</v>
      </c>
      <c r="C84" s="22">
        <v>81</v>
      </c>
      <c r="E84" s="4"/>
      <c r="H84" s="22">
        <v>83</v>
      </c>
      <c r="I84" s="22">
        <v>95</v>
      </c>
      <c r="K84" s="22">
        <v>20.54</v>
      </c>
      <c r="L84" s="22">
        <v>25</v>
      </c>
      <c r="N84" s="6"/>
      <c r="Q84" s="4">
        <v>83</v>
      </c>
      <c r="R84" s="22">
        <v>84</v>
      </c>
      <c r="T84" s="4"/>
      <c r="W84" s="22">
        <v>83</v>
      </c>
      <c r="X84" s="22">
        <v>100</v>
      </c>
      <c r="Z84" s="22">
        <v>22.3</v>
      </c>
      <c r="AA84" s="22">
        <v>25</v>
      </c>
      <c r="AC84" s="6"/>
      <c r="AF84" s="22">
        <v>84</v>
      </c>
      <c r="AG84" s="22">
        <v>100</v>
      </c>
      <c r="AI84" s="4"/>
      <c r="AL84" s="22">
        <v>83</v>
      </c>
      <c r="AM84" s="22">
        <v>100</v>
      </c>
      <c r="AO84" s="58">
        <v>23.14</v>
      </c>
      <c r="AP84" s="59">
        <v>26</v>
      </c>
      <c r="AR84" s="6"/>
      <c r="AU84" s="22">
        <v>83</v>
      </c>
      <c r="AV84" s="22">
        <v>100</v>
      </c>
      <c r="AX84" s="4"/>
      <c r="BA84" s="22">
        <v>83</v>
      </c>
      <c r="BB84" s="22">
        <v>100</v>
      </c>
      <c r="BD84" s="58">
        <v>24.24</v>
      </c>
      <c r="BE84" s="59">
        <v>26</v>
      </c>
      <c r="BG84" s="6"/>
      <c r="BJ84" s="22">
        <v>83</v>
      </c>
      <c r="BK84" s="22">
        <v>100</v>
      </c>
      <c r="BM84" s="4"/>
      <c r="BP84" s="22">
        <v>83</v>
      </c>
      <c r="BQ84" s="22">
        <v>100</v>
      </c>
      <c r="BS84" s="58">
        <v>22.3</v>
      </c>
      <c r="BT84" s="59">
        <v>25</v>
      </c>
      <c r="BV84" s="6"/>
      <c r="BY84" s="4">
        <v>83</v>
      </c>
      <c r="BZ84" s="22">
        <v>100</v>
      </c>
      <c r="CB84" s="4"/>
      <c r="CE84" s="22">
        <v>83</v>
      </c>
      <c r="CF84" s="22">
        <v>100</v>
      </c>
      <c r="CH84" s="22">
        <v>23.48</v>
      </c>
      <c r="CI84" s="59">
        <v>25</v>
      </c>
      <c r="CK84" s="6"/>
      <c r="CN84" s="4">
        <v>83</v>
      </c>
      <c r="CO84" s="22">
        <v>100</v>
      </c>
      <c r="CQ84" s="4"/>
      <c r="CT84" s="22">
        <v>83</v>
      </c>
      <c r="CU84" s="22">
        <v>100</v>
      </c>
      <c r="CW84" s="58">
        <v>26.14</v>
      </c>
      <c r="CX84" s="59">
        <v>26</v>
      </c>
      <c r="CZ84" s="6"/>
      <c r="DC84" s="4">
        <v>83</v>
      </c>
      <c r="DD84" s="22">
        <v>100</v>
      </c>
      <c r="DF84" s="4"/>
      <c r="DI84" s="22">
        <v>83</v>
      </c>
      <c r="DJ84" s="22">
        <v>100</v>
      </c>
      <c r="DL84" s="58">
        <v>26.54</v>
      </c>
      <c r="DM84" s="59">
        <v>26</v>
      </c>
      <c r="DO84" s="6"/>
    </row>
    <row r="85" spans="2:119" ht="15" customHeight="1" x14ac:dyDescent="0.25">
      <c r="B85" s="4">
        <v>84</v>
      </c>
      <c r="C85" s="22">
        <v>82</v>
      </c>
      <c r="E85" s="4"/>
      <c r="H85" s="22">
        <v>84</v>
      </c>
      <c r="I85" s="22">
        <v>97</v>
      </c>
      <c r="K85" s="22">
        <v>20.53</v>
      </c>
      <c r="L85" s="22">
        <v>25</v>
      </c>
      <c r="N85" s="6"/>
      <c r="Q85" s="4">
        <v>84</v>
      </c>
      <c r="R85" s="22">
        <v>85</v>
      </c>
      <c r="T85" s="4"/>
      <c r="W85" s="22">
        <v>84</v>
      </c>
      <c r="X85" s="22">
        <v>100</v>
      </c>
      <c r="Z85" s="22">
        <v>22.29</v>
      </c>
      <c r="AA85" s="22">
        <v>25</v>
      </c>
      <c r="AC85" s="6"/>
      <c r="AF85" s="22">
        <v>85</v>
      </c>
      <c r="AG85" s="22">
        <v>100</v>
      </c>
      <c r="AI85" s="4"/>
      <c r="AL85" s="22">
        <v>84</v>
      </c>
      <c r="AM85" s="22">
        <v>100</v>
      </c>
      <c r="AO85" s="59">
        <v>23.13</v>
      </c>
      <c r="AP85" s="59">
        <v>26</v>
      </c>
      <c r="AR85" s="6"/>
      <c r="AU85" s="22">
        <v>84</v>
      </c>
      <c r="AV85" s="22">
        <v>100</v>
      </c>
      <c r="AX85" s="4"/>
      <c r="BA85" s="22">
        <v>84</v>
      </c>
      <c r="BB85" s="22">
        <v>100</v>
      </c>
      <c r="BD85" s="59">
        <v>24.23</v>
      </c>
      <c r="BE85" s="59">
        <v>26</v>
      </c>
      <c r="BG85" s="6"/>
      <c r="BJ85" s="22">
        <v>84</v>
      </c>
      <c r="BK85" s="22">
        <v>100</v>
      </c>
      <c r="BM85" s="4"/>
      <c r="BP85" s="22">
        <v>84</v>
      </c>
      <c r="BQ85" s="22">
        <v>100</v>
      </c>
      <c r="BS85" s="59">
        <v>22.29</v>
      </c>
      <c r="BT85" s="59">
        <v>25</v>
      </c>
      <c r="BV85" s="6"/>
      <c r="BY85" s="4">
        <v>84</v>
      </c>
      <c r="BZ85" s="22">
        <v>100</v>
      </c>
      <c r="CB85" s="4"/>
      <c r="CE85" s="22">
        <v>84</v>
      </c>
      <c r="CF85" s="22">
        <v>100</v>
      </c>
      <c r="CH85" s="22">
        <v>23.47</v>
      </c>
      <c r="CI85" s="59">
        <v>25</v>
      </c>
      <c r="CK85" s="6"/>
      <c r="CN85" s="4">
        <v>84</v>
      </c>
      <c r="CO85" s="22">
        <v>100</v>
      </c>
      <c r="CQ85" s="4"/>
      <c r="CT85" s="22">
        <v>84</v>
      </c>
      <c r="CU85" s="22">
        <v>100</v>
      </c>
      <c r="CW85" s="59">
        <v>26.13</v>
      </c>
      <c r="CX85" s="59">
        <v>26</v>
      </c>
      <c r="CZ85" s="6"/>
      <c r="DC85" s="4">
        <v>84</v>
      </c>
      <c r="DD85" s="22">
        <v>100</v>
      </c>
      <c r="DF85" s="4"/>
      <c r="DI85" s="22">
        <v>84</v>
      </c>
      <c r="DJ85" s="22">
        <v>100</v>
      </c>
      <c r="DL85" s="59">
        <v>26.53</v>
      </c>
      <c r="DM85" s="59">
        <v>26</v>
      </c>
      <c r="DO85" s="6"/>
    </row>
    <row r="86" spans="2:119" ht="15" customHeight="1" x14ac:dyDescent="0.25">
      <c r="B86" s="4">
        <v>85</v>
      </c>
      <c r="C86" s="22">
        <v>82</v>
      </c>
      <c r="E86" s="4"/>
      <c r="H86" s="22">
        <v>85</v>
      </c>
      <c r="I86" s="22">
        <v>100</v>
      </c>
      <c r="K86" s="22">
        <v>20.52</v>
      </c>
      <c r="L86" s="22">
        <v>26</v>
      </c>
      <c r="N86" s="6"/>
      <c r="Q86" s="4">
        <v>85</v>
      </c>
      <c r="R86" s="22">
        <v>85</v>
      </c>
      <c r="T86" s="4"/>
      <c r="W86" s="22">
        <v>85</v>
      </c>
      <c r="X86" s="22">
        <v>100</v>
      </c>
      <c r="Z86" s="22">
        <v>22.28</v>
      </c>
      <c r="AA86" s="22">
        <v>25</v>
      </c>
      <c r="AC86" s="6"/>
      <c r="AF86" s="22">
        <v>86</v>
      </c>
      <c r="AG86" s="22">
        <v>100</v>
      </c>
      <c r="AI86" s="4"/>
      <c r="AL86" s="22">
        <v>85</v>
      </c>
      <c r="AM86" s="22">
        <v>100</v>
      </c>
      <c r="AO86" s="58">
        <v>23.12</v>
      </c>
      <c r="AP86" s="59">
        <v>26</v>
      </c>
      <c r="AR86" s="6"/>
      <c r="AU86" s="22">
        <v>85</v>
      </c>
      <c r="AV86" s="22">
        <v>100</v>
      </c>
      <c r="AX86" s="4"/>
      <c r="BA86" s="22">
        <v>85</v>
      </c>
      <c r="BB86" s="22">
        <v>100</v>
      </c>
      <c r="BD86" s="58">
        <v>24.22</v>
      </c>
      <c r="BE86" s="59">
        <v>26</v>
      </c>
      <c r="BG86" s="6"/>
      <c r="BJ86" s="22">
        <v>85</v>
      </c>
      <c r="BK86" s="22">
        <v>100</v>
      </c>
      <c r="BM86" s="4"/>
      <c r="BP86" s="22">
        <v>85</v>
      </c>
      <c r="BQ86" s="22">
        <v>100</v>
      </c>
      <c r="BS86" s="58">
        <v>22.28</v>
      </c>
      <c r="BT86" s="59">
        <v>25</v>
      </c>
      <c r="BV86" s="6"/>
      <c r="BY86" s="4">
        <v>85</v>
      </c>
      <c r="BZ86" s="22">
        <v>100</v>
      </c>
      <c r="CB86" s="4"/>
      <c r="CE86" s="22">
        <v>85</v>
      </c>
      <c r="CF86" s="22">
        <v>100</v>
      </c>
      <c r="CH86" s="22">
        <v>23.46</v>
      </c>
      <c r="CI86" s="59">
        <v>25</v>
      </c>
      <c r="CK86" s="6"/>
      <c r="CN86" s="4">
        <v>85</v>
      </c>
      <c r="CO86" s="22">
        <v>100</v>
      </c>
      <c r="CQ86" s="4"/>
      <c r="CT86" s="22">
        <v>85</v>
      </c>
      <c r="CU86" s="22">
        <v>100</v>
      </c>
      <c r="CW86" s="58">
        <v>26.12</v>
      </c>
      <c r="CX86" s="59">
        <v>26</v>
      </c>
      <c r="CZ86" s="6"/>
      <c r="DC86" s="4">
        <v>85</v>
      </c>
      <c r="DD86" s="22">
        <v>100</v>
      </c>
      <c r="DF86" s="4"/>
      <c r="DI86" s="22">
        <v>85</v>
      </c>
      <c r="DJ86" s="22">
        <v>100</v>
      </c>
      <c r="DL86" s="58">
        <v>26.52</v>
      </c>
      <c r="DM86" s="59">
        <v>26</v>
      </c>
      <c r="DO86" s="6"/>
    </row>
    <row r="87" spans="2:119" ht="15" customHeight="1" x14ac:dyDescent="0.25">
      <c r="B87" s="4">
        <v>86</v>
      </c>
      <c r="C87" s="22">
        <v>83</v>
      </c>
      <c r="E87" s="4"/>
      <c r="H87" s="22">
        <v>86</v>
      </c>
      <c r="I87" s="22">
        <v>100</v>
      </c>
      <c r="K87" s="22">
        <v>20.51</v>
      </c>
      <c r="L87" s="22">
        <v>26</v>
      </c>
      <c r="N87" s="6"/>
      <c r="Q87" s="4">
        <v>86</v>
      </c>
      <c r="R87" s="22">
        <v>86</v>
      </c>
      <c r="T87" s="4"/>
      <c r="W87" s="22">
        <v>86</v>
      </c>
      <c r="X87" s="22">
        <v>100</v>
      </c>
      <c r="Z87" s="22">
        <v>22.27</v>
      </c>
      <c r="AA87" s="22">
        <v>25</v>
      </c>
      <c r="AC87" s="6"/>
      <c r="AF87" s="22">
        <v>87</v>
      </c>
      <c r="AG87" s="22">
        <v>100</v>
      </c>
      <c r="AI87" s="4"/>
      <c r="AL87" s="22">
        <v>86</v>
      </c>
      <c r="AM87" s="22">
        <v>100</v>
      </c>
      <c r="AO87" s="59">
        <v>23.11</v>
      </c>
      <c r="AP87" s="59">
        <v>26</v>
      </c>
      <c r="AR87" s="6"/>
      <c r="AU87" s="22">
        <v>86</v>
      </c>
      <c r="AV87" s="22">
        <v>100</v>
      </c>
      <c r="AX87" s="4"/>
      <c r="BA87" s="22">
        <v>86</v>
      </c>
      <c r="BB87" s="22">
        <v>100</v>
      </c>
      <c r="BD87" s="59">
        <v>24.21</v>
      </c>
      <c r="BE87" s="59">
        <v>26</v>
      </c>
      <c r="BG87" s="6"/>
      <c r="BJ87" s="22">
        <v>86</v>
      </c>
      <c r="BK87" s="22">
        <v>100</v>
      </c>
      <c r="BM87" s="4"/>
      <c r="BP87" s="22">
        <v>86</v>
      </c>
      <c r="BQ87" s="22">
        <v>100</v>
      </c>
      <c r="BS87" s="59">
        <v>22.27</v>
      </c>
      <c r="BT87" s="59">
        <v>25</v>
      </c>
      <c r="BV87" s="6"/>
      <c r="BY87" s="4">
        <v>86</v>
      </c>
      <c r="BZ87" s="22">
        <v>100</v>
      </c>
      <c r="CB87" s="4"/>
      <c r="CE87" s="22">
        <v>86</v>
      </c>
      <c r="CF87" s="22">
        <v>100</v>
      </c>
      <c r="CH87" s="22">
        <v>23.45</v>
      </c>
      <c r="CI87" s="59">
        <v>25</v>
      </c>
      <c r="CK87" s="6"/>
      <c r="CN87" s="4">
        <v>86</v>
      </c>
      <c r="CO87" s="22">
        <v>100</v>
      </c>
      <c r="CQ87" s="4"/>
      <c r="CT87" s="22">
        <v>86</v>
      </c>
      <c r="CU87" s="22">
        <v>100</v>
      </c>
      <c r="CW87" s="59">
        <v>26.11</v>
      </c>
      <c r="CX87" s="59">
        <v>26</v>
      </c>
      <c r="CZ87" s="6"/>
      <c r="DC87" s="4">
        <v>86</v>
      </c>
      <c r="DD87" s="22">
        <v>100</v>
      </c>
      <c r="DF87" s="4"/>
      <c r="DI87" s="22">
        <v>86</v>
      </c>
      <c r="DJ87" s="22">
        <v>100</v>
      </c>
      <c r="DL87" s="59">
        <v>26.51</v>
      </c>
      <c r="DM87" s="59">
        <v>27</v>
      </c>
      <c r="DO87" s="6"/>
    </row>
    <row r="88" spans="2:119" ht="15" customHeight="1" x14ac:dyDescent="0.25">
      <c r="B88" s="4">
        <v>87</v>
      </c>
      <c r="C88" s="22">
        <v>83</v>
      </c>
      <c r="E88" s="4"/>
      <c r="H88" s="22">
        <v>87</v>
      </c>
      <c r="I88" s="22">
        <v>100</v>
      </c>
      <c r="K88" s="22">
        <v>20.5</v>
      </c>
      <c r="L88" s="22">
        <v>26</v>
      </c>
      <c r="N88" s="6"/>
      <c r="Q88" s="4">
        <v>87</v>
      </c>
      <c r="R88" s="22">
        <v>87</v>
      </c>
      <c r="T88" s="4"/>
      <c r="W88" s="22">
        <v>87</v>
      </c>
      <c r="X88" s="22">
        <v>100</v>
      </c>
      <c r="Z88" s="22">
        <v>22.26</v>
      </c>
      <c r="AA88" s="22">
        <v>25</v>
      </c>
      <c r="AC88" s="6"/>
      <c r="AF88" s="22">
        <v>88</v>
      </c>
      <c r="AG88" s="22">
        <v>100</v>
      </c>
      <c r="AI88" s="4"/>
      <c r="AL88" s="22">
        <v>87</v>
      </c>
      <c r="AM88" s="22">
        <v>100</v>
      </c>
      <c r="AO88" s="58">
        <v>23.1</v>
      </c>
      <c r="AP88" s="59">
        <v>27</v>
      </c>
      <c r="AR88" s="6"/>
      <c r="AU88" s="22">
        <v>87</v>
      </c>
      <c r="AV88" s="22">
        <v>100</v>
      </c>
      <c r="AX88" s="4"/>
      <c r="BA88" s="22">
        <v>87</v>
      </c>
      <c r="BB88" s="22">
        <v>100</v>
      </c>
      <c r="BD88" s="58">
        <v>24.2</v>
      </c>
      <c r="BE88" s="59">
        <v>26</v>
      </c>
      <c r="BG88" s="6"/>
      <c r="BJ88" s="22">
        <v>87</v>
      </c>
      <c r="BK88" s="22">
        <v>100</v>
      </c>
      <c r="BM88" s="4"/>
      <c r="BP88" s="22">
        <v>87</v>
      </c>
      <c r="BQ88" s="22">
        <v>100</v>
      </c>
      <c r="BS88" s="58">
        <v>22.26</v>
      </c>
      <c r="BT88" s="59">
        <v>25</v>
      </c>
      <c r="BV88" s="6"/>
      <c r="BY88" s="4">
        <v>87</v>
      </c>
      <c r="BZ88" s="22">
        <v>100</v>
      </c>
      <c r="CB88" s="4"/>
      <c r="CE88" s="22">
        <v>87</v>
      </c>
      <c r="CF88" s="22">
        <v>100</v>
      </c>
      <c r="CH88" s="22">
        <v>23.44</v>
      </c>
      <c r="CI88" s="59">
        <v>25</v>
      </c>
      <c r="CK88" s="6"/>
      <c r="CN88" s="4">
        <v>87</v>
      </c>
      <c r="CO88" s="22">
        <v>100</v>
      </c>
      <c r="CQ88" s="4"/>
      <c r="CT88" s="22">
        <v>87</v>
      </c>
      <c r="CU88" s="22">
        <v>100</v>
      </c>
      <c r="CW88" s="58">
        <v>26.1</v>
      </c>
      <c r="CX88" s="59">
        <v>27</v>
      </c>
      <c r="CZ88" s="6"/>
      <c r="DC88" s="4">
        <v>87</v>
      </c>
      <c r="DD88" s="22">
        <v>100</v>
      </c>
      <c r="DF88" s="4"/>
      <c r="DI88" s="22">
        <v>87</v>
      </c>
      <c r="DJ88" s="22">
        <v>100</v>
      </c>
      <c r="DL88" s="58">
        <v>26.5</v>
      </c>
      <c r="DM88" s="59">
        <v>27</v>
      </c>
      <c r="DO88" s="6"/>
    </row>
    <row r="89" spans="2:119" ht="15" customHeight="1" x14ac:dyDescent="0.25">
      <c r="B89" s="4">
        <v>88</v>
      </c>
      <c r="C89" s="22">
        <v>84</v>
      </c>
      <c r="E89" s="4"/>
      <c r="H89" s="22">
        <v>88</v>
      </c>
      <c r="I89" s="22">
        <v>100</v>
      </c>
      <c r="K89" s="22">
        <v>20.49</v>
      </c>
      <c r="L89" s="22">
        <v>26</v>
      </c>
      <c r="N89" s="6"/>
      <c r="Q89" s="4">
        <v>88</v>
      </c>
      <c r="R89" s="22">
        <v>88</v>
      </c>
      <c r="T89" s="4"/>
      <c r="W89" s="22">
        <v>88</v>
      </c>
      <c r="X89" s="22">
        <v>100</v>
      </c>
      <c r="Z89" s="22">
        <v>22.25</v>
      </c>
      <c r="AA89" s="22">
        <v>25</v>
      </c>
      <c r="AC89" s="6"/>
      <c r="AF89" s="22">
        <v>89</v>
      </c>
      <c r="AG89" s="22">
        <v>100</v>
      </c>
      <c r="AI89" s="4"/>
      <c r="AL89" s="22">
        <v>88</v>
      </c>
      <c r="AM89" s="22">
        <v>100</v>
      </c>
      <c r="AO89" s="59">
        <v>23.09</v>
      </c>
      <c r="AP89" s="59">
        <v>27</v>
      </c>
      <c r="AR89" s="6"/>
      <c r="AU89" s="22">
        <v>88</v>
      </c>
      <c r="AV89" s="22">
        <v>100</v>
      </c>
      <c r="AX89" s="4"/>
      <c r="BA89" s="22">
        <v>88</v>
      </c>
      <c r="BB89" s="22">
        <v>100</v>
      </c>
      <c r="BD89" s="59">
        <v>24.19</v>
      </c>
      <c r="BE89" s="59">
        <v>26</v>
      </c>
      <c r="BG89" s="6"/>
      <c r="BJ89" s="22">
        <v>88</v>
      </c>
      <c r="BK89" s="22">
        <v>100</v>
      </c>
      <c r="BM89" s="4"/>
      <c r="BP89" s="22">
        <v>88</v>
      </c>
      <c r="BQ89" s="22">
        <v>100</v>
      </c>
      <c r="BS89" s="59">
        <v>22.25</v>
      </c>
      <c r="BT89" s="59">
        <v>25</v>
      </c>
      <c r="BV89" s="6"/>
      <c r="BY89" s="4">
        <v>88</v>
      </c>
      <c r="BZ89" s="22">
        <v>100</v>
      </c>
      <c r="CB89" s="4"/>
      <c r="CE89" s="22">
        <v>88</v>
      </c>
      <c r="CF89" s="22">
        <v>100</v>
      </c>
      <c r="CH89" s="22">
        <v>23.43</v>
      </c>
      <c r="CI89" s="59">
        <v>25</v>
      </c>
      <c r="CK89" s="6"/>
      <c r="CN89" s="4">
        <v>88</v>
      </c>
      <c r="CO89" s="22">
        <v>100</v>
      </c>
      <c r="CQ89" s="4"/>
      <c r="CT89" s="22">
        <v>88</v>
      </c>
      <c r="CU89" s="22">
        <v>100</v>
      </c>
      <c r="CW89" s="59">
        <v>26.09</v>
      </c>
      <c r="CX89" s="59">
        <v>27</v>
      </c>
      <c r="CZ89" s="6"/>
      <c r="DC89" s="4">
        <v>88</v>
      </c>
      <c r="DD89" s="22">
        <v>100</v>
      </c>
      <c r="DF89" s="4"/>
      <c r="DI89" s="22">
        <v>88</v>
      </c>
      <c r="DJ89" s="22">
        <v>100</v>
      </c>
      <c r="DL89" s="59">
        <v>26.49</v>
      </c>
      <c r="DM89" s="59">
        <v>27</v>
      </c>
      <c r="DO89" s="6"/>
    </row>
    <row r="90" spans="2:119" ht="15" customHeight="1" x14ac:dyDescent="0.25">
      <c r="B90" s="4">
        <v>89</v>
      </c>
      <c r="C90" s="22">
        <v>84</v>
      </c>
      <c r="E90" s="4"/>
      <c r="H90" s="22">
        <v>89</v>
      </c>
      <c r="I90" s="22">
        <v>100</v>
      </c>
      <c r="K90" s="22">
        <v>20.48</v>
      </c>
      <c r="L90" s="22">
        <v>26</v>
      </c>
      <c r="N90" s="6"/>
      <c r="Q90" s="4">
        <v>89</v>
      </c>
      <c r="R90" s="22">
        <v>89</v>
      </c>
      <c r="T90" s="4"/>
      <c r="W90" s="22">
        <v>89</v>
      </c>
      <c r="X90" s="22">
        <v>100</v>
      </c>
      <c r="Z90" s="22">
        <v>22.24</v>
      </c>
      <c r="AA90" s="22">
        <v>25</v>
      </c>
      <c r="AC90" s="6"/>
      <c r="AF90" s="22">
        <v>90</v>
      </c>
      <c r="AG90" s="22">
        <v>100</v>
      </c>
      <c r="AI90" s="4"/>
      <c r="AL90" s="22">
        <v>89</v>
      </c>
      <c r="AM90" s="22">
        <v>100</v>
      </c>
      <c r="AO90" s="58">
        <v>23.08</v>
      </c>
      <c r="AP90" s="59">
        <v>27</v>
      </c>
      <c r="AR90" s="6"/>
      <c r="AU90" s="22">
        <v>89</v>
      </c>
      <c r="AV90" s="22">
        <v>100</v>
      </c>
      <c r="AX90" s="4"/>
      <c r="BA90" s="22">
        <v>89</v>
      </c>
      <c r="BB90" s="22">
        <v>100</v>
      </c>
      <c r="BD90" s="58">
        <v>24.18</v>
      </c>
      <c r="BE90" s="59">
        <v>26</v>
      </c>
      <c r="BG90" s="6"/>
      <c r="BJ90" s="22">
        <v>89</v>
      </c>
      <c r="BK90" s="22">
        <v>100</v>
      </c>
      <c r="BM90" s="4"/>
      <c r="BP90" s="22">
        <v>89</v>
      </c>
      <c r="BQ90" s="22">
        <v>100</v>
      </c>
      <c r="BS90" s="58">
        <v>22.24</v>
      </c>
      <c r="BT90" s="59">
        <v>25</v>
      </c>
      <c r="BV90" s="6"/>
      <c r="BY90" s="4">
        <v>89</v>
      </c>
      <c r="BZ90" s="22">
        <v>100</v>
      </c>
      <c r="CB90" s="4"/>
      <c r="CE90" s="22">
        <v>89</v>
      </c>
      <c r="CF90" s="22">
        <v>100</v>
      </c>
      <c r="CH90" s="22">
        <v>23.419999999999998</v>
      </c>
      <c r="CI90" s="59">
        <v>26</v>
      </c>
      <c r="CK90" s="6"/>
      <c r="CN90" s="4">
        <v>89</v>
      </c>
      <c r="CO90" s="22">
        <v>100</v>
      </c>
      <c r="CQ90" s="4"/>
      <c r="CT90" s="22">
        <v>89</v>
      </c>
      <c r="CU90" s="22">
        <v>100</v>
      </c>
      <c r="CW90" s="58">
        <v>26.08</v>
      </c>
      <c r="CX90" s="59">
        <v>27</v>
      </c>
      <c r="CZ90" s="6"/>
      <c r="DC90" s="4">
        <v>89</v>
      </c>
      <c r="DD90" s="22">
        <v>100</v>
      </c>
      <c r="DF90" s="4"/>
      <c r="DI90" s="22">
        <v>89</v>
      </c>
      <c r="DJ90" s="22">
        <v>100</v>
      </c>
      <c r="DL90" s="58">
        <v>26.48</v>
      </c>
      <c r="DM90" s="59">
        <v>27</v>
      </c>
      <c r="DO90" s="6"/>
    </row>
    <row r="91" spans="2:119" ht="15" customHeight="1" x14ac:dyDescent="0.25">
      <c r="B91" s="4">
        <v>90</v>
      </c>
      <c r="C91" s="22">
        <v>85</v>
      </c>
      <c r="E91" s="4"/>
      <c r="H91" s="22">
        <v>90</v>
      </c>
      <c r="I91" s="22">
        <v>100</v>
      </c>
      <c r="K91" s="22">
        <v>20.47</v>
      </c>
      <c r="L91" s="22">
        <v>26</v>
      </c>
      <c r="N91" s="6"/>
      <c r="Q91" s="4">
        <v>90</v>
      </c>
      <c r="R91" s="22">
        <v>90</v>
      </c>
      <c r="T91" s="4"/>
      <c r="W91" s="22">
        <v>90</v>
      </c>
      <c r="X91" s="22">
        <v>100</v>
      </c>
      <c r="Z91" s="22">
        <v>22.23</v>
      </c>
      <c r="AA91" s="22">
        <v>25</v>
      </c>
      <c r="AC91" s="6"/>
      <c r="AF91" s="4">
        <v>90</v>
      </c>
      <c r="AG91" s="22">
        <v>100</v>
      </c>
      <c r="AI91" s="4"/>
      <c r="AL91" s="22">
        <v>90</v>
      </c>
      <c r="AM91" s="22">
        <v>100</v>
      </c>
      <c r="AO91" s="59">
        <v>23.07</v>
      </c>
      <c r="AP91" s="59">
        <v>27</v>
      </c>
      <c r="AR91" s="6"/>
      <c r="AU91" s="22">
        <v>90</v>
      </c>
      <c r="AV91" s="22">
        <v>100</v>
      </c>
      <c r="AX91" s="4"/>
      <c r="BA91" s="22">
        <v>90</v>
      </c>
      <c r="BB91" s="22">
        <v>100</v>
      </c>
      <c r="BD91" s="59">
        <v>24.169999999999998</v>
      </c>
      <c r="BE91" s="59">
        <v>26</v>
      </c>
      <c r="BG91" s="6"/>
      <c r="BJ91" s="22">
        <v>90</v>
      </c>
      <c r="BK91" s="22">
        <v>100</v>
      </c>
      <c r="BM91" s="4"/>
      <c r="BP91" s="22">
        <v>90</v>
      </c>
      <c r="BQ91" s="22">
        <v>100</v>
      </c>
      <c r="BS91" s="59">
        <v>22.23</v>
      </c>
      <c r="BT91" s="59">
        <v>25</v>
      </c>
      <c r="BV91" s="6"/>
      <c r="BY91" s="4">
        <v>90</v>
      </c>
      <c r="BZ91" s="22">
        <v>100</v>
      </c>
      <c r="CB91" s="4"/>
      <c r="CE91" s="22">
        <v>90</v>
      </c>
      <c r="CF91" s="22">
        <v>100</v>
      </c>
      <c r="CH91" s="22">
        <v>23.41</v>
      </c>
      <c r="CI91" s="59">
        <v>26</v>
      </c>
      <c r="CK91" s="6"/>
      <c r="CN91" s="4">
        <v>90</v>
      </c>
      <c r="CO91" s="22">
        <v>100</v>
      </c>
      <c r="CQ91" s="4"/>
      <c r="CT91" s="22">
        <v>90</v>
      </c>
      <c r="CU91" s="22">
        <v>100</v>
      </c>
      <c r="CW91" s="59">
        <v>26.07</v>
      </c>
      <c r="CX91" s="59">
        <v>27</v>
      </c>
      <c r="CZ91" s="6"/>
      <c r="DC91" s="4">
        <v>90</v>
      </c>
      <c r="DD91" s="22">
        <v>100</v>
      </c>
      <c r="DF91" s="4"/>
      <c r="DI91" s="22">
        <v>90</v>
      </c>
      <c r="DJ91" s="22">
        <v>100</v>
      </c>
      <c r="DL91" s="59">
        <v>26.47</v>
      </c>
      <c r="DM91" s="59">
        <v>28</v>
      </c>
      <c r="DO91" s="6"/>
    </row>
    <row r="92" spans="2:119" ht="15" customHeight="1" x14ac:dyDescent="0.25">
      <c r="B92" s="4">
        <v>91</v>
      </c>
      <c r="C92" s="22">
        <v>85</v>
      </c>
      <c r="E92" s="4"/>
      <c r="K92" s="22">
        <v>20.46</v>
      </c>
      <c r="L92" s="22">
        <v>26</v>
      </c>
      <c r="N92" s="6"/>
      <c r="Q92" s="4">
        <v>91</v>
      </c>
      <c r="R92" s="22">
        <v>91</v>
      </c>
      <c r="T92" s="4"/>
      <c r="Z92" s="22">
        <v>22.22</v>
      </c>
      <c r="AA92" s="22">
        <v>25</v>
      </c>
      <c r="AC92" s="6"/>
      <c r="AF92" s="4">
        <v>91</v>
      </c>
      <c r="AG92" s="22">
        <v>100</v>
      </c>
      <c r="AI92" s="4"/>
      <c r="AO92" s="58">
        <v>23.06</v>
      </c>
      <c r="AP92" s="59">
        <v>27</v>
      </c>
      <c r="AR92" s="6"/>
      <c r="AU92" s="22">
        <v>91</v>
      </c>
      <c r="AV92" s="22">
        <v>100</v>
      </c>
      <c r="AX92" s="4"/>
      <c r="BD92" s="58">
        <v>24.16</v>
      </c>
      <c r="BE92" s="59">
        <v>27</v>
      </c>
      <c r="BG92" s="6"/>
      <c r="BJ92" s="22">
        <v>91</v>
      </c>
      <c r="BK92" s="22">
        <v>100</v>
      </c>
      <c r="BM92" s="4"/>
      <c r="BS92" s="58">
        <v>22.22</v>
      </c>
      <c r="BT92" s="59">
        <v>25</v>
      </c>
      <c r="BV92" s="6"/>
      <c r="BY92" s="4">
        <v>91</v>
      </c>
      <c r="BZ92" s="22">
        <v>100</v>
      </c>
      <c r="CB92" s="4"/>
      <c r="CH92" s="22">
        <v>23.4</v>
      </c>
      <c r="CI92" s="59">
        <v>26</v>
      </c>
      <c r="CK92" s="6"/>
      <c r="CN92" s="4">
        <v>91</v>
      </c>
      <c r="CO92" s="22">
        <v>100</v>
      </c>
      <c r="CQ92" s="4"/>
      <c r="CW92" s="58">
        <v>26.06</v>
      </c>
      <c r="CX92" s="59">
        <v>27</v>
      </c>
      <c r="CZ92" s="6"/>
      <c r="DC92" s="4">
        <v>91</v>
      </c>
      <c r="DD92" s="22">
        <v>100</v>
      </c>
      <c r="DF92" s="4"/>
      <c r="DL92" s="58">
        <v>26.46</v>
      </c>
      <c r="DM92" s="59">
        <v>28</v>
      </c>
      <c r="DO92" s="6"/>
    </row>
    <row r="93" spans="2:119" ht="15" customHeight="1" x14ac:dyDescent="0.25">
      <c r="B93" s="4">
        <v>92</v>
      </c>
      <c r="C93" s="22">
        <v>86</v>
      </c>
      <c r="E93" s="4"/>
      <c r="K93" s="22">
        <v>20.45</v>
      </c>
      <c r="L93" s="22">
        <v>26</v>
      </c>
      <c r="N93" s="6"/>
      <c r="Q93" s="4">
        <v>92</v>
      </c>
      <c r="R93" s="22">
        <v>92</v>
      </c>
      <c r="T93" s="4"/>
      <c r="Z93" s="22">
        <v>22.21</v>
      </c>
      <c r="AA93" s="22">
        <v>25</v>
      </c>
      <c r="AC93" s="6"/>
      <c r="AF93" s="4">
        <v>92</v>
      </c>
      <c r="AG93" s="22">
        <v>100</v>
      </c>
      <c r="AI93" s="4"/>
      <c r="AO93" s="59">
        <v>23.05</v>
      </c>
      <c r="AP93" s="59">
        <v>27</v>
      </c>
      <c r="AR93" s="6"/>
      <c r="AU93" s="22">
        <v>92</v>
      </c>
      <c r="AV93" s="22">
        <v>100</v>
      </c>
      <c r="AX93" s="4"/>
      <c r="BD93" s="59">
        <v>24.15</v>
      </c>
      <c r="BE93" s="59">
        <v>27</v>
      </c>
      <c r="BG93" s="6"/>
      <c r="BJ93" s="22">
        <v>92</v>
      </c>
      <c r="BK93" s="22">
        <v>100</v>
      </c>
      <c r="BM93" s="4"/>
      <c r="BS93" s="59">
        <v>22.21</v>
      </c>
      <c r="BT93" s="59">
        <v>25</v>
      </c>
      <c r="BV93" s="6"/>
      <c r="BY93" s="4">
        <v>92</v>
      </c>
      <c r="BZ93" s="22">
        <v>100</v>
      </c>
      <c r="CB93" s="4"/>
      <c r="CH93" s="22">
        <v>23.39</v>
      </c>
      <c r="CI93" s="59">
        <v>26</v>
      </c>
      <c r="CK93" s="6"/>
      <c r="CN93" s="4">
        <v>92</v>
      </c>
      <c r="CO93" s="22">
        <v>100</v>
      </c>
      <c r="CQ93" s="4"/>
      <c r="CW93" s="59">
        <v>26.05</v>
      </c>
      <c r="CX93" s="59">
        <v>28</v>
      </c>
      <c r="CZ93" s="6"/>
      <c r="DC93" s="4">
        <v>92</v>
      </c>
      <c r="DD93" s="22">
        <v>100</v>
      </c>
      <c r="DF93" s="4"/>
      <c r="DL93" s="59">
        <v>26.45</v>
      </c>
      <c r="DM93" s="59">
        <v>28</v>
      </c>
      <c r="DO93" s="6"/>
    </row>
    <row r="94" spans="2:119" ht="15" customHeight="1" x14ac:dyDescent="0.25">
      <c r="B94" s="4">
        <v>93</v>
      </c>
      <c r="C94" s="22">
        <v>86</v>
      </c>
      <c r="E94" s="4"/>
      <c r="H94" s="4"/>
      <c r="K94" s="22">
        <v>20.440000000000001</v>
      </c>
      <c r="L94" s="22">
        <v>27</v>
      </c>
      <c r="N94" s="6"/>
      <c r="Q94" s="4">
        <v>93</v>
      </c>
      <c r="R94" s="22">
        <v>93</v>
      </c>
      <c r="T94" s="4"/>
      <c r="W94" s="4"/>
      <c r="Z94" s="22">
        <v>22.2</v>
      </c>
      <c r="AA94" s="22">
        <v>26</v>
      </c>
      <c r="AC94" s="6"/>
      <c r="AF94" s="4">
        <v>93</v>
      </c>
      <c r="AG94" s="22">
        <v>100</v>
      </c>
      <c r="AI94" s="4"/>
      <c r="AL94" s="4"/>
      <c r="AO94" s="58">
        <v>23.04</v>
      </c>
      <c r="AP94" s="59">
        <v>27</v>
      </c>
      <c r="AR94" s="6"/>
      <c r="AU94" s="22">
        <v>93</v>
      </c>
      <c r="AV94" s="22">
        <v>100</v>
      </c>
      <c r="AX94" s="4"/>
      <c r="BA94" s="4"/>
      <c r="BD94" s="58">
        <v>24.14</v>
      </c>
      <c r="BE94" s="59">
        <v>27</v>
      </c>
      <c r="BG94" s="6"/>
      <c r="BJ94" s="22">
        <v>93</v>
      </c>
      <c r="BK94" s="22">
        <v>100</v>
      </c>
      <c r="BM94" s="4"/>
      <c r="BP94" s="4"/>
      <c r="BS94" s="58">
        <v>22.2</v>
      </c>
      <c r="BT94" s="59">
        <v>26</v>
      </c>
      <c r="BV94" s="6"/>
      <c r="BY94" s="4">
        <v>93</v>
      </c>
      <c r="BZ94" s="22">
        <v>100</v>
      </c>
      <c r="CB94" s="4"/>
      <c r="CE94" s="4"/>
      <c r="CH94" s="22">
        <v>23.38</v>
      </c>
      <c r="CI94" s="59">
        <v>26</v>
      </c>
      <c r="CK94" s="6"/>
      <c r="CN94" s="4">
        <v>93</v>
      </c>
      <c r="CO94" s="22">
        <v>100</v>
      </c>
      <c r="CQ94" s="4"/>
      <c r="CT94" s="4"/>
      <c r="CW94" s="58">
        <v>26.04</v>
      </c>
      <c r="CX94" s="59">
        <v>28</v>
      </c>
      <c r="CZ94" s="6"/>
      <c r="DC94" s="4">
        <v>93</v>
      </c>
      <c r="DD94" s="22">
        <v>100</v>
      </c>
      <c r="DF94" s="4"/>
      <c r="DI94" s="4"/>
      <c r="DL94" s="58">
        <v>26.44</v>
      </c>
      <c r="DM94" s="59">
        <v>28</v>
      </c>
      <c r="DO94" s="6"/>
    </row>
    <row r="95" spans="2:119" ht="15" customHeight="1" x14ac:dyDescent="0.25">
      <c r="B95" s="4">
        <v>94</v>
      </c>
      <c r="C95" s="22">
        <v>87</v>
      </c>
      <c r="E95" s="4"/>
      <c r="H95" s="4"/>
      <c r="K95" s="22">
        <v>20.43</v>
      </c>
      <c r="L95" s="22">
        <v>27</v>
      </c>
      <c r="N95" s="6"/>
      <c r="Q95" s="4">
        <v>94</v>
      </c>
      <c r="R95" s="22">
        <v>94</v>
      </c>
      <c r="T95" s="4"/>
      <c r="W95" s="4"/>
      <c r="Z95" s="22">
        <v>22.19</v>
      </c>
      <c r="AA95" s="22">
        <v>26</v>
      </c>
      <c r="AC95" s="6"/>
      <c r="AF95" s="4">
        <v>94</v>
      </c>
      <c r="AG95" s="22">
        <v>100</v>
      </c>
      <c r="AI95" s="4"/>
      <c r="AL95" s="4"/>
      <c r="AO95" s="59">
        <v>23.03</v>
      </c>
      <c r="AP95" s="59">
        <v>27</v>
      </c>
      <c r="AR95" s="6"/>
      <c r="AU95" s="4">
        <v>94</v>
      </c>
      <c r="AV95" s="22">
        <v>100</v>
      </c>
      <c r="AX95" s="4"/>
      <c r="BA95" s="4"/>
      <c r="BD95" s="59">
        <v>24.13</v>
      </c>
      <c r="BE95" s="59">
        <v>27</v>
      </c>
      <c r="BG95" s="6"/>
      <c r="BJ95" s="4">
        <v>94</v>
      </c>
      <c r="BK95" s="22">
        <v>100</v>
      </c>
      <c r="BM95" s="4"/>
      <c r="BP95" s="4"/>
      <c r="BS95" s="59">
        <v>22.19</v>
      </c>
      <c r="BT95" s="59">
        <v>26</v>
      </c>
      <c r="BV95" s="6"/>
      <c r="BY95" s="4">
        <v>94</v>
      </c>
      <c r="BZ95" s="22">
        <v>100</v>
      </c>
      <c r="CB95" s="4"/>
      <c r="CE95" s="4"/>
      <c r="CH95" s="22">
        <v>23.37</v>
      </c>
      <c r="CI95" s="59">
        <v>26</v>
      </c>
      <c r="CK95" s="6"/>
      <c r="CN95" s="4">
        <v>94</v>
      </c>
      <c r="CO95" s="22">
        <v>100</v>
      </c>
      <c r="CQ95" s="4"/>
      <c r="CT95" s="4"/>
      <c r="CW95" s="59">
        <v>26.03</v>
      </c>
      <c r="CX95" s="59">
        <v>28</v>
      </c>
      <c r="CZ95" s="6"/>
      <c r="DC95" s="4">
        <v>94</v>
      </c>
      <c r="DD95" s="22">
        <v>100</v>
      </c>
      <c r="DF95" s="4"/>
      <c r="DI95" s="4"/>
      <c r="DL95" s="59">
        <v>26.43</v>
      </c>
      <c r="DM95" s="59">
        <v>29</v>
      </c>
      <c r="DO95" s="6"/>
    </row>
    <row r="96" spans="2:119" ht="15" customHeight="1" x14ac:dyDescent="0.25">
      <c r="B96" s="4">
        <v>95</v>
      </c>
      <c r="C96" s="22">
        <v>87</v>
      </c>
      <c r="E96" s="4"/>
      <c r="H96" s="4"/>
      <c r="K96" s="22">
        <v>20.419999999999998</v>
      </c>
      <c r="L96" s="22">
        <v>27</v>
      </c>
      <c r="N96" s="6"/>
      <c r="Q96" s="4">
        <v>95</v>
      </c>
      <c r="R96" s="22">
        <v>95</v>
      </c>
      <c r="T96" s="4"/>
      <c r="W96" s="4"/>
      <c r="Z96" s="22">
        <v>22.18</v>
      </c>
      <c r="AA96" s="22">
        <v>26</v>
      </c>
      <c r="AC96" s="6"/>
      <c r="AF96" s="4">
        <v>95</v>
      </c>
      <c r="AG96" s="22">
        <v>100</v>
      </c>
      <c r="AI96" s="4"/>
      <c r="AL96" s="4"/>
      <c r="AO96" s="58">
        <v>23.02</v>
      </c>
      <c r="AP96" s="59">
        <v>27</v>
      </c>
      <c r="AR96" s="6"/>
      <c r="AU96" s="4">
        <v>95</v>
      </c>
      <c r="AV96" s="22">
        <v>100</v>
      </c>
      <c r="AX96" s="4"/>
      <c r="BA96" s="4"/>
      <c r="BD96" s="58">
        <v>24.12</v>
      </c>
      <c r="BE96" s="59">
        <v>27</v>
      </c>
      <c r="BG96" s="6"/>
      <c r="BJ96" s="4">
        <v>95</v>
      </c>
      <c r="BK96" s="22">
        <v>100</v>
      </c>
      <c r="BM96" s="4"/>
      <c r="BP96" s="4"/>
      <c r="BS96" s="58">
        <v>22.18</v>
      </c>
      <c r="BT96" s="59">
        <v>26</v>
      </c>
      <c r="BV96" s="6"/>
      <c r="BY96" s="4">
        <v>95</v>
      </c>
      <c r="BZ96" s="22">
        <v>100</v>
      </c>
      <c r="CB96" s="4"/>
      <c r="CE96" s="4"/>
      <c r="CH96" s="22">
        <v>23.36</v>
      </c>
      <c r="CI96" s="59">
        <v>26</v>
      </c>
      <c r="CK96" s="6"/>
      <c r="CN96" s="4">
        <v>95</v>
      </c>
      <c r="CO96" s="22">
        <v>100</v>
      </c>
      <c r="CQ96" s="4"/>
      <c r="CT96" s="4"/>
      <c r="CW96" s="58">
        <v>26.02</v>
      </c>
      <c r="CX96" s="59">
        <v>28</v>
      </c>
      <c r="CZ96" s="6"/>
      <c r="DC96" s="4">
        <v>95</v>
      </c>
      <c r="DD96" s="22">
        <v>100</v>
      </c>
      <c r="DF96" s="4"/>
      <c r="DI96" s="4"/>
      <c r="DL96" s="58">
        <v>26.419999999999998</v>
      </c>
      <c r="DM96" s="59">
        <v>29</v>
      </c>
      <c r="DO96" s="6"/>
    </row>
    <row r="97" spans="1:122" ht="15" customHeight="1" x14ac:dyDescent="0.25">
      <c r="B97" s="4">
        <v>96</v>
      </c>
      <c r="C97" s="22">
        <v>88</v>
      </c>
      <c r="E97" s="4"/>
      <c r="H97" s="4"/>
      <c r="K97" s="22">
        <v>20.41</v>
      </c>
      <c r="L97" s="22">
        <v>27</v>
      </c>
      <c r="N97" s="6"/>
      <c r="Q97" s="4">
        <v>96</v>
      </c>
      <c r="R97" s="22">
        <v>96</v>
      </c>
      <c r="T97" s="4"/>
      <c r="W97" s="4"/>
      <c r="Z97" s="22">
        <v>22.169999999999998</v>
      </c>
      <c r="AA97" s="22">
        <v>26</v>
      </c>
      <c r="AC97" s="6"/>
      <c r="AF97" s="4">
        <v>96</v>
      </c>
      <c r="AG97" s="22">
        <v>100</v>
      </c>
      <c r="AI97" s="4"/>
      <c r="AL97" s="4"/>
      <c r="AO97" s="59">
        <v>23.01</v>
      </c>
      <c r="AP97" s="59">
        <v>27</v>
      </c>
      <c r="AR97" s="6"/>
      <c r="AU97" s="4">
        <v>96</v>
      </c>
      <c r="AV97" s="22">
        <v>100</v>
      </c>
      <c r="AX97" s="4"/>
      <c r="BA97" s="4"/>
      <c r="BD97" s="59">
        <v>24.11</v>
      </c>
      <c r="BE97" s="59">
        <v>27</v>
      </c>
      <c r="BG97" s="6"/>
      <c r="BJ97" s="4">
        <v>96</v>
      </c>
      <c r="BK97" s="22">
        <v>100</v>
      </c>
      <c r="BM97" s="4"/>
      <c r="BP97" s="4"/>
      <c r="BS97" s="59">
        <v>22.169999999999998</v>
      </c>
      <c r="BT97" s="59">
        <v>26</v>
      </c>
      <c r="BV97" s="6"/>
      <c r="BY97" s="4">
        <v>96</v>
      </c>
      <c r="BZ97" s="22">
        <v>100</v>
      </c>
      <c r="CB97" s="4"/>
      <c r="CE97" s="4"/>
      <c r="CH97" s="22">
        <v>23.35</v>
      </c>
      <c r="CI97" s="59">
        <v>26</v>
      </c>
      <c r="CK97" s="6"/>
      <c r="CN97" s="4">
        <v>96</v>
      </c>
      <c r="CO97" s="22">
        <v>100</v>
      </c>
      <c r="CQ97" s="4"/>
      <c r="CT97" s="4"/>
      <c r="CW97" s="59">
        <v>26.01</v>
      </c>
      <c r="CX97" s="59">
        <v>28</v>
      </c>
      <c r="CZ97" s="6"/>
      <c r="DC97" s="4">
        <v>96</v>
      </c>
      <c r="DD97" s="22">
        <v>100</v>
      </c>
      <c r="DF97" s="4"/>
      <c r="DI97" s="4"/>
      <c r="DL97" s="59">
        <v>26.41</v>
      </c>
      <c r="DM97" s="59">
        <v>29</v>
      </c>
      <c r="DO97" s="6"/>
    </row>
    <row r="98" spans="1:122" ht="15" customHeight="1" x14ac:dyDescent="0.25">
      <c r="B98" s="4">
        <v>97</v>
      </c>
      <c r="C98" s="22">
        <v>88</v>
      </c>
      <c r="E98" s="4"/>
      <c r="H98" s="4"/>
      <c r="K98" s="22">
        <v>20.399999999999999</v>
      </c>
      <c r="L98" s="22">
        <v>27</v>
      </c>
      <c r="N98" s="6"/>
      <c r="Q98" s="4">
        <v>97</v>
      </c>
      <c r="R98" s="22">
        <v>97</v>
      </c>
      <c r="T98" s="4"/>
      <c r="W98" s="4"/>
      <c r="Z98" s="22">
        <v>22.16</v>
      </c>
      <c r="AA98" s="22">
        <v>26</v>
      </c>
      <c r="AC98" s="6"/>
      <c r="AF98" s="4">
        <v>97</v>
      </c>
      <c r="AG98" s="22">
        <v>100</v>
      </c>
      <c r="AI98" s="4"/>
      <c r="AL98" s="4"/>
      <c r="AO98" s="58">
        <v>23</v>
      </c>
      <c r="AP98" s="59">
        <v>28</v>
      </c>
      <c r="AR98" s="6"/>
      <c r="AU98" s="4">
        <v>97</v>
      </c>
      <c r="AV98" s="22">
        <v>100</v>
      </c>
      <c r="AX98" s="4"/>
      <c r="BA98" s="4"/>
      <c r="BD98" s="58">
        <v>24.1</v>
      </c>
      <c r="BE98" s="59">
        <v>27</v>
      </c>
      <c r="BG98" s="6"/>
      <c r="BJ98" s="4">
        <v>97</v>
      </c>
      <c r="BK98" s="22">
        <v>100</v>
      </c>
      <c r="BM98" s="4"/>
      <c r="BP98" s="4"/>
      <c r="BS98" s="58">
        <v>22.16</v>
      </c>
      <c r="BT98" s="59">
        <v>26</v>
      </c>
      <c r="BV98" s="6"/>
      <c r="BY98" s="4">
        <v>97</v>
      </c>
      <c r="BZ98" s="22">
        <v>100</v>
      </c>
      <c r="CB98" s="4"/>
      <c r="CE98" s="4"/>
      <c r="CH98" s="22">
        <v>23.34</v>
      </c>
      <c r="CI98" s="59">
        <v>27</v>
      </c>
      <c r="CK98" s="6"/>
      <c r="CN98" s="4">
        <v>97</v>
      </c>
      <c r="CO98" s="22">
        <v>100</v>
      </c>
      <c r="CQ98" s="4"/>
      <c r="CT98" s="4"/>
      <c r="CW98" s="58">
        <v>26</v>
      </c>
      <c r="CX98" s="59">
        <v>29</v>
      </c>
      <c r="CZ98" s="6"/>
      <c r="DC98" s="4">
        <v>97</v>
      </c>
      <c r="DD98" s="22">
        <v>100</v>
      </c>
      <c r="DF98" s="4"/>
      <c r="DI98" s="4"/>
      <c r="DL98" s="58">
        <v>26.4</v>
      </c>
      <c r="DM98" s="59">
        <v>29</v>
      </c>
      <c r="DO98" s="6"/>
    </row>
    <row r="99" spans="1:122" ht="15" customHeight="1" x14ac:dyDescent="0.25">
      <c r="B99" s="4">
        <v>98</v>
      </c>
      <c r="C99" s="22">
        <v>89</v>
      </c>
      <c r="E99" s="4"/>
      <c r="H99" s="4"/>
      <c r="K99" s="22">
        <v>20.39</v>
      </c>
      <c r="L99" s="22">
        <v>27</v>
      </c>
      <c r="N99" s="6"/>
      <c r="Q99" s="4">
        <v>98</v>
      </c>
      <c r="R99" s="22">
        <v>98</v>
      </c>
      <c r="T99" s="4"/>
      <c r="W99" s="4"/>
      <c r="Z99" s="22">
        <v>22.15</v>
      </c>
      <c r="AA99" s="22">
        <v>26</v>
      </c>
      <c r="AC99" s="6"/>
      <c r="AF99" s="4">
        <v>98</v>
      </c>
      <c r="AG99" s="22">
        <v>100</v>
      </c>
      <c r="AI99" s="4"/>
      <c r="AL99" s="4"/>
      <c r="AO99" s="59">
        <v>22.59</v>
      </c>
      <c r="AP99" s="59">
        <v>28</v>
      </c>
      <c r="AR99" s="6"/>
      <c r="AU99" s="4">
        <v>98</v>
      </c>
      <c r="AV99" s="22">
        <v>100</v>
      </c>
      <c r="AX99" s="4"/>
      <c r="BA99" s="4"/>
      <c r="BD99" s="59">
        <v>24.09</v>
      </c>
      <c r="BE99" s="59">
        <v>27</v>
      </c>
      <c r="BG99" s="6"/>
      <c r="BJ99" s="4">
        <v>98</v>
      </c>
      <c r="BK99" s="22">
        <v>100</v>
      </c>
      <c r="BM99" s="4"/>
      <c r="BP99" s="4"/>
      <c r="BS99" s="59">
        <v>22.15</v>
      </c>
      <c r="BT99" s="59">
        <v>26</v>
      </c>
      <c r="BV99" s="6"/>
      <c r="BY99" s="4">
        <v>98</v>
      </c>
      <c r="BZ99" s="22">
        <v>100</v>
      </c>
      <c r="CB99" s="4"/>
      <c r="CE99" s="4"/>
      <c r="CH99" s="22">
        <v>23.33</v>
      </c>
      <c r="CI99" s="59">
        <v>27</v>
      </c>
      <c r="CK99" s="6"/>
      <c r="CN99" s="4">
        <v>98</v>
      </c>
      <c r="CO99" s="22">
        <v>100</v>
      </c>
      <c r="CQ99" s="4"/>
      <c r="CT99" s="4"/>
      <c r="CW99" s="59">
        <v>25.59</v>
      </c>
      <c r="CX99" s="59">
        <v>29</v>
      </c>
      <c r="CZ99" s="6"/>
      <c r="DC99" s="4">
        <v>98</v>
      </c>
      <c r="DD99" s="22">
        <v>100</v>
      </c>
      <c r="DF99" s="4"/>
      <c r="DI99" s="4"/>
      <c r="DL99" s="59">
        <v>26.39</v>
      </c>
      <c r="DM99" s="59">
        <v>30</v>
      </c>
      <c r="DO99" s="6"/>
    </row>
    <row r="100" spans="1:122" ht="15" customHeight="1" x14ac:dyDescent="0.25">
      <c r="B100" s="4">
        <v>99</v>
      </c>
      <c r="C100" s="22">
        <v>89</v>
      </c>
      <c r="E100" s="4"/>
      <c r="H100" s="4"/>
      <c r="K100" s="22">
        <v>20.38</v>
      </c>
      <c r="L100" s="22">
        <v>27</v>
      </c>
      <c r="N100" s="6"/>
      <c r="Q100" s="4">
        <v>99</v>
      </c>
      <c r="R100" s="22">
        <v>99</v>
      </c>
      <c r="T100" s="4"/>
      <c r="W100" s="4"/>
      <c r="Z100" s="22">
        <v>22.14</v>
      </c>
      <c r="AA100" s="22">
        <v>26</v>
      </c>
      <c r="AC100" s="6"/>
      <c r="AF100" s="4">
        <v>99</v>
      </c>
      <c r="AG100" s="22">
        <v>100</v>
      </c>
      <c r="AI100" s="4"/>
      <c r="AL100" s="4"/>
      <c r="AO100" s="58">
        <v>22.58</v>
      </c>
      <c r="AP100" s="59">
        <v>28</v>
      </c>
      <c r="AR100" s="6"/>
      <c r="AU100" s="4">
        <v>99</v>
      </c>
      <c r="AV100" s="22">
        <v>100</v>
      </c>
      <c r="AX100" s="4"/>
      <c r="BA100" s="4"/>
      <c r="BD100" s="58">
        <v>24.08</v>
      </c>
      <c r="BE100" s="59">
        <v>27</v>
      </c>
      <c r="BG100" s="6"/>
      <c r="BJ100" s="4">
        <v>99</v>
      </c>
      <c r="BK100" s="22">
        <v>100</v>
      </c>
      <c r="BM100" s="4"/>
      <c r="BP100" s="4"/>
      <c r="BS100" s="58">
        <v>22.14</v>
      </c>
      <c r="BT100" s="59">
        <v>26</v>
      </c>
      <c r="BV100" s="6"/>
      <c r="BY100" s="4">
        <v>99</v>
      </c>
      <c r="BZ100" s="22">
        <v>100</v>
      </c>
      <c r="CB100" s="4"/>
      <c r="CE100" s="4"/>
      <c r="CH100" s="22">
        <v>23.32</v>
      </c>
      <c r="CI100" s="59">
        <v>27</v>
      </c>
      <c r="CK100" s="6"/>
      <c r="CN100" s="4">
        <v>99</v>
      </c>
      <c r="CO100" s="22">
        <v>100</v>
      </c>
      <c r="CQ100" s="4"/>
      <c r="CT100" s="4"/>
      <c r="CW100" s="58">
        <v>25.58</v>
      </c>
      <c r="CX100" s="59">
        <v>29</v>
      </c>
      <c r="CZ100" s="6"/>
      <c r="DC100" s="4">
        <v>99</v>
      </c>
      <c r="DD100" s="22">
        <v>100</v>
      </c>
      <c r="DF100" s="4"/>
      <c r="DI100" s="4"/>
      <c r="DL100" s="58">
        <v>26.38</v>
      </c>
      <c r="DM100" s="59">
        <v>30</v>
      </c>
      <c r="DO100" s="6"/>
    </row>
    <row r="101" spans="1:122" ht="15" customHeight="1" x14ac:dyDescent="0.25">
      <c r="B101" s="4">
        <v>100</v>
      </c>
      <c r="C101" s="22">
        <v>90</v>
      </c>
      <c r="E101" s="4"/>
      <c r="H101" s="4"/>
      <c r="K101" s="22">
        <v>20.37</v>
      </c>
      <c r="L101" s="22">
        <v>27</v>
      </c>
      <c r="N101" s="6"/>
      <c r="Q101" s="4">
        <v>100</v>
      </c>
      <c r="R101" s="22">
        <v>100</v>
      </c>
      <c r="T101" s="4"/>
      <c r="W101" s="4"/>
      <c r="Z101" s="22">
        <v>22.13</v>
      </c>
      <c r="AA101" s="22">
        <v>26</v>
      </c>
      <c r="AC101" s="6"/>
      <c r="AF101" s="4">
        <v>100</v>
      </c>
      <c r="AG101" s="22">
        <v>100</v>
      </c>
      <c r="AI101" s="4"/>
      <c r="AL101" s="4"/>
      <c r="AO101" s="59">
        <v>22.57</v>
      </c>
      <c r="AP101" s="59">
        <v>28</v>
      </c>
      <c r="AR101" s="6"/>
      <c r="AU101" s="4">
        <v>100</v>
      </c>
      <c r="AV101" s="22">
        <v>100</v>
      </c>
      <c r="AX101" s="4"/>
      <c r="BA101" s="4"/>
      <c r="BD101" s="59">
        <v>24.07</v>
      </c>
      <c r="BE101" s="59">
        <v>27</v>
      </c>
      <c r="BG101" s="6"/>
      <c r="BJ101" s="4">
        <v>100</v>
      </c>
      <c r="BK101" s="22">
        <v>100</v>
      </c>
      <c r="BM101" s="4"/>
      <c r="BP101" s="4"/>
      <c r="BS101" s="59">
        <v>22.13</v>
      </c>
      <c r="BT101" s="59">
        <v>26</v>
      </c>
      <c r="BV101" s="6"/>
      <c r="BY101" s="4">
        <v>100</v>
      </c>
      <c r="BZ101" s="22">
        <v>100</v>
      </c>
      <c r="CB101" s="4"/>
      <c r="CE101" s="4"/>
      <c r="CH101" s="22">
        <v>23.31</v>
      </c>
      <c r="CI101" s="59">
        <v>27</v>
      </c>
      <c r="CK101" s="6"/>
      <c r="CN101" s="4">
        <v>100</v>
      </c>
      <c r="CO101" s="22">
        <v>100</v>
      </c>
      <c r="CQ101" s="4"/>
      <c r="CT101" s="4"/>
      <c r="CW101" s="59">
        <v>25.57</v>
      </c>
      <c r="CX101" s="59">
        <v>29</v>
      </c>
      <c r="CZ101" s="6"/>
      <c r="DC101" s="4">
        <v>100</v>
      </c>
      <c r="DD101" s="22">
        <v>100</v>
      </c>
      <c r="DF101" s="4"/>
      <c r="DI101" s="4"/>
      <c r="DL101" s="59">
        <v>26.37</v>
      </c>
      <c r="DM101" s="59">
        <v>30</v>
      </c>
      <c r="DO101" s="6"/>
    </row>
    <row r="102" spans="1:122" ht="16.5" customHeight="1" x14ac:dyDescent="0.25">
      <c r="B102" s="4">
        <v>101</v>
      </c>
      <c r="C102" s="22">
        <v>91</v>
      </c>
      <c r="E102" s="2"/>
      <c r="H102" s="4"/>
      <c r="K102" s="22">
        <v>20.36</v>
      </c>
      <c r="L102" s="22">
        <v>28</v>
      </c>
      <c r="N102" s="6"/>
      <c r="Q102" s="4">
        <v>101</v>
      </c>
      <c r="R102" s="22">
        <v>100</v>
      </c>
      <c r="T102" s="2"/>
      <c r="W102" s="4"/>
      <c r="Z102" s="22">
        <v>22.12</v>
      </c>
      <c r="AA102" s="22">
        <v>26</v>
      </c>
      <c r="AC102" s="6"/>
      <c r="AF102" s="4">
        <v>101</v>
      </c>
      <c r="AG102" s="22">
        <v>100</v>
      </c>
      <c r="AI102" s="2"/>
      <c r="AL102" s="4"/>
      <c r="AO102" s="58">
        <v>22.56</v>
      </c>
      <c r="AP102" s="59">
        <v>28</v>
      </c>
      <c r="AR102" s="6"/>
      <c r="AU102" s="4">
        <v>101</v>
      </c>
      <c r="AV102" s="22">
        <v>100</v>
      </c>
      <c r="AX102" s="2"/>
      <c r="BA102" s="4"/>
      <c r="BD102" s="58">
        <v>24.06</v>
      </c>
      <c r="BE102" s="59">
        <v>27</v>
      </c>
      <c r="BG102" s="6"/>
      <c r="BJ102" s="4">
        <v>101</v>
      </c>
      <c r="BK102" s="22">
        <v>100</v>
      </c>
      <c r="BM102" s="2"/>
      <c r="BP102" s="4"/>
      <c r="BS102" s="58">
        <v>22.12</v>
      </c>
      <c r="BT102" s="59">
        <v>26</v>
      </c>
      <c r="BV102" s="6"/>
      <c r="BY102" s="4">
        <v>101</v>
      </c>
      <c r="BZ102" s="22">
        <v>100</v>
      </c>
      <c r="CB102" s="2"/>
      <c r="CE102" s="4"/>
      <c r="CH102" s="22">
        <v>23.3</v>
      </c>
      <c r="CI102" s="59">
        <v>27</v>
      </c>
      <c r="CK102" s="6"/>
      <c r="CN102" s="4">
        <v>101</v>
      </c>
      <c r="CO102" s="22">
        <v>100</v>
      </c>
      <c r="CQ102" s="2"/>
      <c r="CT102" s="4"/>
      <c r="CW102" s="58">
        <v>25.56</v>
      </c>
      <c r="CX102" s="59">
        <v>29</v>
      </c>
      <c r="CZ102" s="6"/>
      <c r="DC102" s="4">
        <v>101</v>
      </c>
      <c r="DD102" s="22">
        <v>100</v>
      </c>
      <c r="DF102" s="2"/>
      <c r="DI102" s="4"/>
      <c r="DL102" s="58">
        <v>26.36</v>
      </c>
      <c r="DM102" s="59">
        <v>30</v>
      </c>
      <c r="DO102" s="6"/>
    </row>
    <row r="103" spans="1:122" ht="15.75" customHeight="1" x14ac:dyDescent="0.25">
      <c r="B103" s="4">
        <v>102</v>
      </c>
      <c r="C103" s="22">
        <v>92</v>
      </c>
      <c r="E103" s="2"/>
      <c r="H103" s="4"/>
      <c r="K103" s="22">
        <v>20.350000000000001</v>
      </c>
      <c r="L103" s="22">
        <v>28</v>
      </c>
      <c r="N103" s="6"/>
      <c r="Q103" s="4">
        <v>102</v>
      </c>
      <c r="R103" s="22">
        <v>100</v>
      </c>
      <c r="T103" s="2"/>
      <c r="W103" s="4"/>
      <c r="Z103" s="22">
        <v>22.11</v>
      </c>
      <c r="AA103" s="22">
        <v>26</v>
      </c>
      <c r="AC103" s="6"/>
      <c r="AF103" s="4">
        <v>102</v>
      </c>
      <c r="AG103" s="22">
        <v>100</v>
      </c>
      <c r="AI103" s="2"/>
      <c r="AL103" s="4"/>
      <c r="AO103" s="59">
        <v>22.55</v>
      </c>
      <c r="AP103" s="59">
        <v>28</v>
      </c>
      <c r="AR103" s="6"/>
      <c r="AU103" s="4">
        <v>102</v>
      </c>
      <c r="AV103" s="22">
        <v>100</v>
      </c>
      <c r="AX103" s="2"/>
      <c r="BA103" s="4"/>
      <c r="BD103" s="59">
        <v>24.05</v>
      </c>
      <c r="BE103" s="59">
        <v>27</v>
      </c>
      <c r="BG103" s="6"/>
      <c r="BJ103" s="4">
        <v>102</v>
      </c>
      <c r="BK103" s="22">
        <v>100</v>
      </c>
      <c r="BM103" s="2"/>
      <c r="BP103" s="4"/>
      <c r="BS103" s="59">
        <v>22.11</v>
      </c>
      <c r="BT103" s="59">
        <v>26</v>
      </c>
      <c r="BV103" s="6"/>
      <c r="BY103" s="4">
        <v>102</v>
      </c>
      <c r="BZ103" s="22">
        <v>100</v>
      </c>
      <c r="CB103" s="2"/>
      <c r="CE103" s="4"/>
      <c r="CH103" s="22">
        <v>23.29</v>
      </c>
      <c r="CI103" s="59">
        <v>27</v>
      </c>
      <c r="CK103" s="6"/>
      <c r="CN103" s="4">
        <v>102</v>
      </c>
      <c r="CO103" s="22">
        <v>100</v>
      </c>
      <c r="CQ103" s="2"/>
      <c r="CT103" s="4"/>
      <c r="CW103" s="59">
        <v>25.55</v>
      </c>
      <c r="CX103" s="59">
        <v>30</v>
      </c>
      <c r="CZ103" s="6"/>
      <c r="DC103" s="4">
        <v>102</v>
      </c>
      <c r="DD103" s="22">
        <v>100</v>
      </c>
      <c r="DF103" s="2"/>
      <c r="DI103" s="4"/>
      <c r="DL103" s="59">
        <v>26.35</v>
      </c>
      <c r="DM103" s="59">
        <v>31</v>
      </c>
      <c r="DO103" s="6"/>
    </row>
    <row r="104" spans="1:122" ht="15.75" customHeight="1" x14ac:dyDescent="0.25">
      <c r="B104" s="4">
        <v>103</v>
      </c>
      <c r="C104" s="22">
        <v>93</v>
      </c>
      <c r="E104" s="2"/>
      <c r="H104" s="4"/>
      <c r="K104" s="22">
        <v>20.34</v>
      </c>
      <c r="L104" s="22">
        <v>28</v>
      </c>
      <c r="N104" s="6"/>
      <c r="Q104" s="4">
        <v>103</v>
      </c>
      <c r="R104" s="22">
        <v>100</v>
      </c>
      <c r="T104" s="2"/>
      <c r="W104" s="4"/>
      <c r="Z104" s="22">
        <v>22.1</v>
      </c>
      <c r="AA104" s="22">
        <v>27</v>
      </c>
      <c r="AC104" s="6"/>
      <c r="AF104" s="4">
        <v>103</v>
      </c>
      <c r="AG104" s="22">
        <v>100</v>
      </c>
      <c r="AI104" s="2"/>
      <c r="AL104" s="4"/>
      <c r="AO104" s="58">
        <v>22.54</v>
      </c>
      <c r="AP104" s="59">
        <v>28</v>
      </c>
      <c r="AR104" s="6"/>
      <c r="AU104" s="4">
        <v>103</v>
      </c>
      <c r="AV104" s="22">
        <v>100</v>
      </c>
      <c r="AX104" s="2"/>
      <c r="BA104" s="4"/>
      <c r="BD104" s="58">
        <v>24.04</v>
      </c>
      <c r="BE104" s="59">
        <v>28</v>
      </c>
      <c r="BG104" s="6"/>
      <c r="BJ104" s="4">
        <v>103</v>
      </c>
      <c r="BK104" s="22">
        <v>100</v>
      </c>
      <c r="BM104" s="2"/>
      <c r="BP104" s="4"/>
      <c r="BS104" s="58">
        <v>22.1</v>
      </c>
      <c r="BT104" s="59">
        <v>27</v>
      </c>
      <c r="BV104" s="6"/>
      <c r="BY104" s="4">
        <v>103</v>
      </c>
      <c r="BZ104" s="22">
        <v>100</v>
      </c>
      <c r="CB104" s="2"/>
      <c r="CE104" s="4"/>
      <c r="CH104" s="22">
        <v>23.28</v>
      </c>
      <c r="CI104" s="59">
        <v>27</v>
      </c>
      <c r="CK104" s="6"/>
      <c r="CN104" s="4">
        <v>103</v>
      </c>
      <c r="CO104" s="22">
        <v>100</v>
      </c>
      <c r="CQ104" s="2"/>
      <c r="CT104" s="4"/>
      <c r="CW104" s="58">
        <v>25.54</v>
      </c>
      <c r="CX104" s="59">
        <v>30</v>
      </c>
      <c r="CZ104" s="6"/>
      <c r="DC104" s="4">
        <v>103</v>
      </c>
      <c r="DD104" s="22">
        <v>100</v>
      </c>
      <c r="DF104" s="2"/>
      <c r="DI104" s="4"/>
      <c r="DL104" s="58">
        <v>26.34</v>
      </c>
      <c r="DM104" s="59">
        <v>31</v>
      </c>
      <c r="DO104" s="6"/>
    </row>
    <row r="105" spans="1:122" x14ac:dyDescent="0.25">
      <c r="B105" s="4">
        <v>104</v>
      </c>
      <c r="C105" s="22">
        <v>94</v>
      </c>
      <c r="E105" s="2"/>
      <c r="H105" s="4"/>
      <c r="K105" s="22">
        <v>20.329999999999998</v>
      </c>
      <c r="L105" s="22">
        <v>28</v>
      </c>
      <c r="N105" s="6"/>
      <c r="Q105" s="4">
        <v>104</v>
      </c>
      <c r="R105" s="22">
        <v>100</v>
      </c>
      <c r="T105" s="2"/>
      <c r="W105" s="4"/>
      <c r="Z105" s="22">
        <v>22.09</v>
      </c>
      <c r="AA105" s="22">
        <v>27</v>
      </c>
      <c r="AC105" s="6"/>
      <c r="AF105" s="4">
        <v>104</v>
      </c>
      <c r="AG105" s="22">
        <v>100</v>
      </c>
      <c r="AI105" s="2"/>
      <c r="AL105" s="4"/>
      <c r="AO105" s="59">
        <v>22.53</v>
      </c>
      <c r="AP105" s="59">
        <v>28</v>
      </c>
      <c r="AR105" s="6"/>
      <c r="AU105" s="4">
        <v>104</v>
      </c>
      <c r="AV105" s="22">
        <v>100</v>
      </c>
      <c r="AX105" s="2"/>
      <c r="BA105" s="4"/>
      <c r="BD105" s="59">
        <v>24.03</v>
      </c>
      <c r="BE105" s="59">
        <v>28</v>
      </c>
      <c r="BG105" s="6"/>
      <c r="BJ105" s="4">
        <v>104</v>
      </c>
      <c r="BK105" s="22">
        <v>100</v>
      </c>
      <c r="BM105" s="2"/>
      <c r="BP105" s="4"/>
      <c r="BS105" s="59">
        <v>22.09</v>
      </c>
      <c r="BT105" s="59">
        <v>27</v>
      </c>
      <c r="BV105" s="6"/>
      <c r="BY105" s="4">
        <v>104</v>
      </c>
      <c r="BZ105" s="22">
        <v>100</v>
      </c>
      <c r="CB105" s="2"/>
      <c r="CE105" s="4"/>
      <c r="CH105" s="22">
        <v>23.27</v>
      </c>
      <c r="CI105" s="59">
        <v>27</v>
      </c>
      <c r="CK105" s="6"/>
      <c r="CN105" s="4">
        <v>104</v>
      </c>
      <c r="CO105" s="22">
        <v>100</v>
      </c>
      <c r="CQ105" s="2"/>
      <c r="CT105" s="4"/>
      <c r="CW105" s="59">
        <v>25.53</v>
      </c>
      <c r="CX105" s="59">
        <v>30</v>
      </c>
      <c r="CZ105" s="6"/>
      <c r="DC105" s="4">
        <v>104</v>
      </c>
      <c r="DD105" s="22">
        <v>100</v>
      </c>
      <c r="DF105" s="2"/>
      <c r="DI105" s="4"/>
      <c r="DL105" s="59">
        <v>26.33</v>
      </c>
      <c r="DM105" s="59">
        <v>31</v>
      </c>
      <c r="DO105" s="6"/>
    </row>
    <row r="106" spans="1:122" s="7" customFormat="1" ht="17.25" customHeight="1" x14ac:dyDescent="0.25">
      <c r="A106" s="57"/>
      <c r="B106" s="4">
        <v>105</v>
      </c>
      <c r="C106" s="22">
        <v>95</v>
      </c>
      <c r="E106" s="2"/>
      <c r="H106" s="4"/>
      <c r="I106" s="22"/>
      <c r="K106" s="22">
        <v>20.32</v>
      </c>
      <c r="L106" s="22">
        <v>28</v>
      </c>
      <c r="N106" s="6"/>
      <c r="O106" s="22"/>
      <c r="P106" s="57"/>
      <c r="Q106" s="4">
        <v>105</v>
      </c>
      <c r="R106" s="22">
        <v>100</v>
      </c>
      <c r="T106" s="2"/>
      <c r="W106" s="4"/>
      <c r="X106" s="22"/>
      <c r="Z106" s="22">
        <v>22.08</v>
      </c>
      <c r="AA106" s="22">
        <v>27</v>
      </c>
      <c r="AC106" s="6"/>
      <c r="AD106" s="22"/>
      <c r="AE106" s="57"/>
      <c r="AF106" s="4">
        <v>105</v>
      </c>
      <c r="AG106" s="22">
        <v>100</v>
      </c>
      <c r="AI106" s="2"/>
      <c r="AL106" s="4"/>
      <c r="AM106" s="22"/>
      <c r="AO106" s="58">
        <v>22.52</v>
      </c>
      <c r="AP106" s="59">
        <v>28</v>
      </c>
      <c r="AR106" s="6"/>
      <c r="AS106" s="22"/>
      <c r="AT106" s="57"/>
      <c r="AU106" s="4">
        <v>105</v>
      </c>
      <c r="AV106" s="22">
        <v>100</v>
      </c>
      <c r="AX106" s="2"/>
      <c r="BA106" s="4"/>
      <c r="BB106" s="22"/>
      <c r="BD106" s="58">
        <v>24.02</v>
      </c>
      <c r="BE106" s="59">
        <v>28</v>
      </c>
      <c r="BG106" s="6"/>
      <c r="BH106" s="22"/>
      <c r="BI106" s="57"/>
      <c r="BJ106" s="4">
        <v>105</v>
      </c>
      <c r="BK106" s="22">
        <v>100</v>
      </c>
      <c r="BM106" s="2"/>
      <c r="BP106" s="4"/>
      <c r="BQ106" s="22"/>
      <c r="BS106" s="58">
        <v>22.08</v>
      </c>
      <c r="BT106" s="59">
        <v>27</v>
      </c>
      <c r="BV106" s="6"/>
      <c r="BW106" s="22"/>
      <c r="BX106" s="57"/>
      <c r="BY106" s="4">
        <v>105</v>
      </c>
      <c r="BZ106" s="22">
        <v>100</v>
      </c>
      <c r="CB106" s="2"/>
      <c r="CE106" s="4"/>
      <c r="CF106" s="22"/>
      <c r="CH106" s="22">
        <v>23.26</v>
      </c>
      <c r="CI106" s="59">
        <v>28</v>
      </c>
      <c r="CK106" s="6"/>
      <c r="CL106" s="22"/>
      <c r="CM106" s="57"/>
      <c r="CN106" s="4">
        <v>105</v>
      </c>
      <c r="CO106" s="22">
        <v>100</v>
      </c>
      <c r="CQ106" s="2"/>
      <c r="CT106" s="4"/>
      <c r="CU106" s="22"/>
      <c r="CW106" s="58">
        <v>25.52</v>
      </c>
      <c r="CX106" s="59">
        <v>30</v>
      </c>
      <c r="CZ106" s="6"/>
      <c r="DA106" s="22"/>
      <c r="DB106" s="57"/>
      <c r="DC106" s="4">
        <v>105</v>
      </c>
      <c r="DD106" s="22">
        <v>100</v>
      </c>
      <c r="DF106" s="2"/>
      <c r="DI106" s="4"/>
      <c r="DJ106" s="22"/>
      <c r="DL106" s="58">
        <v>26.32</v>
      </c>
      <c r="DM106" s="59">
        <v>31</v>
      </c>
      <c r="DO106" s="6"/>
      <c r="DP106" s="22"/>
      <c r="DQ106" s="57"/>
      <c r="DR106" s="57"/>
    </row>
    <row r="107" spans="1:122" x14ac:dyDescent="0.25">
      <c r="B107" s="4">
        <v>106</v>
      </c>
      <c r="C107" s="22">
        <v>96</v>
      </c>
      <c r="E107" s="2"/>
      <c r="H107" s="4"/>
      <c r="K107" s="22">
        <v>20.309999999999999</v>
      </c>
      <c r="L107" s="22">
        <v>28</v>
      </c>
      <c r="N107" s="6"/>
      <c r="Q107" s="4">
        <v>106</v>
      </c>
      <c r="R107" s="22">
        <v>100</v>
      </c>
      <c r="T107" s="2"/>
      <c r="W107" s="4"/>
      <c r="Z107" s="22">
        <v>22.07</v>
      </c>
      <c r="AA107" s="22">
        <v>27</v>
      </c>
      <c r="AC107" s="6"/>
      <c r="AF107" s="4">
        <v>106</v>
      </c>
      <c r="AG107" s="22">
        <v>100</v>
      </c>
      <c r="AI107" s="2"/>
      <c r="AL107" s="4"/>
      <c r="AO107" s="59">
        <v>22.51</v>
      </c>
      <c r="AP107" s="58">
        <v>29</v>
      </c>
      <c r="AR107" s="6"/>
      <c r="AU107" s="4">
        <v>106</v>
      </c>
      <c r="AV107" s="22">
        <v>100</v>
      </c>
      <c r="AX107" s="2"/>
      <c r="BA107" s="4"/>
      <c r="BD107" s="59">
        <v>24.01</v>
      </c>
      <c r="BE107" s="59">
        <v>28</v>
      </c>
      <c r="BG107" s="6"/>
      <c r="BJ107" s="4">
        <v>106</v>
      </c>
      <c r="BK107" s="22">
        <v>100</v>
      </c>
      <c r="BM107" s="2"/>
      <c r="BP107" s="4"/>
      <c r="BS107" s="59">
        <v>22.07</v>
      </c>
      <c r="BT107" s="59">
        <v>27</v>
      </c>
      <c r="BV107" s="6"/>
      <c r="BY107" s="4">
        <v>106</v>
      </c>
      <c r="BZ107" s="22">
        <v>100</v>
      </c>
      <c r="CB107" s="2"/>
      <c r="CE107" s="4"/>
      <c r="CH107" s="22">
        <v>23.25</v>
      </c>
      <c r="CI107" s="59">
        <v>28</v>
      </c>
      <c r="CK107" s="6"/>
      <c r="CN107" s="4">
        <v>106</v>
      </c>
      <c r="CO107" s="22">
        <v>100</v>
      </c>
      <c r="CQ107" s="2"/>
      <c r="CT107" s="4"/>
      <c r="CW107" s="59">
        <v>25.51</v>
      </c>
      <c r="CX107" s="59">
        <v>30</v>
      </c>
      <c r="CZ107" s="6"/>
      <c r="DC107" s="4">
        <v>106</v>
      </c>
      <c r="DD107" s="22">
        <v>100</v>
      </c>
      <c r="DF107" s="2"/>
      <c r="DI107" s="4"/>
      <c r="DL107" s="59">
        <v>26.31</v>
      </c>
      <c r="DM107" s="59">
        <v>32</v>
      </c>
      <c r="DO107" s="6"/>
    </row>
    <row r="108" spans="1:122" x14ac:dyDescent="0.25">
      <c r="B108" s="4">
        <v>107</v>
      </c>
      <c r="C108" s="22">
        <v>97</v>
      </c>
      <c r="E108" s="2"/>
      <c r="H108" s="4"/>
      <c r="I108" s="7"/>
      <c r="K108" s="22">
        <v>20.3</v>
      </c>
      <c r="L108" s="22">
        <v>28</v>
      </c>
      <c r="N108" s="6"/>
      <c r="Q108" s="4">
        <v>107</v>
      </c>
      <c r="R108" s="22">
        <v>100</v>
      </c>
      <c r="T108" s="2"/>
      <c r="W108" s="4"/>
      <c r="X108" s="7"/>
      <c r="Z108" s="22">
        <v>22.06</v>
      </c>
      <c r="AA108" s="22">
        <v>27</v>
      </c>
      <c r="AC108" s="6"/>
      <c r="AF108" s="4">
        <v>107</v>
      </c>
      <c r="AG108" s="22">
        <v>100</v>
      </c>
      <c r="AI108" s="2"/>
      <c r="AL108" s="4"/>
      <c r="AM108" s="7"/>
      <c r="AO108" s="58">
        <v>22.5</v>
      </c>
      <c r="AP108" s="58">
        <v>29</v>
      </c>
      <c r="AR108" s="6"/>
      <c r="AU108" s="4">
        <v>107</v>
      </c>
      <c r="AV108" s="22">
        <v>100</v>
      </c>
      <c r="AX108" s="2"/>
      <c r="BA108" s="4"/>
      <c r="BB108" s="7"/>
      <c r="BD108" s="58">
        <v>24</v>
      </c>
      <c r="BE108" s="59">
        <v>28</v>
      </c>
      <c r="BG108" s="6"/>
      <c r="BJ108" s="4">
        <v>107</v>
      </c>
      <c r="BK108" s="22">
        <v>100</v>
      </c>
      <c r="BM108" s="2"/>
      <c r="BP108" s="4"/>
      <c r="BQ108" s="7"/>
      <c r="BS108" s="58">
        <v>22.06</v>
      </c>
      <c r="BT108" s="59">
        <v>27</v>
      </c>
      <c r="BV108" s="6"/>
      <c r="BY108" s="4">
        <v>107</v>
      </c>
      <c r="BZ108" s="22">
        <v>100</v>
      </c>
      <c r="CB108" s="2"/>
      <c r="CE108" s="4"/>
      <c r="CF108" s="7"/>
      <c r="CH108" s="22">
        <v>23.24</v>
      </c>
      <c r="CI108" s="59">
        <v>28</v>
      </c>
      <c r="CK108" s="6"/>
      <c r="CN108" s="4">
        <v>107</v>
      </c>
      <c r="CO108" s="22">
        <v>100</v>
      </c>
      <c r="CQ108" s="2"/>
      <c r="CT108" s="4"/>
      <c r="CU108" s="7"/>
      <c r="CW108" s="58">
        <v>25.5</v>
      </c>
      <c r="CX108" s="59">
        <v>31</v>
      </c>
      <c r="CZ108" s="6"/>
      <c r="DC108" s="4">
        <v>107</v>
      </c>
      <c r="DD108" s="22">
        <v>100</v>
      </c>
      <c r="DF108" s="2"/>
      <c r="DI108" s="4"/>
      <c r="DJ108" s="7"/>
      <c r="DL108" s="58">
        <v>26.3</v>
      </c>
      <c r="DM108" s="59">
        <v>32</v>
      </c>
      <c r="DO108" s="6"/>
    </row>
    <row r="109" spans="1:122" x14ac:dyDescent="0.25">
      <c r="B109" s="4">
        <v>108</v>
      </c>
      <c r="C109" s="22">
        <v>98</v>
      </c>
      <c r="E109" s="2"/>
      <c r="H109" s="4"/>
      <c r="K109" s="22">
        <v>20.29</v>
      </c>
      <c r="L109" s="22">
        <v>28</v>
      </c>
      <c r="N109" s="6"/>
      <c r="Q109" s="4">
        <v>108</v>
      </c>
      <c r="R109" s="22">
        <v>100</v>
      </c>
      <c r="T109" s="2"/>
      <c r="W109" s="4"/>
      <c r="Z109" s="22">
        <v>22.05</v>
      </c>
      <c r="AA109" s="22">
        <v>27</v>
      </c>
      <c r="AC109" s="6"/>
      <c r="AF109" s="4">
        <v>108</v>
      </c>
      <c r="AG109" s="22">
        <v>100</v>
      </c>
      <c r="AI109" s="2"/>
      <c r="AL109" s="4"/>
      <c r="AO109" s="59">
        <v>22.49</v>
      </c>
      <c r="AP109" s="58">
        <v>29</v>
      </c>
      <c r="AR109" s="6"/>
      <c r="AU109" s="4">
        <v>108</v>
      </c>
      <c r="AV109" s="22">
        <v>100</v>
      </c>
      <c r="AX109" s="2"/>
      <c r="BA109" s="4"/>
      <c r="BD109" s="59">
        <v>23.59</v>
      </c>
      <c r="BE109" s="59">
        <v>28</v>
      </c>
      <c r="BG109" s="6"/>
      <c r="BJ109" s="4">
        <v>108</v>
      </c>
      <c r="BK109" s="22">
        <v>100</v>
      </c>
      <c r="BM109" s="2"/>
      <c r="BP109" s="4"/>
      <c r="BS109" s="59">
        <v>22.05</v>
      </c>
      <c r="BT109" s="59">
        <v>27</v>
      </c>
      <c r="BV109" s="6"/>
      <c r="BY109" s="4">
        <v>108</v>
      </c>
      <c r="BZ109" s="22">
        <v>100</v>
      </c>
      <c r="CB109" s="2"/>
      <c r="CE109" s="4"/>
      <c r="CH109" s="22">
        <v>23.23</v>
      </c>
      <c r="CI109" s="59">
        <v>28</v>
      </c>
      <c r="CK109" s="6"/>
      <c r="CN109" s="4">
        <v>108</v>
      </c>
      <c r="CO109" s="22">
        <v>100</v>
      </c>
      <c r="CQ109" s="2"/>
      <c r="CT109" s="4"/>
      <c r="CW109" s="59">
        <v>25.49</v>
      </c>
      <c r="CX109" s="59">
        <v>31</v>
      </c>
      <c r="CZ109" s="6"/>
      <c r="DC109" s="4">
        <v>108</v>
      </c>
      <c r="DD109" s="22">
        <v>100</v>
      </c>
      <c r="DF109" s="2"/>
      <c r="DI109" s="4"/>
      <c r="DL109" s="59">
        <v>26.29</v>
      </c>
      <c r="DM109" s="59">
        <v>32</v>
      </c>
      <c r="DO109" s="6"/>
    </row>
    <row r="110" spans="1:122" x14ac:dyDescent="0.25">
      <c r="B110" s="4">
        <v>109</v>
      </c>
      <c r="C110" s="22">
        <v>99</v>
      </c>
      <c r="E110" s="2"/>
      <c r="H110" s="4"/>
      <c r="K110" s="22">
        <v>20.28</v>
      </c>
      <c r="L110" s="22">
        <v>29</v>
      </c>
      <c r="N110" s="6"/>
      <c r="Q110" s="4">
        <v>109</v>
      </c>
      <c r="R110" s="22">
        <v>100</v>
      </c>
      <c r="T110" s="2"/>
      <c r="W110" s="4"/>
      <c r="Z110" s="22">
        <v>22.04</v>
      </c>
      <c r="AA110" s="22">
        <v>27</v>
      </c>
      <c r="AC110" s="6"/>
      <c r="AF110" s="4">
        <v>109</v>
      </c>
      <c r="AG110" s="22">
        <v>100</v>
      </c>
      <c r="AI110" s="2"/>
      <c r="AL110" s="4"/>
      <c r="AO110" s="58">
        <v>22.48</v>
      </c>
      <c r="AP110" s="58">
        <v>29</v>
      </c>
      <c r="AR110" s="6"/>
      <c r="AU110" s="4">
        <v>109</v>
      </c>
      <c r="AV110" s="22">
        <v>100</v>
      </c>
      <c r="AX110" s="2"/>
      <c r="BA110" s="4"/>
      <c r="BD110" s="58">
        <v>23.58</v>
      </c>
      <c r="BE110" s="59">
        <v>28</v>
      </c>
      <c r="BG110" s="6"/>
      <c r="BJ110" s="4">
        <v>109</v>
      </c>
      <c r="BK110" s="22">
        <v>100</v>
      </c>
      <c r="BM110" s="2"/>
      <c r="BP110" s="4"/>
      <c r="BS110" s="58">
        <v>22.04</v>
      </c>
      <c r="BT110" s="59">
        <v>27</v>
      </c>
      <c r="BV110" s="6"/>
      <c r="BY110" s="4">
        <v>109</v>
      </c>
      <c r="BZ110" s="22">
        <v>100</v>
      </c>
      <c r="CB110" s="2"/>
      <c r="CE110" s="4"/>
      <c r="CH110" s="22">
        <v>23.22</v>
      </c>
      <c r="CI110" s="59">
        <v>28</v>
      </c>
      <c r="CK110" s="6"/>
      <c r="CN110" s="4">
        <v>109</v>
      </c>
      <c r="CO110" s="22">
        <v>100</v>
      </c>
      <c r="CQ110" s="2"/>
      <c r="CT110" s="4"/>
      <c r="CW110" s="58">
        <v>25.48</v>
      </c>
      <c r="CX110" s="59">
        <v>31</v>
      </c>
      <c r="CZ110" s="6"/>
      <c r="DC110" s="4">
        <v>109</v>
      </c>
      <c r="DD110" s="22">
        <v>100</v>
      </c>
      <c r="DF110" s="2"/>
      <c r="DI110" s="4"/>
      <c r="DL110" s="58">
        <v>26.28</v>
      </c>
      <c r="DM110" s="59">
        <v>33</v>
      </c>
      <c r="DO110" s="6"/>
    </row>
    <row r="111" spans="1:122" x14ac:dyDescent="0.25">
      <c r="B111" s="4">
        <v>110</v>
      </c>
      <c r="C111" s="22">
        <v>100</v>
      </c>
      <c r="E111" s="2"/>
      <c r="H111" s="4"/>
      <c r="K111" s="22">
        <v>20.27</v>
      </c>
      <c r="L111" s="22">
        <v>29</v>
      </c>
      <c r="N111" s="6"/>
      <c r="Q111" s="4">
        <v>110</v>
      </c>
      <c r="R111" s="22">
        <v>100</v>
      </c>
      <c r="T111" s="2"/>
      <c r="W111" s="4"/>
      <c r="Z111" s="22">
        <v>22.03</v>
      </c>
      <c r="AA111" s="22">
        <v>27</v>
      </c>
      <c r="AC111" s="6"/>
      <c r="AF111" s="4">
        <v>110</v>
      </c>
      <c r="AG111" s="22">
        <v>100</v>
      </c>
      <c r="AI111" s="2"/>
      <c r="AL111" s="4"/>
      <c r="AO111" s="59">
        <v>22.47</v>
      </c>
      <c r="AP111" s="58">
        <v>29</v>
      </c>
      <c r="AR111" s="6"/>
      <c r="AU111" s="4">
        <v>110</v>
      </c>
      <c r="AV111" s="22">
        <v>100</v>
      </c>
      <c r="AX111" s="2"/>
      <c r="BA111" s="4"/>
      <c r="BD111" s="59">
        <v>23.57</v>
      </c>
      <c r="BE111" s="59">
        <v>28</v>
      </c>
      <c r="BG111" s="6"/>
      <c r="BJ111" s="4">
        <v>110</v>
      </c>
      <c r="BK111" s="22">
        <v>100</v>
      </c>
      <c r="BM111" s="2"/>
      <c r="BP111" s="4"/>
      <c r="BS111" s="59">
        <v>22.03</v>
      </c>
      <c r="BT111" s="59">
        <v>27</v>
      </c>
      <c r="BV111" s="6"/>
      <c r="BY111" s="4">
        <v>110</v>
      </c>
      <c r="BZ111" s="22">
        <v>100</v>
      </c>
      <c r="CB111" s="2"/>
      <c r="CE111" s="4"/>
      <c r="CH111" s="22">
        <v>23.21</v>
      </c>
      <c r="CI111" s="59">
        <v>28</v>
      </c>
      <c r="CK111" s="6"/>
      <c r="CN111" s="4">
        <v>110</v>
      </c>
      <c r="CO111" s="22">
        <v>100</v>
      </c>
      <c r="CQ111" s="2"/>
      <c r="CT111" s="4"/>
      <c r="CW111" s="59">
        <v>25.47</v>
      </c>
      <c r="CX111" s="59">
        <v>31</v>
      </c>
      <c r="CZ111" s="6"/>
      <c r="DC111" s="4">
        <v>110</v>
      </c>
      <c r="DD111" s="22">
        <v>100</v>
      </c>
      <c r="DF111" s="2"/>
      <c r="DI111" s="4"/>
      <c r="DL111" s="59">
        <v>26.27</v>
      </c>
      <c r="DM111" s="59">
        <v>33</v>
      </c>
      <c r="DO111" s="6"/>
    </row>
    <row r="112" spans="1:122" x14ac:dyDescent="0.25">
      <c r="B112" s="4">
        <v>111</v>
      </c>
      <c r="C112" s="22">
        <v>100</v>
      </c>
      <c r="E112" s="2"/>
      <c r="H112" s="4"/>
      <c r="K112" s="22">
        <v>20.260000000000002</v>
      </c>
      <c r="L112" s="22">
        <v>29</v>
      </c>
      <c r="N112" s="6"/>
      <c r="Q112" s="4">
        <v>111</v>
      </c>
      <c r="R112" s="22">
        <v>100</v>
      </c>
      <c r="T112" s="2"/>
      <c r="W112" s="4"/>
      <c r="Z112" s="22">
        <v>22.02</v>
      </c>
      <c r="AA112" s="22">
        <v>27</v>
      </c>
      <c r="AC112" s="6"/>
      <c r="AF112" s="4">
        <v>111</v>
      </c>
      <c r="AG112" s="22">
        <v>100</v>
      </c>
      <c r="AI112" s="2"/>
      <c r="AL112" s="4"/>
      <c r="AO112" s="58">
        <v>22.46</v>
      </c>
      <c r="AP112" s="58">
        <v>29</v>
      </c>
      <c r="AR112" s="6"/>
      <c r="AU112" s="4">
        <v>111</v>
      </c>
      <c r="AV112" s="22">
        <v>100</v>
      </c>
      <c r="AX112" s="2"/>
      <c r="BA112" s="4"/>
      <c r="BD112" s="58">
        <v>23.56</v>
      </c>
      <c r="BE112" s="59">
        <v>28</v>
      </c>
      <c r="BG112" s="6"/>
      <c r="BJ112" s="4">
        <v>111</v>
      </c>
      <c r="BK112" s="22">
        <v>100</v>
      </c>
      <c r="BM112" s="2"/>
      <c r="BP112" s="4"/>
      <c r="BS112" s="58">
        <v>22.02</v>
      </c>
      <c r="BT112" s="59">
        <v>28</v>
      </c>
      <c r="BV112" s="6"/>
      <c r="BY112" s="4">
        <v>111</v>
      </c>
      <c r="BZ112" s="22">
        <v>100</v>
      </c>
      <c r="CB112" s="2"/>
      <c r="CE112" s="4"/>
      <c r="CH112" s="22">
        <v>23.2</v>
      </c>
      <c r="CI112" s="59">
        <v>28</v>
      </c>
      <c r="CK112" s="6"/>
      <c r="CN112" s="4">
        <v>111</v>
      </c>
      <c r="CO112" s="22">
        <v>100</v>
      </c>
      <c r="CQ112" s="2"/>
      <c r="CT112" s="4"/>
      <c r="CW112" s="58">
        <v>25.46</v>
      </c>
      <c r="CX112" s="59">
        <v>32</v>
      </c>
      <c r="CZ112" s="6"/>
      <c r="DC112" s="4">
        <v>111</v>
      </c>
      <c r="DD112" s="22">
        <v>100</v>
      </c>
      <c r="DF112" s="2"/>
      <c r="DI112" s="4"/>
      <c r="DL112" s="58">
        <v>26.26</v>
      </c>
      <c r="DM112" s="59">
        <v>33</v>
      </c>
      <c r="DO112" s="6"/>
    </row>
    <row r="113" spans="1:122" s="7" customFormat="1" x14ac:dyDescent="0.25">
      <c r="A113" s="57"/>
      <c r="B113" s="4">
        <v>112</v>
      </c>
      <c r="C113" s="22">
        <v>100</v>
      </c>
      <c r="E113" s="2"/>
      <c r="H113" s="4"/>
      <c r="I113" s="22"/>
      <c r="K113" s="22">
        <v>20.25</v>
      </c>
      <c r="L113" s="22">
        <v>29</v>
      </c>
      <c r="N113" s="6"/>
      <c r="O113" s="22"/>
      <c r="P113" s="57"/>
      <c r="Q113" s="4">
        <v>112</v>
      </c>
      <c r="R113" s="22">
        <v>100</v>
      </c>
      <c r="T113" s="2"/>
      <c r="W113" s="4"/>
      <c r="X113" s="22"/>
      <c r="Z113" s="22">
        <v>22.01</v>
      </c>
      <c r="AA113" s="22">
        <v>27</v>
      </c>
      <c r="AC113" s="6"/>
      <c r="AD113" s="22"/>
      <c r="AE113" s="57"/>
      <c r="AF113" s="4">
        <v>112</v>
      </c>
      <c r="AG113" s="22">
        <v>100</v>
      </c>
      <c r="AI113" s="2"/>
      <c r="AL113" s="4"/>
      <c r="AM113" s="22"/>
      <c r="AO113" s="59">
        <v>22.45</v>
      </c>
      <c r="AP113" s="58">
        <v>29</v>
      </c>
      <c r="AR113" s="6"/>
      <c r="AS113" s="22"/>
      <c r="AT113" s="57"/>
      <c r="AU113" s="4">
        <v>112</v>
      </c>
      <c r="AV113" s="22">
        <v>100</v>
      </c>
      <c r="AX113" s="2"/>
      <c r="BA113" s="4"/>
      <c r="BB113" s="22"/>
      <c r="BD113" s="59">
        <v>23.55</v>
      </c>
      <c r="BE113" s="59">
        <v>28</v>
      </c>
      <c r="BG113" s="6"/>
      <c r="BH113" s="22"/>
      <c r="BI113" s="57"/>
      <c r="BJ113" s="4">
        <v>112</v>
      </c>
      <c r="BK113" s="22">
        <v>100</v>
      </c>
      <c r="BM113" s="2"/>
      <c r="BP113" s="4"/>
      <c r="BQ113" s="22"/>
      <c r="BS113" s="59">
        <v>22.01</v>
      </c>
      <c r="BT113" s="59">
        <v>28</v>
      </c>
      <c r="BV113" s="6"/>
      <c r="BW113" s="22"/>
      <c r="BX113" s="57"/>
      <c r="BY113" s="4">
        <v>112</v>
      </c>
      <c r="BZ113" s="22">
        <v>100</v>
      </c>
      <c r="CB113" s="2"/>
      <c r="CE113" s="4"/>
      <c r="CF113" s="22"/>
      <c r="CH113" s="22">
        <v>23.19</v>
      </c>
      <c r="CI113" s="59">
        <v>28</v>
      </c>
      <c r="CK113" s="6"/>
      <c r="CL113" s="22"/>
      <c r="CM113" s="57"/>
      <c r="CN113" s="4">
        <v>112</v>
      </c>
      <c r="CO113" s="22">
        <v>100</v>
      </c>
      <c r="CQ113" s="2"/>
      <c r="CT113" s="4"/>
      <c r="CU113" s="22"/>
      <c r="CW113" s="59">
        <v>25.45</v>
      </c>
      <c r="CX113" s="59">
        <v>32</v>
      </c>
      <c r="CZ113" s="6"/>
      <c r="DA113" s="22"/>
      <c r="DB113" s="57"/>
      <c r="DC113" s="4">
        <v>112</v>
      </c>
      <c r="DD113" s="22">
        <v>100</v>
      </c>
      <c r="DF113" s="2"/>
      <c r="DI113" s="4"/>
      <c r="DJ113" s="22"/>
      <c r="DL113" s="59">
        <v>26.25</v>
      </c>
      <c r="DM113" s="59">
        <v>34</v>
      </c>
      <c r="DO113" s="6"/>
      <c r="DP113" s="22"/>
      <c r="DQ113" s="57"/>
      <c r="DR113" s="57"/>
    </row>
    <row r="114" spans="1:122" x14ac:dyDescent="0.25">
      <c r="B114" s="4">
        <v>113</v>
      </c>
      <c r="C114" s="22">
        <v>100</v>
      </c>
      <c r="E114" s="2"/>
      <c r="H114" s="4"/>
      <c r="K114" s="22">
        <v>20.239999999999998</v>
      </c>
      <c r="L114" s="22">
        <v>29</v>
      </c>
      <c r="N114" s="6"/>
      <c r="Q114" s="4">
        <v>113</v>
      </c>
      <c r="R114" s="22">
        <v>100</v>
      </c>
      <c r="T114" s="2"/>
      <c r="W114" s="4"/>
      <c r="Z114" s="22">
        <v>22</v>
      </c>
      <c r="AA114" s="22">
        <v>28</v>
      </c>
      <c r="AC114" s="6"/>
      <c r="AF114" s="4">
        <v>113</v>
      </c>
      <c r="AG114" s="22">
        <v>100</v>
      </c>
      <c r="AI114" s="2"/>
      <c r="AL114" s="4"/>
      <c r="AO114" s="58">
        <v>22.44</v>
      </c>
      <c r="AP114" s="58">
        <v>29</v>
      </c>
      <c r="AR114" s="6"/>
      <c r="AU114" s="4">
        <v>113</v>
      </c>
      <c r="AV114" s="22">
        <v>100</v>
      </c>
      <c r="AX114" s="2"/>
      <c r="BA114" s="4"/>
      <c r="BD114" s="58">
        <v>23.54</v>
      </c>
      <c r="BE114" s="59">
        <v>28</v>
      </c>
      <c r="BG114" s="6"/>
      <c r="BJ114" s="4">
        <v>113</v>
      </c>
      <c r="BK114" s="22">
        <v>100</v>
      </c>
      <c r="BM114" s="2"/>
      <c r="BP114" s="4"/>
      <c r="BS114" s="58">
        <v>22</v>
      </c>
      <c r="BT114" s="59">
        <v>28</v>
      </c>
      <c r="BV114" s="6"/>
      <c r="BY114" s="4">
        <v>113</v>
      </c>
      <c r="BZ114" s="22">
        <v>100</v>
      </c>
      <c r="CB114" s="2"/>
      <c r="CE114" s="4"/>
      <c r="CH114" s="22">
        <v>23.18</v>
      </c>
      <c r="CI114" s="59">
        <v>29</v>
      </c>
      <c r="CK114" s="6"/>
      <c r="CN114" s="4">
        <v>113</v>
      </c>
      <c r="CO114" s="22">
        <v>100</v>
      </c>
      <c r="CQ114" s="2"/>
      <c r="CT114" s="4"/>
      <c r="CW114" s="58">
        <v>25.44</v>
      </c>
      <c r="CX114" s="59">
        <v>32</v>
      </c>
      <c r="CZ114" s="6"/>
      <c r="DC114" s="4">
        <v>113</v>
      </c>
      <c r="DD114" s="22">
        <v>100</v>
      </c>
      <c r="DF114" s="2"/>
      <c r="DI114" s="4"/>
      <c r="DL114" s="58">
        <v>26.24</v>
      </c>
      <c r="DM114" s="59">
        <v>34</v>
      </c>
      <c r="DO114" s="6"/>
    </row>
    <row r="115" spans="1:122" x14ac:dyDescent="0.25">
      <c r="B115" s="4">
        <v>114</v>
      </c>
      <c r="C115" s="22">
        <v>100</v>
      </c>
      <c r="E115" s="2"/>
      <c r="H115" s="4"/>
      <c r="K115" s="22">
        <v>20.23</v>
      </c>
      <c r="L115" s="22">
        <v>29</v>
      </c>
      <c r="N115" s="6"/>
      <c r="Q115" s="4">
        <v>114</v>
      </c>
      <c r="R115" s="22">
        <v>100</v>
      </c>
      <c r="T115" s="2"/>
      <c r="W115" s="4"/>
      <c r="Z115" s="22">
        <v>21.59</v>
      </c>
      <c r="AA115" s="22">
        <v>28</v>
      </c>
      <c r="AC115" s="6"/>
      <c r="AF115" s="4">
        <v>114</v>
      </c>
      <c r="AG115" s="22">
        <v>100</v>
      </c>
      <c r="AI115" s="2"/>
      <c r="AL115" s="4"/>
      <c r="AO115" s="59">
        <v>22.43</v>
      </c>
      <c r="AP115" s="58">
        <v>29</v>
      </c>
      <c r="AR115" s="6"/>
      <c r="AU115" s="4">
        <v>114</v>
      </c>
      <c r="AV115" s="22">
        <v>100</v>
      </c>
      <c r="AX115" s="2"/>
      <c r="BA115" s="4"/>
      <c r="BD115" s="59">
        <v>23.53</v>
      </c>
      <c r="BE115" s="59">
        <v>28</v>
      </c>
      <c r="BG115" s="6"/>
      <c r="BJ115" s="4">
        <v>114</v>
      </c>
      <c r="BK115" s="22">
        <v>100</v>
      </c>
      <c r="BM115" s="2"/>
      <c r="BP115" s="4"/>
      <c r="BS115" s="59">
        <v>21.59</v>
      </c>
      <c r="BT115" s="59">
        <v>28</v>
      </c>
      <c r="BV115" s="6"/>
      <c r="BY115" s="4">
        <v>114</v>
      </c>
      <c r="BZ115" s="22">
        <v>100</v>
      </c>
      <c r="CB115" s="2"/>
      <c r="CE115" s="4"/>
      <c r="CH115" s="22">
        <v>23.169999999999998</v>
      </c>
      <c r="CI115" s="59">
        <v>29</v>
      </c>
      <c r="CK115" s="6"/>
      <c r="CN115" s="4">
        <v>114</v>
      </c>
      <c r="CO115" s="22">
        <v>100</v>
      </c>
      <c r="CQ115" s="2"/>
      <c r="CT115" s="4"/>
      <c r="CW115" s="59">
        <v>25.43</v>
      </c>
      <c r="CX115" s="59">
        <v>32</v>
      </c>
      <c r="CZ115" s="6"/>
      <c r="DC115" s="4">
        <v>114</v>
      </c>
      <c r="DD115" s="22">
        <v>100</v>
      </c>
      <c r="DF115" s="2"/>
      <c r="DI115" s="4"/>
      <c r="DL115" s="59">
        <v>26.23</v>
      </c>
      <c r="DM115" s="59">
        <v>34</v>
      </c>
      <c r="DO115" s="6"/>
    </row>
    <row r="116" spans="1:122" x14ac:dyDescent="0.25">
      <c r="B116" s="4">
        <v>115</v>
      </c>
      <c r="C116" s="22">
        <v>100</v>
      </c>
      <c r="E116" s="2"/>
      <c r="H116" s="4"/>
      <c r="K116" s="22">
        <v>20.22</v>
      </c>
      <c r="L116" s="22">
        <v>29</v>
      </c>
      <c r="N116" s="6"/>
      <c r="Q116" s="4">
        <v>115</v>
      </c>
      <c r="R116" s="22">
        <v>100</v>
      </c>
      <c r="T116" s="2"/>
      <c r="W116" s="4"/>
      <c r="Z116" s="22">
        <v>21.58</v>
      </c>
      <c r="AA116" s="22">
        <v>28</v>
      </c>
      <c r="AC116" s="6"/>
      <c r="AF116" s="4">
        <v>115</v>
      </c>
      <c r="AG116" s="22">
        <v>100</v>
      </c>
      <c r="AI116" s="2"/>
      <c r="AL116" s="4"/>
      <c r="AO116" s="58">
        <v>22.419999999999998</v>
      </c>
      <c r="AP116" s="59">
        <v>30</v>
      </c>
      <c r="AR116" s="6"/>
      <c r="AU116" s="4">
        <v>115</v>
      </c>
      <c r="AV116" s="22">
        <v>100</v>
      </c>
      <c r="AX116" s="2"/>
      <c r="BA116" s="4"/>
      <c r="BD116" s="58">
        <v>23.52</v>
      </c>
      <c r="BE116" s="59">
        <v>29</v>
      </c>
      <c r="BG116" s="6"/>
      <c r="BJ116" s="4">
        <v>115</v>
      </c>
      <c r="BK116" s="22">
        <v>100</v>
      </c>
      <c r="BM116" s="2"/>
      <c r="BP116" s="4"/>
      <c r="BS116" s="58">
        <v>21.58</v>
      </c>
      <c r="BT116" s="59">
        <v>28</v>
      </c>
      <c r="BV116" s="6"/>
      <c r="BY116" s="4">
        <v>115</v>
      </c>
      <c r="BZ116" s="22">
        <v>100</v>
      </c>
      <c r="CB116" s="2"/>
      <c r="CE116" s="4"/>
      <c r="CH116" s="22">
        <v>23.16</v>
      </c>
      <c r="CI116" s="59">
        <v>29</v>
      </c>
      <c r="CK116" s="6"/>
      <c r="CN116" s="4">
        <v>115</v>
      </c>
      <c r="CO116" s="22">
        <v>100</v>
      </c>
      <c r="CQ116" s="2"/>
      <c r="CT116" s="4"/>
      <c r="CW116" s="58">
        <v>25.419999999999998</v>
      </c>
      <c r="CX116" s="59">
        <v>33</v>
      </c>
      <c r="CZ116" s="6"/>
      <c r="DC116" s="4">
        <v>115</v>
      </c>
      <c r="DD116" s="22">
        <v>100</v>
      </c>
      <c r="DF116" s="2"/>
      <c r="DI116" s="4"/>
      <c r="DL116" s="58">
        <v>26.22</v>
      </c>
      <c r="DM116" s="58">
        <v>35</v>
      </c>
      <c r="DO116" s="6"/>
    </row>
    <row r="117" spans="1:122" x14ac:dyDescent="0.25">
      <c r="B117" s="4">
        <v>116</v>
      </c>
      <c r="C117" s="22">
        <v>100</v>
      </c>
      <c r="E117" s="2"/>
      <c r="H117" s="4"/>
      <c r="K117" s="22">
        <v>20.21</v>
      </c>
      <c r="L117" s="22">
        <v>30</v>
      </c>
      <c r="N117" s="6"/>
      <c r="Q117" s="4">
        <v>116</v>
      </c>
      <c r="R117" s="22">
        <v>100</v>
      </c>
      <c r="T117" s="2"/>
      <c r="W117" s="4"/>
      <c r="Z117" s="22">
        <v>21.57</v>
      </c>
      <c r="AA117" s="22">
        <v>28</v>
      </c>
      <c r="AC117" s="6"/>
      <c r="AF117" s="4">
        <v>116</v>
      </c>
      <c r="AG117" s="22">
        <v>100</v>
      </c>
      <c r="AI117" s="2"/>
      <c r="AL117" s="4"/>
      <c r="AO117" s="59">
        <v>22.41</v>
      </c>
      <c r="AP117" s="59">
        <v>30</v>
      </c>
      <c r="AR117" s="6"/>
      <c r="AU117" s="4">
        <v>116</v>
      </c>
      <c r="AV117" s="22">
        <v>100</v>
      </c>
      <c r="AX117" s="2"/>
      <c r="BA117" s="4"/>
      <c r="BD117" s="59">
        <v>23.51</v>
      </c>
      <c r="BE117" s="59">
        <v>29</v>
      </c>
      <c r="BG117" s="6"/>
      <c r="BJ117" s="4">
        <v>116</v>
      </c>
      <c r="BK117" s="22">
        <v>100</v>
      </c>
      <c r="BM117" s="2"/>
      <c r="BP117" s="4"/>
      <c r="BS117" s="59">
        <v>21.57</v>
      </c>
      <c r="BT117" s="59">
        <v>28</v>
      </c>
      <c r="BV117" s="6"/>
      <c r="BY117" s="4">
        <v>116</v>
      </c>
      <c r="BZ117" s="22">
        <v>100</v>
      </c>
      <c r="CB117" s="2"/>
      <c r="CE117" s="4"/>
      <c r="CH117" s="22">
        <v>23.15</v>
      </c>
      <c r="CI117" s="59">
        <v>29</v>
      </c>
      <c r="CK117" s="6"/>
      <c r="CN117" s="4">
        <v>116</v>
      </c>
      <c r="CO117" s="22">
        <v>100</v>
      </c>
      <c r="CQ117" s="2"/>
      <c r="CT117" s="4"/>
      <c r="CW117" s="59">
        <v>25.41</v>
      </c>
      <c r="CX117" s="59">
        <v>33</v>
      </c>
      <c r="CZ117" s="6"/>
      <c r="DC117" s="4">
        <v>116</v>
      </c>
      <c r="DD117" s="22">
        <v>100</v>
      </c>
      <c r="DF117" s="2"/>
      <c r="DI117" s="4"/>
      <c r="DL117" s="59">
        <v>26.21</v>
      </c>
      <c r="DM117" s="58">
        <v>35</v>
      </c>
      <c r="DO117" s="6"/>
    </row>
    <row r="118" spans="1:122" x14ac:dyDescent="0.25">
      <c r="B118" s="4">
        <v>117</v>
      </c>
      <c r="C118" s="22">
        <v>100</v>
      </c>
      <c r="E118" s="2"/>
      <c r="H118" s="4"/>
      <c r="K118" s="22">
        <v>20.2</v>
      </c>
      <c r="L118" s="22">
        <v>30</v>
      </c>
      <c r="N118" s="6"/>
      <c r="Q118" s="4">
        <v>117</v>
      </c>
      <c r="R118" s="22">
        <v>100</v>
      </c>
      <c r="T118" s="2"/>
      <c r="W118" s="4"/>
      <c r="Z118" s="22">
        <v>21.56</v>
      </c>
      <c r="AA118" s="22">
        <v>28</v>
      </c>
      <c r="AC118" s="6"/>
      <c r="AF118" s="4">
        <v>117</v>
      </c>
      <c r="AG118" s="22">
        <v>100</v>
      </c>
      <c r="AI118" s="2"/>
      <c r="AL118" s="4"/>
      <c r="AO118" s="58">
        <v>22.4</v>
      </c>
      <c r="AP118" s="59">
        <v>30</v>
      </c>
      <c r="AR118" s="6"/>
      <c r="AU118" s="4">
        <v>117</v>
      </c>
      <c r="AV118" s="22">
        <v>100</v>
      </c>
      <c r="AX118" s="2"/>
      <c r="BA118" s="4"/>
      <c r="BD118" s="58">
        <v>23.5</v>
      </c>
      <c r="BE118" s="59">
        <v>29</v>
      </c>
      <c r="BG118" s="6"/>
      <c r="BJ118" s="4">
        <v>117</v>
      </c>
      <c r="BK118" s="22">
        <v>100</v>
      </c>
      <c r="BM118" s="2"/>
      <c r="BP118" s="4"/>
      <c r="BS118" s="58">
        <v>21.56</v>
      </c>
      <c r="BT118" s="59">
        <v>28</v>
      </c>
      <c r="BV118" s="6"/>
      <c r="BY118" s="4">
        <v>117</v>
      </c>
      <c r="BZ118" s="22">
        <v>100</v>
      </c>
      <c r="CB118" s="2"/>
      <c r="CE118" s="4"/>
      <c r="CH118" s="22">
        <v>23.14</v>
      </c>
      <c r="CI118" s="59">
        <v>29</v>
      </c>
      <c r="CK118" s="6"/>
      <c r="CN118" s="4">
        <v>117</v>
      </c>
      <c r="CO118" s="22">
        <v>100</v>
      </c>
      <c r="CQ118" s="2"/>
      <c r="CT118" s="4"/>
      <c r="CW118" s="58">
        <v>25.4</v>
      </c>
      <c r="CX118" s="59">
        <v>33</v>
      </c>
      <c r="CZ118" s="6"/>
      <c r="DC118" s="4">
        <v>117</v>
      </c>
      <c r="DD118" s="22">
        <v>100</v>
      </c>
      <c r="DF118" s="2"/>
      <c r="DI118" s="4"/>
      <c r="DL118" s="58">
        <v>26.2</v>
      </c>
      <c r="DM118" s="58">
        <v>35</v>
      </c>
      <c r="DO118" s="6"/>
    </row>
    <row r="119" spans="1:122" x14ac:dyDescent="0.25">
      <c r="B119" s="4">
        <v>118</v>
      </c>
      <c r="C119" s="22">
        <v>100</v>
      </c>
      <c r="E119" s="2"/>
      <c r="H119" s="4"/>
      <c r="K119" s="22">
        <v>20.190000000000001</v>
      </c>
      <c r="L119" s="22">
        <v>30</v>
      </c>
      <c r="N119" s="6"/>
      <c r="Q119" s="4">
        <v>118</v>
      </c>
      <c r="R119" s="22">
        <v>100</v>
      </c>
      <c r="T119" s="2"/>
      <c r="W119" s="4"/>
      <c r="Z119" s="22">
        <v>21.55</v>
      </c>
      <c r="AA119" s="22">
        <v>28</v>
      </c>
      <c r="AC119" s="6"/>
      <c r="AF119" s="4">
        <v>118</v>
      </c>
      <c r="AG119" s="22">
        <v>100</v>
      </c>
      <c r="AI119" s="2"/>
      <c r="AL119" s="4"/>
      <c r="AO119" s="59">
        <v>22.39</v>
      </c>
      <c r="AP119" s="59">
        <v>30</v>
      </c>
      <c r="AR119" s="6"/>
      <c r="AU119" s="4">
        <v>118</v>
      </c>
      <c r="AV119" s="22">
        <v>100</v>
      </c>
      <c r="AX119" s="2"/>
      <c r="BA119" s="4"/>
      <c r="BD119" s="59">
        <v>23.49</v>
      </c>
      <c r="BE119" s="59">
        <v>29</v>
      </c>
      <c r="BG119" s="6"/>
      <c r="BJ119" s="4">
        <v>118</v>
      </c>
      <c r="BK119" s="22">
        <v>100</v>
      </c>
      <c r="BM119" s="2"/>
      <c r="BP119" s="4"/>
      <c r="BS119" s="59">
        <v>21.55</v>
      </c>
      <c r="BT119" s="59">
        <v>28</v>
      </c>
      <c r="BV119" s="6"/>
      <c r="BY119" s="4">
        <v>118</v>
      </c>
      <c r="BZ119" s="22">
        <v>100</v>
      </c>
      <c r="CB119" s="2"/>
      <c r="CE119" s="4"/>
      <c r="CH119" s="22">
        <v>23.13</v>
      </c>
      <c r="CI119" s="59">
        <v>29</v>
      </c>
      <c r="CK119" s="6"/>
      <c r="CN119" s="4">
        <v>118</v>
      </c>
      <c r="CO119" s="22">
        <v>100</v>
      </c>
      <c r="CQ119" s="2"/>
      <c r="CT119" s="4"/>
      <c r="CW119" s="59">
        <v>25.39</v>
      </c>
      <c r="CX119" s="59">
        <v>33</v>
      </c>
      <c r="CZ119" s="6"/>
      <c r="DC119" s="4">
        <v>118</v>
      </c>
      <c r="DD119" s="22">
        <v>100</v>
      </c>
      <c r="DF119" s="2"/>
      <c r="DI119" s="4"/>
      <c r="DL119" s="59">
        <v>26.19</v>
      </c>
      <c r="DM119" s="58">
        <v>36</v>
      </c>
      <c r="DO119" s="6"/>
    </row>
    <row r="120" spans="1:122" x14ac:dyDescent="0.25">
      <c r="B120" s="4">
        <v>119</v>
      </c>
      <c r="C120" s="22">
        <v>100</v>
      </c>
      <c r="E120" s="2"/>
      <c r="H120" s="4"/>
      <c r="K120" s="22">
        <v>20.18</v>
      </c>
      <c r="L120" s="22">
        <v>30</v>
      </c>
      <c r="N120" s="6"/>
      <c r="Q120" s="4">
        <v>119</v>
      </c>
      <c r="R120" s="22">
        <v>100</v>
      </c>
      <c r="T120" s="2"/>
      <c r="W120" s="4"/>
      <c r="Z120" s="22">
        <v>21.54</v>
      </c>
      <c r="AA120" s="22">
        <v>28</v>
      </c>
      <c r="AC120" s="6"/>
      <c r="AF120" s="4">
        <v>119</v>
      </c>
      <c r="AG120" s="22">
        <v>100</v>
      </c>
      <c r="AI120" s="2"/>
      <c r="AL120" s="4"/>
      <c r="AO120" s="58">
        <v>22.38</v>
      </c>
      <c r="AP120" s="59">
        <v>30</v>
      </c>
      <c r="AR120" s="6"/>
      <c r="AU120" s="4">
        <v>119</v>
      </c>
      <c r="AV120" s="22">
        <v>100</v>
      </c>
      <c r="AX120" s="2"/>
      <c r="BA120" s="4"/>
      <c r="BD120" s="58">
        <v>23.48</v>
      </c>
      <c r="BE120" s="59">
        <v>29</v>
      </c>
      <c r="BG120" s="6"/>
      <c r="BJ120" s="4">
        <v>119</v>
      </c>
      <c r="BK120" s="22">
        <v>100</v>
      </c>
      <c r="BM120" s="2"/>
      <c r="BP120" s="4"/>
      <c r="BS120" s="58">
        <v>21.54</v>
      </c>
      <c r="BT120" s="59">
        <v>29</v>
      </c>
      <c r="BV120" s="6"/>
      <c r="BY120" s="4">
        <v>119</v>
      </c>
      <c r="BZ120" s="22">
        <v>100</v>
      </c>
      <c r="CB120" s="2"/>
      <c r="CE120" s="4"/>
      <c r="CH120" s="22">
        <v>23.12</v>
      </c>
      <c r="CI120" s="59">
        <v>29</v>
      </c>
      <c r="CK120" s="6"/>
      <c r="CN120" s="4">
        <v>119</v>
      </c>
      <c r="CO120" s="22">
        <v>100</v>
      </c>
      <c r="CQ120" s="2"/>
      <c r="CT120" s="4"/>
      <c r="CW120" s="58">
        <v>25.38</v>
      </c>
      <c r="CX120" s="59">
        <v>34</v>
      </c>
      <c r="CZ120" s="6"/>
      <c r="DC120" s="4">
        <v>119</v>
      </c>
      <c r="DD120" s="22">
        <v>100</v>
      </c>
      <c r="DF120" s="2"/>
      <c r="DI120" s="4"/>
      <c r="DL120" s="58">
        <v>26.18</v>
      </c>
      <c r="DM120" s="58">
        <v>36</v>
      </c>
      <c r="DO120" s="6"/>
    </row>
    <row r="121" spans="1:122" s="7" customFormat="1" x14ac:dyDescent="0.25">
      <c r="A121" s="57"/>
      <c r="B121" s="4">
        <v>120</v>
      </c>
      <c r="C121" s="22">
        <v>100</v>
      </c>
      <c r="E121" s="2"/>
      <c r="H121" s="4"/>
      <c r="I121" s="22"/>
      <c r="K121" s="22">
        <v>20.169999999999998</v>
      </c>
      <c r="L121" s="22">
        <v>30</v>
      </c>
      <c r="N121" s="6"/>
      <c r="O121" s="22"/>
      <c r="P121" s="57"/>
      <c r="Q121" s="4">
        <v>120</v>
      </c>
      <c r="R121" s="22">
        <v>100</v>
      </c>
      <c r="T121" s="2"/>
      <c r="W121" s="4"/>
      <c r="X121" s="22"/>
      <c r="Z121" s="22">
        <v>21.53</v>
      </c>
      <c r="AA121" s="22">
        <v>28</v>
      </c>
      <c r="AC121" s="6"/>
      <c r="AD121" s="22"/>
      <c r="AE121" s="57"/>
      <c r="AF121" s="4">
        <v>120</v>
      </c>
      <c r="AG121" s="22">
        <v>100</v>
      </c>
      <c r="AI121" s="2"/>
      <c r="AL121" s="4"/>
      <c r="AM121" s="22"/>
      <c r="AO121" s="59">
        <v>22.37</v>
      </c>
      <c r="AP121" s="59">
        <v>30</v>
      </c>
      <c r="AR121" s="6"/>
      <c r="AS121" s="22"/>
      <c r="AT121" s="57"/>
      <c r="AU121" s="4">
        <v>120</v>
      </c>
      <c r="AV121" s="22">
        <v>100</v>
      </c>
      <c r="AX121" s="2"/>
      <c r="BA121" s="4"/>
      <c r="BB121" s="22"/>
      <c r="BD121" s="59">
        <v>23.47</v>
      </c>
      <c r="BE121" s="59">
        <v>29</v>
      </c>
      <c r="BG121" s="6"/>
      <c r="BH121" s="22"/>
      <c r="BI121" s="57"/>
      <c r="BJ121" s="4">
        <v>120</v>
      </c>
      <c r="BK121" s="22">
        <v>100</v>
      </c>
      <c r="BM121" s="2"/>
      <c r="BP121" s="4"/>
      <c r="BQ121" s="22"/>
      <c r="BS121" s="59">
        <v>21.53</v>
      </c>
      <c r="BT121" s="59">
        <v>29</v>
      </c>
      <c r="BV121" s="6"/>
      <c r="BW121" s="22"/>
      <c r="BX121" s="57"/>
      <c r="BY121" s="4">
        <v>120</v>
      </c>
      <c r="BZ121" s="22">
        <v>100</v>
      </c>
      <c r="CB121" s="2"/>
      <c r="CE121" s="4"/>
      <c r="CF121" s="22"/>
      <c r="CH121" s="22">
        <v>23.11</v>
      </c>
      <c r="CI121" s="59">
        <v>30</v>
      </c>
      <c r="CK121" s="6"/>
      <c r="CL121" s="22"/>
      <c r="CM121" s="57"/>
      <c r="CN121" s="4">
        <v>120</v>
      </c>
      <c r="CO121" s="22">
        <v>100</v>
      </c>
      <c r="CQ121" s="2"/>
      <c r="CT121" s="4"/>
      <c r="CU121" s="22"/>
      <c r="CW121" s="59">
        <v>25.37</v>
      </c>
      <c r="CX121" s="59">
        <v>34</v>
      </c>
      <c r="CZ121" s="6"/>
      <c r="DA121" s="22"/>
      <c r="DB121" s="57"/>
      <c r="DC121" s="4">
        <v>120</v>
      </c>
      <c r="DD121" s="22">
        <v>100</v>
      </c>
      <c r="DF121" s="2"/>
      <c r="DI121" s="4"/>
      <c r="DJ121" s="22"/>
      <c r="DL121" s="59">
        <v>26.169999999999998</v>
      </c>
      <c r="DM121" s="58">
        <v>36</v>
      </c>
      <c r="DO121" s="6"/>
      <c r="DP121" s="22"/>
      <c r="DQ121" s="57"/>
      <c r="DR121" s="57"/>
    </row>
    <row r="122" spans="1:122" x14ac:dyDescent="0.25">
      <c r="B122" s="2"/>
      <c r="E122" s="2"/>
      <c r="H122" s="4"/>
      <c r="K122" s="22">
        <v>20.16</v>
      </c>
      <c r="L122" s="22">
        <v>30</v>
      </c>
      <c r="N122" s="6"/>
      <c r="Q122" s="2"/>
      <c r="T122" s="2"/>
      <c r="W122" s="4"/>
      <c r="Z122" s="22">
        <v>21.52</v>
      </c>
      <c r="AA122" s="22">
        <v>29</v>
      </c>
      <c r="AC122" s="6"/>
      <c r="AF122" s="2"/>
      <c r="AI122" s="2"/>
      <c r="AL122" s="4"/>
      <c r="AO122" s="58">
        <v>22.36</v>
      </c>
      <c r="AP122" s="59">
        <v>30</v>
      </c>
      <c r="AR122" s="6"/>
      <c r="AU122" s="2"/>
      <c r="AX122" s="2"/>
      <c r="BA122" s="4"/>
      <c r="BD122" s="58">
        <v>23.46</v>
      </c>
      <c r="BE122" s="59">
        <v>29</v>
      </c>
      <c r="BG122" s="6"/>
      <c r="BJ122" s="2"/>
      <c r="BM122" s="2"/>
      <c r="BP122" s="4"/>
      <c r="BS122" s="58">
        <v>21.52</v>
      </c>
      <c r="BT122" s="59">
        <v>29</v>
      </c>
      <c r="BV122" s="6"/>
      <c r="BY122" s="2"/>
      <c r="CB122" s="2"/>
      <c r="CE122" s="4"/>
      <c r="CH122" s="22">
        <v>23.1</v>
      </c>
      <c r="CI122" s="59">
        <v>30</v>
      </c>
      <c r="CK122" s="6"/>
      <c r="CN122" s="2"/>
      <c r="CQ122" s="2"/>
      <c r="CT122" s="4"/>
      <c r="CW122" s="58">
        <v>25.36</v>
      </c>
      <c r="CX122" s="59">
        <v>34</v>
      </c>
      <c r="CZ122" s="6"/>
      <c r="DC122" s="2"/>
      <c r="DF122" s="2"/>
      <c r="DI122" s="4"/>
      <c r="DL122" s="58">
        <v>26.16</v>
      </c>
      <c r="DM122" s="58">
        <v>37</v>
      </c>
      <c r="DO122" s="6"/>
    </row>
    <row r="123" spans="1:122" x14ac:dyDescent="0.25">
      <c r="B123" s="2"/>
      <c r="E123" s="2"/>
      <c r="H123" s="4"/>
      <c r="K123" s="22">
        <v>20.149999999999999</v>
      </c>
      <c r="L123" s="22">
        <v>31</v>
      </c>
      <c r="N123" s="6"/>
      <c r="Q123" s="2"/>
      <c r="T123" s="2"/>
      <c r="W123" s="4"/>
      <c r="Z123" s="22">
        <v>21.51</v>
      </c>
      <c r="AA123" s="22">
        <v>29</v>
      </c>
      <c r="AC123" s="6"/>
      <c r="AF123" s="2"/>
      <c r="AI123" s="2"/>
      <c r="AL123" s="4"/>
      <c r="AO123" s="59">
        <v>22.35</v>
      </c>
      <c r="AP123" s="59">
        <v>30</v>
      </c>
      <c r="AR123" s="6"/>
      <c r="AU123" s="2"/>
      <c r="AX123" s="2"/>
      <c r="BA123" s="4"/>
      <c r="BD123" s="59">
        <v>23.45</v>
      </c>
      <c r="BE123" s="59">
        <v>29</v>
      </c>
      <c r="BG123" s="6"/>
      <c r="BJ123" s="2"/>
      <c r="BM123" s="2"/>
      <c r="BP123" s="4"/>
      <c r="BS123" s="59">
        <v>21.51</v>
      </c>
      <c r="BT123" s="59">
        <v>29</v>
      </c>
      <c r="BV123" s="6"/>
      <c r="BY123" s="2"/>
      <c r="CB123" s="2"/>
      <c r="CE123" s="4"/>
      <c r="CH123" s="22">
        <v>23.09</v>
      </c>
      <c r="CI123" s="59">
        <v>30</v>
      </c>
      <c r="CK123" s="6"/>
      <c r="CN123" s="2"/>
      <c r="CQ123" s="2"/>
      <c r="CT123" s="4"/>
      <c r="CW123" s="59">
        <v>25.35</v>
      </c>
      <c r="CX123" s="58">
        <v>35</v>
      </c>
      <c r="CZ123" s="6"/>
      <c r="DC123" s="2"/>
      <c r="DF123" s="2"/>
      <c r="DI123" s="4"/>
      <c r="DL123" s="59">
        <v>26.15</v>
      </c>
      <c r="DM123" s="58">
        <v>37</v>
      </c>
      <c r="DO123" s="6"/>
    </row>
    <row r="124" spans="1:122" x14ac:dyDescent="0.25">
      <c r="B124" s="2"/>
      <c r="E124" s="2"/>
      <c r="H124" s="4"/>
      <c r="K124" s="22">
        <v>20.14</v>
      </c>
      <c r="L124" s="22">
        <v>31</v>
      </c>
      <c r="N124" s="6"/>
      <c r="Q124" s="2"/>
      <c r="T124" s="2"/>
      <c r="W124" s="4"/>
      <c r="Z124" s="22">
        <v>21.5</v>
      </c>
      <c r="AA124" s="22">
        <v>29</v>
      </c>
      <c r="AC124" s="6"/>
      <c r="AF124" s="2"/>
      <c r="AI124" s="2"/>
      <c r="AL124" s="4"/>
      <c r="AO124" s="58">
        <v>22.34</v>
      </c>
      <c r="AP124" s="59">
        <v>30</v>
      </c>
      <c r="AR124" s="6"/>
      <c r="AU124" s="2"/>
      <c r="AX124" s="2"/>
      <c r="BA124" s="4"/>
      <c r="BD124" s="58">
        <v>23.44</v>
      </c>
      <c r="BE124" s="59">
        <v>29</v>
      </c>
      <c r="BG124" s="6"/>
      <c r="BJ124" s="2"/>
      <c r="BM124" s="2"/>
      <c r="BP124" s="4"/>
      <c r="BS124" s="58">
        <v>21.5</v>
      </c>
      <c r="BT124" s="59">
        <v>29</v>
      </c>
      <c r="BV124" s="6"/>
      <c r="BY124" s="2"/>
      <c r="CB124" s="2"/>
      <c r="CE124" s="4"/>
      <c r="CH124" s="22">
        <v>23.08</v>
      </c>
      <c r="CI124" s="59">
        <v>30</v>
      </c>
      <c r="CK124" s="6"/>
      <c r="CN124" s="2"/>
      <c r="CQ124" s="2"/>
      <c r="CT124" s="4"/>
      <c r="CW124" s="58">
        <v>25.34</v>
      </c>
      <c r="CX124" s="58">
        <v>35</v>
      </c>
      <c r="CZ124" s="6"/>
      <c r="DC124" s="2"/>
      <c r="DF124" s="2"/>
      <c r="DI124" s="4"/>
      <c r="DL124" s="58">
        <v>26.14</v>
      </c>
      <c r="DM124" s="58">
        <v>38</v>
      </c>
      <c r="DO124" s="6"/>
    </row>
    <row r="125" spans="1:122" x14ac:dyDescent="0.25">
      <c r="B125" s="2"/>
      <c r="E125" s="2"/>
      <c r="H125" s="4"/>
      <c r="K125" s="22">
        <v>20.13</v>
      </c>
      <c r="L125" s="22">
        <v>31</v>
      </c>
      <c r="N125" s="6"/>
      <c r="Q125" s="2"/>
      <c r="T125" s="2"/>
      <c r="W125" s="4"/>
      <c r="Z125" s="22">
        <v>21.49</v>
      </c>
      <c r="AA125" s="22">
        <v>29</v>
      </c>
      <c r="AC125" s="6"/>
      <c r="AF125" s="2"/>
      <c r="AI125" s="2"/>
      <c r="AL125" s="4"/>
      <c r="AO125" s="59">
        <v>22.33</v>
      </c>
      <c r="AP125" s="58">
        <v>31</v>
      </c>
      <c r="AR125" s="6"/>
      <c r="AU125" s="2"/>
      <c r="AX125" s="2"/>
      <c r="BA125" s="4"/>
      <c r="BD125" s="59">
        <v>23.43</v>
      </c>
      <c r="BE125" s="59">
        <v>29</v>
      </c>
      <c r="BG125" s="6"/>
      <c r="BJ125" s="2"/>
      <c r="BM125" s="2"/>
      <c r="BP125" s="4"/>
      <c r="BS125" s="59">
        <v>21.49</v>
      </c>
      <c r="BT125" s="59">
        <v>29</v>
      </c>
      <c r="BV125" s="6"/>
      <c r="BY125" s="2"/>
      <c r="CB125" s="2"/>
      <c r="CE125" s="4"/>
      <c r="CH125" s="22">
        <v>23.07</v>
      </c>
      <c r="CI125" s="59">
        <v>30</v>
      </c>
      <c r="CK125" s="6"/>
      <c r="CN125" s="2"/>
      <c r="CQ125" s="2"/>
      <c r="CT125" s="4"/>
      <c r="CW125" s="59">
        <v>25.33</v>
      </c>
      <c r="CX125" s="58">
        <v>35</v>
      </c>
      <c r="CZ125" s="6"/>
      <c r="DC125" s="2"/>
      <c r="DF125" s="2"/>
      <c r="DI125" s="4"/>
      <c r="DL125" s="59">
        <v>26.13</v>
      </c>
      <c r="DM125" s="58">
        <v>38</v>
      </c>
      <c r="DO125" s="6"/>
    </row>
    <row r="126" spans="1:122" x14ac:dyDescent="0.25">
      <c r="B126" s="2"/>
      <c r="E126" s="2"/>
      <c r="H126" s="4"/>
      <c r="K126" s="22">
        <v>20.12</v>
      </c>
      <c r="L126" s="22">
        <v>31</v>
      </c>
      <c r="N126" s="6"/>
      <c r="Q126" s="2"/>
      <c r="T126" s="2"/>
      <c r="W126" s="4"/>
      <c r="Z126" s="22">
        <v>21.48</v>
      </c>
      <c r="AA126" s="22">
        <v>29</v>
      </c>
      <c r="AC126" s="6"/>
      <c r="AF126" s="2"/>
      <c r="AI126" s="2"/>
      <c r="AL126" s="4"/>
      <c r="AO126" s="58">
        <v>22.32</v>
      </c>
      <c r="AP126" s="58">
        <v>31</v>
      </c>
      <c r="AR126" s="6"/>
      <c r="AU126" s="2"/>
      <c r="AX126" s="2"/>
      <c r="BA126" s="4"/>
      <c r="BD126" s="58">
        <v>23.419999999999998</v>
      </c>
      <c r="BE126" s="59">
        <v>29</v>
      </c>
      <c r="BG126" s="6"/>
      <c r="BJ126" s="2"/>
      <c r="BM126" s="2"/>
      <c r="BP126" s="4"/>
      <c r="BS126" s="58">
        <v>21.48</v>
      </c>
      <c r="BT126" s="59">
        <v>29</v>
      </c>
      <c r="BV126" s="6"/>
      <c r="BY126" s="2"/>
      <c r="CB126" s="2"/>
      <c r="CE126" s="4"/>
      <c r="CH126" s="22">
        <v>23.06</v>
      </c>
      <c r="CI126" s="59">
        <v>30</v>
      </c>
      <c r="CK126" s="6"/>
      <c r="CN126" s="2"/>
      <c r="CQ126" s="2"/>
      <c r="CT126" s="4"/>
      <c r="CW126" s="58">
        <v>25.32</v>
      </c>
      <c r="CX126" s="58">
        <v>36</v>
      </c>
      <c r="CZ126" s="6"/>
      <c r="DC126" s="2"/>
      <c r="DF126" s="2"/>
      <c r="DI126" s="4"/>
      <c r="DL126" s="58">
        <v>26.12</v>
      </c>
      <c r="DM126" s="58">
        <v>39</v>
      </c>
      <c r="DO126" s="6"/>
    </row>
    <row r="127" spans="1:122" x14ac:dyDescent="0.25">
      <c r="B127" s="2"/>
      <c r="E127" s="2"/>
      <c r="H127" s="4"/>
      <c r="K127" s="22">
        <v>20.11</v>
      </c>
      <c r="L127" s="22">
        <v>31</v>
      </c>
      <c r="N127" s="6"/>
      <c r="Q127" s="2"/>
      <c r="T127" s="2"/>
      <c r="W127" s="4"/>
      <c r="Z127" s="22">
        <v>21.47</v>
      </c>
      <c r="AA127" s="22">
        <v>29</v>
      </c>
      <c r="AC127" s="6"/>
      <c r="AF127" s="2"/>
      <c r="AI127" s="2"/>
      <c r="AL127" s="4"/>
      <c r="AO127" s="59">
        <v>22.31</v>
      </c>
      <c r="AP127" s="58">
        <v>31</v>
      </c>
      <c r="AR127" s="6"/>
      <c r="AU127" s="2"/>
      <c r="AX127" s="2"/>
      <c r="BA127" s="4"/>
      <c r="BD127" s="59">
        <v>23.41</v>
      </c>
      <c r="BE127" s="58">
        <v>30</v>
      </c>
      <c r="BG127" s="6"/>
      <c r="BJ127" s="2"/>
      <c r="BM127" s="2"/>
      <c r="BP127" s="4"/>
      <c r="BS127" s="59">
        <v>21.47</v>
      </c>
      <c r="BT127" s="59">
        <v>29</v>
      </c>
      <c r="BV127" s="6"/>
      <c r="BY127" s="2"/>
      <c r="CB127" s="2"/>
      <c r="CE127" s="4"/>
      <c r="CH127" s="22">
        <v>23.05</v>
      </c>
      <c r="CI127" s="58">
        <v>31</v>
      </c>
      <c r="CK127" s="6"/>
      <c r="CN127" s="2"/>
      <c r="CQ127" s="2"/>
      <c r="CT127" s="4"/>
      <c r="CW127" s="59">
        <v>25.31</v>
      </c>
      <c r="CX127" s="58">
        <v>36</v>
      </c>
      <c r="CZ127" s="6"/>
      <c r="DC127" s="2"/>
      <c r="DF127" s="2"/>
      <c r="DI127" s="4"/>
      <c r="DL127" s="59">
        <v>26.11</v>
      </c>
      <c r="DM127" s="58">
        <v>39</v>
      </c>
      <c r="DO127" s="6"/>
    </row>
    <row r="128" spans="1:122" x14ac:dyDescent="0.25">
      <c r="B128" s="2"/>
      <c r="E128" s="2"/>
      <c r="H128" s="4"/>
      <c r="K128" s="22">
        <v>20.100000000000001</v>
      </c>
      <c r="L128" s="22">
        <v>32</v>
      </c>
      <c r="N128" s="6"/>
      <c r="Q128" s="2"/>
      <c r="T128" s="2"/>
      <c r="W128" s="4"/>
      <c r="Z128" s="22">
        <v>21.46</v>
      </c>
      <c r="AA128" s="22">
        <v>29</v>
      </c>
      <c r="AC128" s="6"/>
      <c r="AF128" s="2"/>
      <c r="AI128" s="2"/>
      <c r="AL128" s="4"/>
      <c r="AO128" s="58">
        <v>22.3</v>
      </c>
      <c r="AP128" s="58">
        <v>31</v>
      </c>
      <c r="AR128" s="6"/>
      <c r="AU128" s="2"/>
      <c r="AX128" s="2"/>
      <c r="BA128" s="4"/>
      <c r="BD128" s="58">
        <v>23.4</v>
      </c>
      <c r="BE128" s="58">
        <v>30</v>
      </c>
      <c r="BG128" s="6"/>
      <c r="BJ128" s="2"/>
      <c r="BM128" s="2"/>
      <c r="BP128" s="4"/>
      <c r="BS128" s="58">
        <v>21.46</v>
      </c>
      <c r="BT128" s="58">
        <v>30</v>
      </c>
      <c r="BV128" s="6"/>
      <c r="BY128" s="2"/>
      <c r="CB128" s="2"/>
      <c r="CE128" s="4"/>
      <c r="CH128" s="22">
        <v>23.04</v>
      </c>
      <c r="CI128" s="58">
        <v>31</v>
      </c>
      <c r="CK128" s="6"/>
      <c r="CN128" s="2"/>
      <c r="CQ128" s="2"/>
      <c r="CT128" s="4"/>
      <c r="CW128" s="58">
        <v>25.3</v>
      </c>
      <c r="CX128" s="58">
        <v>36</v>
      </c>
      <c r="CZ128" s="6"/>
      <c r="DC128" s="2"/>
      <c r="DF128" s="2"/>
      <c r="DI128" s="4"/>
      <c r="DL128" s="58">
        <v>26.1</v>
      </c>
      <c r="DM128" s="58">
        <v>40</v>
      </c>
      <c r="DO128" s="6"/>
    </row>
    <row r="129" spans="2:119" x14ac:dyDescent="0.25">
      <c r="B129" s="2"/>
      <c r="E129" s="2"/>
      <c r="H129" s="4"/>
      <c r="K129" s="22">
        <v>20.09</v>
      </c>
      <c r="L129" s="22">
        <v>32</v>
      </c>
      <c r="N129" s="6"/>
      <c r="Q129" s="2"/>
      <c r="T129" s="2"/>
      <c r="W129" s="4"/>
      <c r="Z129" s="22">
        <v>21.45</v>
      </c>
      <c r="AA129" s="22">
        <v>29</v>
      </c>
      <c r="AC129" s="6"/>
      <c r="AF129" s="2"/>
      <c r="AI129" s="2"/>
      <c r="AL129" s="4"/>
      <c r="AO129" s="59">
        <v>22.29</v>
      </c>
      <c r="AP129" s="58">
        <v>31</v>
      </c>
      <c r="AR129" s="6"/>
      <c r="AU129" s="2"/>
      <c r="AX129" s="2"/>
      <c r="BA129" s="4"/>
      <c r="BD129" s="59">
        <v>23.39</v>
      </c>
      <c r="BE129" s="58">
        <v>30</v>
      </c>
      <c r="BG129" s="6"/>
      <c r="BJ129" s="2"/>
      <c r="BM129" s="2"/>
      <c r="BP129" s="4"/>
      <c r="BS129" s="59">
        <v>21.45</v>
      </c>
      <c r="BT129" s="58">
        <v>30</v>
      </c>
      <c r="BV129" s="6"/>
      <c r="BY129" s="2"/>
      <c r="CB129" s="2"/>
      <c r="CE129" s="4"/>
      <c r="CH129" s="22">
        <v>23.03</v>
      </c>
      <c r="CI129" s="58">
        <v>31</v>
      </c>
      <c r="CK129" s="6"/>
      <c r="CN129" s="2"/>
      <c r="CQ129" s="2"/>
      <c r="CT129" s="4"/>
      <c r="CW129" s="59">
        <v>25.29</v>
      </c>
      <c r="CX129" s="58">
        <v>37</v>
      </c>
      <c r="CZ129" s="6"/>
      <c r="DC129" s="2"/>
      <c r="DF129" s="2"/>
      <c r="DI129" s="4"/>
      <c r="DL129" s="59">
        <v>26.09</v>
      </c>
      <c r="DM129" s="58">
        <v>40</v>
      </c>
      <c r="DO129" s="6"/>
    </row>
    <row r="130" spans="2:119" x14ac:dyDescent="0.25">
      <c r="B130" s="2"/>
      <c r="E130" s="2"/>
      <c r="H130" s="4"/>
      <c r="K130" s="22">
        <v>20.079999999999998</v>
      </c>
      <c r="L130" s="22">
        <v>32</v>
      </c>
      <c r="N130" s="6"/>
      <c r="Q130" s="2"/>
      <c r="T130" s="2"/>
      <c r="W130" s="4"/>
      <c r="Z130" s="22">
        <v>21.44</v>
      </c>
      <c r="AA130" s="22">
        <v>30</v>
      </c>
      <c r="AC130" s="6"/>
      <c r="AF130" s="2"/>
      <c r="AI130" s="2"/>
      <c r="AL130" s="4"/>
      <c r="AO130" s="58">
        <v>22.28</v>
      </c>
      <c r="AP130" s="58">
        <v>31</v>
      </c>
      <c r="AR130" s="6"/>
      <c r="AU130" s="2"/>
      <c r="AX130" s="2"/>
      <c r="BA130" s="4"/>
      <c r="BD130" s="58">
        <v>23.38</v>
      </c>
      <c r="BE130" s="58">
        <v>30</v>
      </c>
      <c r="BG130" s="6"/>
      <c r="BJ130" s="2"/>
      <c r="BM130" s="2"/>
      <c r="BP130" s="4"/>
      <c r="BS130" s="58">
        <v>21.44</v>
      </c>
      <c r="BT130" s="58">
        <v>30</v>
      </c>
      <c r="BV130" s="6"/>
      <c r="BY130" s="2"/>
      <c r="CB130" s="2"/>
      <c r="CE130" s="4"/>
      <c r="CH130" s="22">
        <v>23.02</v>
      </c>
      <c r="CI130" s="58">
        <v>31</v>
      </c>
      <c r="CK130" s="6"/>
      <c r="CN130" s="2"/>
      <c r="CQ130" s="2"/>
      <c r="CT130" s="4"/>
      <c r="CW130" s="58">
        <v>25.28</v>
      </c>
      <c r="CX130" s="58">
        <v>37</v>
      </c>
      <c r="CZ130" s="6"/>
      <c r="DC130" s="2"/>
      <c r="DF130" s="2"/>
      <c r="DI130" s="4"/>
      <c r="DL130" s="58">
        <v>26.08</v>
      </c>
      <c r="DM130" s="58">
        <v>40</v>
      </c>
      <c r="DO130" s="6"/>
    </row>
    <row r="131" spans="2:119" x14ac:dyDescent="0.25">
      <c r="B131" s="2"/>
      <c r="E131" s="2"/>
      <c r="H131" s="4"/>
      <c r="K131" s="22">
        <v>20.07</v>
      </c>
      <c r="L131" s="22">
        <v>32</v>
      </c>
      <c r="N131" s="6"/>
      <c r="Q131" s="2"/>
      <c r="T131" s="2"/>
      <c r="W131" s="4"/>
      <c r="Z131" s="22">
        <v>21.43</v>
      </c>
      <c r="AA131" s="22">
        <v>30</v>
      </c>
      <c r="AC131" s="6"/>
      <c r="AF131" s="2"/>
      <c r="AI131" s="2"/>
      <c r="AL131" s="4"/>
      <c r="AO131" s="59">
        <v>22.27</v>
      </c>
      <c r="AP131" s="58">
        <v>31</v>
      </c>
      <c r="AR131" s="6"/>
      <c r="AU131" s="2"/>
      <c r="AX131" s="2"/>
      <c r="BA131" s="4"/>
      <c r="BD131" s="59">
        <v>23.37</v>
      </c>
      <c r="BE131" s="58">
        <v>30</v>
      </c>
      <c r="BG131" s="6"/>
      <c r="BJ131" s="2"/>
      <c r="BM131" s="2"/>
      <c r="BP131" s="4"/>
      <c r="BS131" s="59">
        <v>21.43</v>
      </c>
      <c r="BT131" s="58">
        <v>30</v>
      </c>
      <c r="BV131" s="6"/>
      <c r="BY131" s="2"/>
      <c r="CB131" s="2"/>
      <c r="CE131" s="4"/>
      <c r="CH131" s="22">
        <v>23.01</v>
      </c>
      <c r="CI131" s="58">
        <v>31</v>
      </c>
      <c r="CK131" s="6"/>
      <c r="CN131" s="2"/>
      <c r="CQ131" s="2"/>
      <c r="CT131" s="4"/>
      <c r="CW131" s="59">
        <v>25.27</v>
      </c>
      <c r="CX131" s="58">
        <v>37</v>
      </c>
      <c r="CZ131" s="6"/>
      <c r="DC131" s="2"/>
      <c r="DF131" s="2"/>
      <c r="DI131" s="4"/>
      <c r="DL131" s="59">
        <v>26.07</v>
      </c>
      <c r="DM131" s="58">
        <v>40</v>
      </c>
      <c r="DO131" s="6"/>
    </row>
    <row r="132" spans="2:119" x14ac:dyDescent="0.25">
      <c r="B132" s="2"/>
      <c r="E132" s="2"/>
      <c r="H132" s="4"/>
      <c r="K132" s="22">
        <v>20.059999999999999</v>
      </c>
      <c r="L132" s="22">
        <v>33</v>
      </c>
      <c r="N132" s="6"/>
      <c r="Q132" s="2"/>
      <c r="T132" s="2"/>
      <c r="W132" s="4"/>
      <c r="Z132" s="22">
        <v>21.419999999999998</v>
      </c>
      <c r="AA132" s="22">
        <v>30</v>
      </c>
      <c r="AC132" s="6"/>
      <c r="AF132" s="2"/>
      <c r="AI132" s="2"/>
      <c r="AL132" s="4"/>
      <c r="AO132" s="58">
        <v>22.26</v>
      </c>
      <c r="AP132" s="58">
        <v>31</v>
      </c>
      <c r="AR132" s="6"/>
      <c r="AU132" s="2"/>
      <c r="AX132" s="2"/>
      <c r="BA132" s="4"/>
      <c r="BD132" s="58">
        <v>23.36</v>
      </c>
      <c r="BE132" s="58">
        <v>30</v>
      </c>
      <c r="BG132" s="6"/>
      <c r="BJ132" s="2"/>
      <c r="BM132" s="2"/>
      <c r="BP132" s="4"/>
      <c r="BS132" s="58">
        <v>21.419999999999998</v>
      </c>
      <c r="BT132" s="58">
        <v>30</v>
      </c>
      <c r="BV132" s="6"/>
      <c r="BY132" s="2"/>
      <c r="CB132" s="2"/>
      <c r="CE132" s="4"/>
      <c r="CH132" s="22">
        <v>23</v>
      </c>
      <c r="CI132" s="58">
        <v>32</v>
      </c>
      <c r="CK132" s="6"/>
      <c r="CN132" s="2"/>
      <c r="CQ132" s="2"/>
      <c r="CT132" s="4"/>
      <c r="CW132" s="58">
        <v>25.26</v>
      </c>
      <c r="CX132" s="58">
        <v>38</v>
      </c>
      <c r="CZ132" s="6"/>
      <c r="DC132" s="2"/>
      <c r="DF132" s="2"/>
      <c r="DI132" s="4"/>
      <c r="DL132" s="58">
        <v>26.06</v>
      </c>
      <c r="DM132" s="58">
        <v>40</v>
      </c>
      <c r="DO132" s="6"/>
    </row>
    <row r="133" spans="2:119" x14ac:dyDescent="0.25">
      <c r="B133" s="2"/>
      <c r="E133" s="2"/>
      <c r="H133" s="4"/>
      <c r="K133" s="22">
        <v>20.05</v>
      </c>
      <c r="L133" s="22">
        <v>33</v>
      </c>
      <c r="N133" s="6"/>
      <c r="Q133" s="2"/>
      <c r="T133" s="2"/>
      <c r="W133" s="4"/>
      <c r="Z133" s="22">
        <v>21.41</v>
      </c>
      <c r="AA133" s="22">
        <v>30</v>
      </c>
      <c r="AC133" s="6"/>
      <c r="AF133" s="2"/>
      <c r="AI133" s="2"/>
      <c r="AL133" s="4"/>
      <c r="AO133" s="59">
        <v>22.25</v>
      </c>
      <c r="AP133" s="58">
        <v>32</v>
      </c>
      <c r="AR133" s="6"/>
      <c r="AU133" s="2"/>
      <c r="AX133" s="2"/>
      <c r="BA133" s="4"/>
      <c r="BD133" s="59">
        <v>23.35</v>
      </c>
      <c r="BE133" s="58">
        <v>30</v>
      </c>
      <c r="BG133" s="6"/>
      <c r="BJ133" s="2"/>
      <c r="BM133" s="2"/>
      <c r="BP133" s="4"/>
      <c r="BS133" s="59">
        <v>21.41</v>
      </c>
      <c r="BT133" s="58">
        <v>30</v>
      </c>
      <c r="BV133" s="6"/>
      <c r="BY133" s="2"/>
      <c r="CB133" s="2"/>
      <c r="CE133" s="4"/>
      <c r="CH133" s="22">
        <v>22.59</v>
      </c>
      <c r="CI133" s="58">
        <v>32</v>
      </c>
      <c r="CK133" s="6"/>
      <c r="CN133" s="2"/>
      <c r="CQ133" s="2"/>
      <c r="CT133" s="4"/>
      <c r="CW133" s="59">
        <v>25.25</v>
      </c>
      <c r="CX133" s="58">
        <v>38</v>
      </c>
      <c r="CZ133" s="6"/>
      <c r="DC133" s="2"/>
      <c r="DF133" s="2"/>
      <c r="DI133" s="4"/>
      <c r="DL133" s="59">
        <v>26.05</v>
      </c>
      <c r="DM133" s="58">
        <v>40</v>
      </c>
      <c r="DO133" s="6"/>
    </row>
    <row r="134" spans="2:119" x14ac:dyDescent="0.25">
      <c r="B134" s="2"/>
      <c r="E134" s="2"/>
      <c r="H134" s="4"/>
      <c r="K134" s="22">
        <v>20.04</v>
      </c>
      <c r="L134" s="22">
        <v>33</v>
      </c>
      <c r="N134" s="6"/>
      <c r="Q134" s="2"/>
      <c r="T134" s="2"/>
      <c r="W134" s="4"/>
      <c r="Z134" s="22">
        <v>21.4</v>
      </c>
      <c r="AA134" s="22">
        <v>30</v>
      </c>
      <c r="AC134" s="6"/>
      <c r="AF134" s="2"/>
      <c r="AI134" s="2"/>
      <c r="AL134" s="4"/>
      <c r="AO134" s="58">
        <v>22.24</v>
      </c>
      <c r="AP134" s="58">
        <v>32</v>
      </c>
      <c r="AR134" s="6"/>
      <c r="AU134" s="2"/>
      <c r="AX134" s="2"/>
      <c r="BA134" s="4"/>
      <c r="BD134" s="58">
        <v>23.34</v>
      </c>
      <c r="BE134" s="58">
        <v>30</v>
      </c>
      <c r="BG134" s="6"/>
      <c r="BJ134" s="2"/>
      <c r="BM134" s="2"/>
      <c r="BP134" s="4"/>
      <c r="BS134" s="58">
        <v>21.4</v>
      </c>
      <c r="BT134" s="58">
        <v>31</v>
      </c>
      <c r="BV134" s="6"/>
      <c r="BY134" s="2"/>
      <c r="CB134" s="2"/>
      <c r="CE134" s="4"/>
      <c r="CH134" s="22">
        <v>22.58</v>
      </c>
      <c r="CI134" s="58">
        <v>32</v>
      </c>
      <c r="CK134" s="6"/>
      <c r="CN134" s="2"/>
      <c r="CQ134" s="2"/>
      <c r="CT134" s="4"/>
      <c r="CW134" s="58">
        <v>25.24</v>
      </c>
      <c r="CX134" s="58">
        <v>38</v>
      </c>
      <c r="CZ134" s="6"/>
      <c r="DC134" s="2"/>
      <c r="DF134" s="2"/>
      <c r="DI134" s="4"/>
      <c r="DL134" s="58">
        <v>26.04</v>
      </c>
      <c r="DM134" s="58">
        <v>40</v>
      </c>
      <c r="DO134" s="6"/>
    </row>
    <row r="135" spans="2:119" x14ac:dyDescent="0.25">
      <c r="B135" s="2"/>
      <c r="E135" s="2"/>
      <c r="H135" s="4"/>
      <c r="K135" s="22">
        <v>20.03</v>
      </c>
      <c r="L135" s="22">
        <v>33</v>
      </c>
      <c r="N135" s="6"/>
      <c r="Q135" s="2"/>
      <c r="T135" s="2"/>
      <c r="W135" s="4"/>
      <c r="Z135" s="22">
        <v>21.39</v>
      </c>
      <c r="AA135" s="22">
        <v>30</v>
      </c>
      <c r="AC135" s="6"/>
      <c r="AF135" s="2"/>
      <c r="AI135" s="2"/>
      <c r="AL135" s="4"/>
      <c r="AO135" s="59">
        <v>22.23</v>
      </c>
      <c r="AP135" s="58">
        <v>32</v>
      </c>
      <c r="AR135" s="6"/>
      <c r="AU135" s="2"/>
      <c r="AX135" s="2"/>
      <c r="BA135" s="4"/>
      <c r="BD135" s="59">
        <v>23.33</v>
      </c>
      <c r="BE135" s="58">
        <v>30</v>
      </c>
      <c r="BG135" s="6"/>
      <c r="BJ135" s="2"/>
      <c r="BM135" s="2"/>
      <c r="BP135" s="4"/>
      <c r="BS135" s="59">
        <v>21.39</v>
      </c>
      <c r="BT135" s="58">
        <v>31</v>
      </c>
      <c r="BV135" s="6"/>
      <c r="BY135" s="2"/>
      <c r="CB135" s="2"/>
      <c r="CE135" s="4"/>
      <c r="CH135" s="22">
        <v>22.57</v>
      </c>
      <c r="CI135" s="58">
        <v>32</v>
      </c>
      <c r="CK135" s="6"/>
      <c r="CN135" s="2"/>
      <c r="CQ135" s="2"/>
      <c r="CT135" s="4"/>
      <c r="CW135" s="59">
        <v>25.23</v>
      </c>
      <c r="CX135" s="58">
        <v>39</v>
      </c>
      <c r="CZ135" s="6"/>
      <c r="DC135" s="2"/>
      <c r="DF135" s="2"/>
      <c r="DI135" s="4"/>
      <c r="DL135" s="59">
        <v>26.03</v>
      </c>
      <c r="DM135" s="58">
        <v>40</v>
      </c>
      <c r="DO135" s="6"/>
    </row>
    <row r="136" spans="2:119" x14ac:dyDescent="0.25">
      <c r="B136" s="2"/>
      <c r="E136" s="2"/>
      <c r="H136" s="4"/>
      <c r="K136" s="22">
        <v>20.02</v>
      </c>
      <c r="L136" s="22">
        <v>34</v>
      </c>
      <c r="N136" s="6"/>
      <c r="Q136" s="2"/>
      <c r="T136" s="2"/>
      <c r="W136" s="4"/>
      <c r="Z136" s="22">
        <v>21.38</v>
      </c>
      <c r="AA136" s="22">
        <v>30</v>
      </c>
      <c r="AC136" s="6"/>
      <c r="AF136" s="2"/>
      <c r="AI136" s="2"/>
      <c r="AL136" s="4"/>
      <c r="AO136" s="58">
        <v>22.22</v>
      </c>
      <c r="AP136" s="58">
        <v>32</v>
      </c>
      <c r="AR136" s="6"/>
      <c r="AU136" s="2"/>
      <c r="AX136" s="2"/>
      <c r="BA136" s="4"/>
      <c r="BD136" s="58">
        <v>23.32</v>
      </c>
      <c r="BE136" s="58">
        <v>30</v>
      </c>
      <c r="BG136" s="6"/>
      <c r="BJ136" s="2"/>
      <c r="BM136" s="2"/>
      <c r="BP136" s="4"/>
      <c r="BS136" s="58">
        <v>21.38</v>
      </c>
      <c r="BT136" s="58">
        <v>31</v>
      </c>
      <c r="BV136" s="6"/>
      <c r="BY136" s="2"/>
      <c r="CB136" s="2"/>
      <c r="CE136" s="4"/>
      <c r="CH136" s="22">
        <v>22.56</v>
      </c>
      <c r="CI136" s="58">
        <v>33</v>
      </c>
      <c r="CK136" s="6"/>
      <c r="CN136" s="2"/>
      <c r="CQ136" s="2"/>
      <c r="CT136" s="4"/>
      <c r="CW136" s="58">
        <v>25.22</v>
      </c>
      <c r="CX136" s="58">
        <v>39</v>
      </c>
      <c r="CZ136" s="6"/>
      <c r="DC136" s="2"/>
      <c r="DF136" s="2"/>
      <c r="DI136" s="4"/>
      <c r="DL136" s="58">
        <v>26.02</v>
      </c>
      <c r="DM136" s="58">
        <v>40</v>
      </c>
      <c r="DO136" s="6"/>
    </row>
    <row r="137" spans="2:119" x14ac:dyDescent="0.25">
      <c r="B137" s="2"/>
      <c r="E137" s="2"/>
      <c r="H137" s="4"/>
      <c r="K137" s="22">
        <v>20.009999999999998</v>
      </c>
      <c r="L137" s="22">
        <v>34</v>
      </c>
      <c r="N137" s="6"/>
      <c r="Q137" s="2"/>
      <c r="T137" s="2"/>
      <c r="W137" s="4"/>
      <c r="Z137" s="22">
        <v>21.37</v>
      </c>
      <c r="AA137" s="22">
        <v>31</v>
      </c>
      <c r="AC137" s="6"/>
      <c r="AF137" s="2"/>
      <c r="AI137" s="2"/>
      <c r="AL137" s="4"/>
      <c r="AO137" s="59">
        <v>22.21</v>
      </c>
      <c r="AP137" s="58">
        <v>32</v>
      </c>
      <c r="AR137" s="6"/>
      <c r="AU137" s="2"/>
      <c r="AX137" s="2"/>
      <c r="BA137" s="4"/>
      <c r="BD137" s="59">
        <v>23.31</v>
      </c>
      <c r="BE137" s="58">
        <v>30</v>
      </c>
      <c r="BG137" s="6"/>
      <c r="BJ137" s="2"/>
      <c r="BM137" s="2"/>
      <c r="BP137" s="4"/>
      <c r="BS137" s="59">
        <v>21.37</v>
      </c>
      <c r="BT137" s="58">
        <v>31</v>
      </c>
      <c r="BV137" s="6"/>
      <c r="BY137" s="2"/>
      <c r="CB137" s="2"/>
      <c r="CE137" s="4"/>
      <c r="CH137" s="22">
        <v>22.55</v>
      </c>
      <c r="CI137" s="58">
        <v>33</v>
      </c>
      <c r="CK137" s="6"/>
      <c r="CN137" s="2"/>
      <c r="CQ137" s="2"/>
      <c r="CT137" s="4"/>
      <c r="CW137" s="59">
        <v>25.21</v>
      </c>
      <c r="CX137" s="58">
        <v>39</v>
      </c>
      <c r="CZ137" s="6"/>
      <c r="DC137" s="2"/>
      <c r="DF137" s="2"/>
      <c r="DI137" s="4"/>
      <c r="DL137" s="59">
        <v>26.01</v>
      </c>
      <c r="DM137" s="58">
        <v>40</v>
      </c>
      <c r="DO137" s="6"/>
    </row>
    <row r="138" spans="2:119" x14ac:dyDescent="0.25">
      <c r="B138" s="2"/>
      <c r="E138" s="2"/>
      <c r="H138" s="4"/>
      <c r="K138" s="22">
        <v>20</v>
      </c>
      <c r="L138" s="22">
        <v>34</v>
      </c>
      <c r="N138" s="6"/>
      <c r="Q138" s="2"/>
      <c r="T138" s="2"/>
      <c r="W138" s="4"/>
      <c r="Z138" s="22">
        <v>21.36</v>
      </c>
      <c r="AA138" s="22">
        <v>31</v>
      </c>
      <c r="AC138" s="6"/>
      <c r="AF138" s="2"/>
      <c r="AI138" s="2"/>
      <c r="AL138" s="4"/>
      <c r="AO138" s="58">
        <v>22.2</v>
      </c>
      <c r="AP138" s="58">
        <v>32</v>
      </c>
      <c r="AR138" s="6"/>
      <c r="AU138" s="2"/>
      <c r="AX138" s="2"/>
      <c r="BA138" s="4"/>
      <c r="BD138" s="58">
        <v>23.3</v>
      </c>
      <c r="BE138" s="58">
        <v>31</v>
      </c>
      <c r="BG138" s="6"/>
      <c r="BJ138" s="2"/>
      <c r="BM138" s="2"/>
      <c r="BP138" s="4"/>
      <c r="BS138" s="58">
        <v>21.36</v>
      </c>
      <c r="BT138" s="58">
        <v>31</v>
      </c>
      <c r="BV138" s="6"/>
      <c r="BY138" s="2"/>
      <c r="CB138" s="2"/>
      <c r="CE138" s="4"/>
      <c r="CH138" s="22">
        <v>22.54</v>
      </c>
      <c r="CI138" s="58">
        <v>33</v>
      </c>
      <c r="CK138" s="6"/>
      <c r="CN138" s="2"/>
      <c r="CQ138" s="2"/>
      <c r="CT138" s="4"/>
      <c r="CW138" s="58">
        <v>25.2</v>
      </c>
      <c r="CX138" s="58">
        <v>40</v>
      </c>
      <c r="CZ138" s="6"/>
      <c r="DC138" s="2"/>
      <c r="DF138" s="2"/>
      <c r="DI138" s="4"/>
      <c r="DL138" s="58">
        <v>26</v>
      </c>
      <c r="DM138" s="58">
        <v>41</v>
      </c>
      <c r="DO138" s="6"/>
    </row>
    <row r="139" spans="2:119" x14ac:dyDescent="0.25">
      <c r="B139" s="2"/>
      <c r="E139" s="2"/>
      <c r="H139" s="4"/>
      <c r="K139" s="22">
        <v>19.59</v>
      </c>
      <c r="L139" s="22">
        <v>34</v>
      </c>
      <c r="N139" s="6"/>
      <c r="Q139" s="2"/>
      <c r="T139" s="2"/>
      <c r="W139" s="4"/>
      <c r="Z139" s="22">
        <v>21.35</v>
      </c>
      <c r="AA139" s="22">
        <v>31</v>
      </c>
      <c r="AC139" s="6"/>
      <c r="AF139" s="2"/>
      <c r="AI139" s="2"/>
      <c r="AL139" s="4"/>
      <c r="AO139" s="59">
        <v>22.19</v>
      </c>
      <c r="AP139" s="58">
        <v>32</v>
      </c>
      <c r="AR139" s="6"/>
      <c r="AU139" s="2"/>
      <c r="AX139" s="2"/>
      <c r="BA139" s="4"/>
      <c r="BD139" s="59">
        <v>23.29</v>
      </c>
      <c r="BE139" s="58">
        <v>31</v>
      </c>
      <c r="BG139" s="6"/>
      <c r="BJ139" s="2"/>
      <c r="BM139" s="2"/>
      <c r="BP139" s="4"/>
      <c r="BS139" s="59">
        <v>21.35</v>
      </c>
      <c r="BT139" s="58">
        <v>31</v>
      </c>
      <c r="BV139" s="6"/>
      <c r="BY139" s="2"/>
      <c r="CB139" s="2"/>
      <c r="CE139" s="4"/>
      <c r="CH139" s="22">
        <v>22.53</v>
      </c>
      <c r="CI139" s="58">
        <v>33</v>
      </c>
      <c r="CK139" s="6"/>
      <c r="CN139" s="2"/>
      <c r="CQ139" s="2"/>
      <c r="CT139" s="4"/>
      <c r="CW139" s="59">
        <v>25.19</v>
      </c>
      <c r="CX139" s="58">
        <v>40</v>
      </c>
      <c r="CZ139" s="6"/>
      <c r="DC139" s="2"/>
      <c r="DF139" s="2"/>
      <c r="DI139" s="4"/>
      <c r="DL139" s="59">
        <v>25.59</v>
      </c>
      <c r="DM139" s="58">
        <v>41</v>
      </c>
      <c r="DO139" s="6"/>
    </row>
    <row r="140" spans="2:119" x14ac:dyDescent="0.25">
      <c r="B140" s="2"/>
      <c r="E140" s="2"/>
      <c r="H140" s="4"/>
      <c r="K140" s="22">
        <v>19.579999999999998</v>
      </c>
      <c r="L140" s="22">
        <v>35</v>
      </c>
      <c r="N140" s="6"/>
      <c r="Q140" s="2"/>
      <c r="T140" s="2"/>
      <c r="W140" s="4"/>
      <c r="Z140" s="22">
        <v>21.34</v>
      </c>
      <c r="AA140" s="22">
        <v>31</v>
      </c>
      <c r="AC140" s="6"/>
      <c r="AF140" s="2"/>
      <c r="AI140" s="2"/>
      <c r="AL140" s="4"/>
      <c r="AO140" s="58">
        <v>22.18</v>
      </c>
      <c r="AP140" s="58">
        <v>32</v>
      </c>
      <c r="AR140" s="6"/>
      <c r="AU140" s="2"/>
      <c r="AX140" s="2"/>
      <c r="BA140" s="4"/>
      <c r="BD140" s="58">
        <v>23.28</v>
      </c>
      <c r="BE140" s="58">
        <v>31</v>
      </c>
      <c r="BG140" s="6"/>
      <c r="BJ140" s="2"/>
      <c r="BM140" s="2"/>
      <c r="BP140" s="4"/>
      <c r="BS140" s="58">
        <v>21.34</v>
      </c>
      <c r="BT140" s="58">
        <v>32</v>
      </c>
      <c r="BV140" s="6"/>
      <c r="BY140" s="2"/>
      <c r="CB140" s="2"/>
      <c r="CE140" s="4"/>
      <c r="CH140" s="22">
        <v>22.52</v>
      </c>
      <c r="CI140" s="58">
        <v>34</v>
      </c>
      <c r="CK140" s="6"/>
      <c r="CN140" s="2"/>
      <c r="CQ140" s="2"/>
      <c r="CT140" s="4"/>
      <c r="CW140" s="58">
        <v>25.18</v>
      </c>
      <c r="CX140" s="58">
        <v>40</v>
      </c>
      <c r="CZ140" s="6"/>
      <c r="DC140" s="2"/>
      <c r="DF140" s="2"/>
      <c r="DI140" s="4"/>
      <c r="DL140" s="58">
        <v>25.58</v>
      </c>
      <c r="DM140" s="58">
        <v>41</v>
      </c>
      <c r="DO140" s="6"/>
    </row>
    <row r="141" spans="2:119" x14ac:dyDescent="0.25">
      <c r="B141" s="2"/>
      <c r="E141" s="2"/>
      <c r="H141" s="4"/>
      <c r="K141" s="22">
        <v>19.57</v>
      </c>
      <c r="L141" s="22">
        <v>35</v>
      </c>
      <c r="N141" s="6"/>
      <c r="Q141" s="2"/>
      <c r="T141" s="2"/>
      <c r="W141" s="4"/>
      <c r="Z141" s="22">
        <v>21.33</v>
      </c>
      <c r="AA141" s="22">
        <v>31</v>
      </c>
      <c r="AC141" s="6"/>
      <c r="AF141" s="2"/>
      <c r="AI141" s="2"/>
      <c r="AL141" s="4"/>
      <c r="AO141" s="59">
        <v>22.169999999999998</v>
      </c>
      <c r="AP141" s="58">
        <v>33</v>
      </c>
      <c r="AR141" s="6"/>
      <c r="AU141" s="2"/>
      <c r="AX141" s="2"/>
      <c r="BA141" s="4"/>
      <c r="BD141" s="59">
        <v>23.27</v>
      </c>
      <c r="BE141" s="58">
        <v>31</v>
      </c>
      <c r="BG141" s="6"/>
      <c r="BJ141" s="2"/>
      <c r="BM141" s="2"/>
      <c r="BP141" s="4"/>
      <c r="BS141" s="59">
        <v>21.33</v>
      </c>
      <c r="BT141" s="58">
        <v>32</v>
      </c>
      <c r="BV141" s="6"/>
      <c r="BY141" s="2"/>
      <c r="CB141" s="2"/>
      <c r="CE141" s="4"/>
      <c r="CH141" s="22">
        <v>22.51</v>
      </c>
      <c r="CI141" s="58">
        <v>34</v>
      </c>
      <c r="CK141" s="6"/>
      <c r="CN141" s="2"/>
      <c r="CQ141" s="2"/>
      <c r="CT141" s="4"/>
      <c r="CW141" s="59">
        <v>25.169999999999998</v>
      </c>
      <c r="CX141" s="58">
        <v>40</v>
      </c>
      <c r="CZ141" s="6"/>
      <c r="DC141" s="2"/>
      <c r="DF141" s="2"/>
      <c r="DI141" s="4"/>
      <c r="DL141" s="59">
        <v>25.57</v>
      </c>
      <c r="DM141" s="58">
        <v>41</v>
      </c>
      <c r="DO141" s="6"/>
    </row>
    <row r="142" spans="2:119" x14ac:dyDescent="0.25">
      <c r="B142" s="2"/>
      <c r="E142" s="2"/>
      <c r="H142" s="4"/>
      <c r="K142" s="22">
        <v>19.559999999999999</v>
      </c>
      <c r="L142" s="22">
        <v>35</v>
      </c>
      <c r="N142" s="6"/>
      <c r="Q142" s="2"/>
      <c r="T142" s="2"/>
      <c r="W142" s="4"/>
      <c r="Z142" s="22">
        <v>21.32</v>
      </c>
      <c r="AA142" s="22">
        <v>31</v>
      </c>
      <c r="AC142" s="6"/>
      <c r="AF142" s="2"/>
      <c r="AI142" s="2"/>
      <c r="AL142" s="4"/>
      <c r="AO142" s="58">
        <v>22.16</v>
      </c>
      <c r="AP142" s="58">
        <v>33</v>
      </c>
      <c r="AR142" s="6"/>
      <c r="AU142" s="2"/>
      <c r="AX142" s="2"/>
      <c r="BA142" s="4"/>
      <c r="BD142" s="58">
        <v>23.26</v>
      </c>
      <c r="BE142" s="58">
        <v>31</v>
      </c>
      <c r="BG142" s="6"/>
      <c r="BJ142" s="2"/>
      <c r="BM142" s="2"/>
      <c r="BP142" s="4"/>
      <c r="BS142" s="58">
        <v>21.32</v>
      </c>
      <c r="BT142" s="58">
        <v>32</v>
      </c>
      <c r="BV142" s="6"/>
      <c r="BY142" s="2"/>
      <c r="CB142" s="2"/>
      <c r="CE142" s="4"/>
      <c r="CH142" s="22">
        <v>22.5</v>
      </c>
      <c r="CI142" s="58">
        <v>34</v>
      </c>
      <c r="CK142" s="6"/>
      <c r="CN142" s="2"/>
      <c r="CQ142" s="2"/>
      <c r="CT142" s="4"/>
      <c r="CW142" s="58">
        <v>25.16</v>
      </c>
      <c r="CX142" s="58">
        <v>40</v>
      </c>
      <c r="CZ142" s="6"/>
      <c r="DC142" s="2"/>
      <c r="DF142" s="2"/>
      <c r="DI142" s="4"/>
      <c r="DL142" s="58">
        <v>25.56</v>
      </c>
      <c r="DM142" s="58">
        <v>41</v>
      </c>
      <c r="DO142" s="6"/>
    </row>
    <row r="143" spans="2:119" x14ac:dyDescent="0.25">
      <c r="B143" s="2"/>
      <c r="E143" s="2"/>
      <c r="H143" s="4"/>
      <c r="K143" s="22">
        <v>19.55</v>
      </c>
      <c r="L143" s="22">
        <v>35</v>
      </c>
      <c r="N143" s="6"/>
      <c r="Q143" s="2"/>
      <c r="T143" s="2"/>
      <c r="W143" s="4"/>
      <c r="Z143" s="22">
        <v>21.31</v>
      </c>
      <c r="AA143" s="22">
        <v>31</v>
      </c>
      <c r="AC143" s="6"/>
      <c r="AF143" s="2"/>
      <c r="AI143" s="2"/>
      <c r="AL143" s="4"/>
      <c r="AO143" s="59">
        <v>22.15</v>
      </c>
      <c r="AP143" s="58">
        <v>33</v>
      </c>
      <c r="AR143" s="6"/>
      <c r="AU143" s="2"/>
      <c r="AX143" s="2"/>
      <c r="BA143" s="4"/>
      <c r="BD143" s="59">
        <v>23.25</v>
      </c>
      <c r="BE143" s="58">
        <v>31</v>
      </c>
      <c r="BG143" s="6"/>
      <c r="BJ143" s="2"/>
      <c r="BM143" s="2"/>
      <c r="BP143" s="4"/>
      <c r="BS143" s="59">
        <v>21.31</v>
      </c>
      <c r="BT143" s="58">
        <v>32</v>
      </c>
      <c r="BV143" s="6"/>
      <c r="BY143" s="2"/>
      <c r="CB143" s="2"/>
      <c r="CE143" s="4"/>
      <c r="CH143" s="22">
        <v>22.49</v>
      </c>
      <c r="CI143" s="58">
        <v>34</v>
      </c>
      <c r="CK143" s="6"/>
      <c r="CN143" s="2"/>
      <c r="CQ143" s="2"/>
      <c r="CT143" s="4"/>
      <c r="CW143" s="59">
        <v>25.15</v>
      </c>
      <c r="CX143" s="58">
        <v>40</v>
      </c>
      <c r="CZ143" s="6"/>
      <c r="DC143" s="2"/>
      <c r="DF143" s="2"/>
      <c r="DI143" s="4"/>
      <c r="DL143" s="59">
        <v>25.55</v>
      </c>
      <c r="DM143" s="58">
        <v>41</v>
      </c>
      <c r="DO143" s="6"/>
    </row>
    <row r="144" spans="2:119" x14ac:dyDescent="0.25">
      <c r="B144" s="2"/>
      <c r="E144" s="2"/>
      <c r="H144" s="4"/>
      <c r="K144" s="22">
        <v>19.54</v>
      </c>
      <c r="L144" s="22">
        <v>36</v>
      </c>
      <c r="N144" s="6"/>
      <c r="Q144" s="2"/>
      <c r="T144" s="2"/>
      <c r="W144" s="4"/>
      <c r="Z144" s="22">
        <v>21.3</v>
      </c>
      <c r="AA144" s="22">
        <v>32</v>
      </c>
      <c r="AC144" s="6"/>
      <c r="AF144" s="2"/>
      <c r="AI144" s="2"/>
      <c r="AL144" s="4"/>
      <c r="AO144" s="58">
        <v>22.14</v>
      </c>
      <c r="AP144" s="58">
        <v>33</v>
      </c>
      <c r="AR144" s="6"/>
      <c r="AU144" s="2"/>
      <c r="AX144" s="2"/>
      <c r="BA144" s="4"/>
      <c r="BD144" s="58">
        <v>23.24</v>
      </c>
      <c r="BE144" s="58">
        <v>31</v>
      </c>
      <c r="BG144" s="6"/>
      <c r="BJ144" s="2"/>
      <c r="BM144" s="2"/>
      <c r="BP144" s="4"/>
      <c r="BS144" s="58">
        <v>21.3</v>
      </c>
      <c r="BT144" s="58">
        <v>32</v>
      </c>
      <c r="BV144" s="6"/>
      <c r="BY144" s="2"/>
      <c r="CB144" s="2"/>
      <c r="CE144" s="4"/>
      <c r="CH144" s="22">
        <v>22.48</v>
      </c>
      <c r="CI144" s="58">
        <v>35</v>
      </c>
      <c r="CK144" s="6"/>
      <c r="CN144" s="2"/>
      <c r="CQ144" s="2"/>
      <c r="CT144" s="4"/>
      <c r="CW144" s="58">
        <v>25.14</v>
      </c>
      <c r="CX144" s="58">
        <v>40</v>
      </c>
      <c r="CZ144" s="6"/>
      <c r="DC144" s="2"/>
      <c r="DF144" s="2"/>
      <c r="DI144" s="4"/>
      <c r="DL144" s="58">
        <v>25.54</v>
      </c>
      <c r="DM144" s="58">
        <v>41</v>
      </c>
      <c r="DO144" s="6"/>
    </row>
    <row r="145" spans="2:119" x14ac:dyDescent="0.25">
      <c r="B145" s="2"/>
      <c r="E145" s="2"/>
      <c r="H145" s="4"/>
      <c r="K145" s="22">
        <v>19.53</v>
      </c>
      <c r="L145" s="22">
        <v>36</v>
      </c>
      <c r="N145" s="6"/>
      <c r="Q145" s="2"/>
      <c r="T145" s="2"/>
      <c r="W145" s="4"/>
      <c r="Z145" s="22">
        <v>21.29</v>
      </c>
      <c r="AA145" s="22">
        <v>32</v>
      </c>
      <c r="AC145" s="6"/>
      <c r="AF145" s="2"/>
      <c r="AI145" s="2"/>
      <c r="AL145" s="4"/>
      <c r="AO145" s="59">
        <v>22.13</v>
      </c>
      <c r="AP145" s="58">
        <v>33</v>
      </c>
      <c r="AR145" s="6"/>
      <c r="AU145" s="2"/>
      <c r="AX145" s="2"/>
      <c r="BA145" s="4"/>
      <c r="BD145" s="59">
        <v>23.23</v>
      </c>
      <c r="BE145" s="58">
        <v>31</v>
      </c>
      <c r="BG145" s="6"/>
      <c r="BJ145" s="2"/>
      <c r="BM145" s="2"/>
      <c r="BP145" s="4"/>
      <c r="BS145" s="59">
        <v>21.29</v>
      </c>
      <c r="BT145" s="58">
        <v>32</v>
      </c>
      <c r="BV145" s="6"/>
      <c r="BY145" s="2"/>
      <c r="CB145" s="2"/>
      <c r="CE145" s="4"/>
      <c r="CH145" s="22">
        <v>22.47</v>
      </c>
      <c r="CI145" s="58">
        <v>35</v>
      </c>
      <c r="CK145" s="6"/>
      <c r="CN145" s="2"/>
      <c r="CQ145" s="2"/>
      <c r="CT145" s="4"/>
      <c r="CW145" s="59">
        <v>25.13</v>
      </c>
      <c r="CX145" s="58">
        <v>40</v>
      </c>
      <c r="CZ145" s="6"/>
      <c r="DC145" s="2"/>
      <c r="DF145" s="2"/>
      <c r="DI145" s="4"/>
      <c r="DL145" s="59">
        <v>25.53</v>
      </c>
      <c r="DM145" s="58">
        <v>41</v>
      </c>
      <c r="DO145" s="6"/>
    </row>
    <row r="146" spans="2:119" x14ac:dyDescent="0.25">
      <c r="B146" s="2"/>
      <c r="E146" s="2"/>
      <c r="H146" s="4"/>
      <c r="K146" s="22">
        <v>19.52</v>
      </c>
      <c r="L146" s="22">
        <v>36</v>
      </c>
      <c r="N146" s="6"/>
      <c r="Q146" s="2"/>
      <c r="T146" s="2"/>
      <c r="W146" s="4"/>
      <c r="Z146" s="22">
        <v>21.28</v>
      </c>
      <c r="AA146" s="22">
        <v>32</v>
      </c>
      <c r="AC146" s="6"/>
      <c r="AF146" s="2"/>
      <c r="AI146" s="2"/>
      <c r="AL146" s="4"/>
      <c r="AO146" s="58">
        <v>22.12</v>
      </c>
      <c r="AP146" s="58">
        <v>33</v>
      </c>
      <c r="AR146" s="6"/>
      <c r="AU146" s="2"/>
      <c r="AX146" s="2"/>
      <c r="BA146" s="4"/>
      <c r="BD146" s="58">
        <v>23.22</v>
      </c>
      <c r="BE146" s="58">
        <v>31</v>
      </c>
      <c r="BG146" s="6"/>
      <c r="BJ146" s="2"/>
      <c r="BM146" s="2"/>
      <c r="BP146" s="4"/>
      <c r="BS146" s="58">
        <v>21.28</v>
      </c>
      <c r="BT146" s="58">
        <v>33</v>
      </c>
      <c r="BV146" s="6"/>
      <c r="BY146" s="2"/>
      <c r="CB146" s="2"/>
      <c r="CE146" s="4"/>
      <c r="CH146" s="22">
        <v>22.46</v>
      </c>
      <c r="CI146" s="58">
        <v>35</v>
      </c>
      <c r="CK146" s="6"/>
      <c r="CN146" s="2"/>
      <c r="CQ146" s="2"/>
      <c r="CT146" s="4"/>
      <c r="CW146" s="58">
        <v>25.12</v>
      </c>
      <c r="CX146" s="58">
        <v>40</v>
      </c>
      <c r="CZ146" s="6"/>
      <c r="DC146" s="2"/>
      <c r="DF146" s="2"/>
      <c r="DI146" s="4"/>
      <c r="DL146" s="58">
        <v>25.52</v>
      </c>
      <c r="DM146" s="58">
        <v>41</v>
      </c>
      <c r="DO146" s="6"/>
    </row>
    <row r="147" spans="2:119" x14ac:dyDescent="0.25">
      <c r="B147" s="2"/>
      <c r="E147" s="2"/>
      <c r="H147" s="4"/>
      <c r="K147" s="22">
        <v>19.510000000000002</v>
      </c>
      <c r="L147" s="22">
        <v>36</v>
      </c>
      <c r="N147" s="6"/>
      <c r="Q147" s="2"/>
      <c r="T147" s="2"/>
      <c r="W147" s="4"/>
      <c r="Z147" s="22">
        <v>21.27</v>
      </c>
      <c r="AA147" s="22">
        <v>32</v>
      </c>
      <c r="AC147" s="6"/>
      <c r="AF147" s="2"/>
      <c r="AI147" s="2"/>
      <c r="AL147" s="4"/>
      <c r="AO147" s="59">
        <v>22.11</v>
      </c>
      <c r="AP147" s="58">
        <v>33</v>
      </c>
      <c r="AR147" s="6"/>
      <c r="AU147" s="2"/>
      <c r="AX147" s="2"/>
      <c r="BA147" s="4"/>
      <c r="BD147" s="59">
        <v>23.21</v>
      </c>
      <c r="BE147" s="58">
        <v>31</v>
      </c>
      <c r="BG147" s="6"/>
      <c r="BJ147" s="2"/>
      <c r="BM147" s="2"/>
      <c r="BP147" s="4"/>
      <c r="BS147" s="59">
        <v>21.27</v>
      </c>
      <c r="BT147" s="58">
        <v>33</v>
      </c>
      <c r="BV147" s="6"/>
      <c r="BY147" s="2"/>
      <c r="CB147" s="2"/>
      <c r="CE147" s="4"/>
      <c r="CH147" s="22">
        <v>22.45</v>
      </c>
      <c r="CI147" s="58">
        <v>35</v>
      </c>
      <c r="CK147" s="6"/>
      <c r="CN147" s="2"/>
      <c r="CQ147" s="2"/>
      <c r="CT147" s="4"/>
      <c r="CW147" s="59">
        <v>25.11</v>
      </c>
      <c r="CX147" s="58">
        <v>40</v>
      </c>
      <c r="CZ147" s="6"/>
      <c r="DC147" s="2"/>
      <c r="DF147" s="2"/>
      <c r="DI147" s="4"/>
      <c r="DL147" s="59">
        <v>25.51</v>
      </c>
      <c r="DM147" s="58">
        <v>42</v>
      </c>
      <c r="DO147" s="6"/>
    </row>
    <row r="148" spans="2:119" x14ac:dyDescent="0.25">
      <c r="B148" s="2"/>
      <c r="E148" s="2"/>
      <c r="H148" s="4"/>
      <c r="K148" s="22">
        <v>19.5</v>
      </c>
      <c r="L148" s="22">
        <v>37</v>
      </c>
      <c r="N148" s="6"/>
      <c r="Q148" s="2"/>
      <c r="T148" s="2"/>
      <c r="W148" s="4"/>
      <c r="Z148" s="22">
        <v>21.26</v>
      </c>
      <c r="AA148" s="22">
        <v>32</v>
      </c>
      <c r="AC148" s="6"/>
      <c r="AF148" s="2"/>
      <c r="AI148" s="2"/>
      <c r="AL148" s="4"/>
      <c r="AO148" s="58">
        <v>22.1</v>
      </c>
      <c r="AP148" s="58">
        <v>33</v>
      </c>
      <c r="AR148" s="6"/>
      <c r="AU148" s="2"/>
      <c r="AX148" s="2"/>
      <c r="BA148" s="4"/>
      <c r="BD148" s="58">
        <v>23.2</v>
      </c>
      <c r="BE148" s="58">
        <v>32</v>
      </c>
      <c r="BG148" s="6"/>
      <c r="BJ148" s="2"/>
      <c r="BM148" s="2"/>
      <c r="BP148" s="4"/>
      <c r="BS148" s="58">
        <v>21.26</v>
      </c>
      <c r="BT148" s="58">
        <v>33</v>
      </c>
      <c r="BV148" s="6"/>
      <c r="BY148" s="2"/>
      <c r="CB148" s="2"/>
      <c r="CE148" s="4"/>
      <c r="CH148" s="22">
        <v>22.44</v>
      </c>
      <c r="CI148" s="58">
        <v>36</v>
      </c>
      <c r="CK148" s="6"/>
      <c r="CN148" s="2"/>
      <c r="CQ148" s="2"/>
      <c r="CT148" s="4"/>
      <c r="CW148" s="22">
        <v>25.1</v>
      </c>
      <c r="CX148" s="58">
        <v>40</v>
      </c>
      <c r="CZ148" s="6"/>
      <c r="DC148" s="2"/>
      <c r="DF148" s="2"/>
      <c r="DI148" s="4"/>
      <c r="DL148" s="58">
        <v>25.5</v>
      </c>
      <c r="DM148" s="58">
        <v>42</v>
      </c>
      <c r="DO148" s="6"/>
    </row>
    <row r="149" spans="2:119" x14ac:dyDescent="0.25">
      <c r="B149" s="2"/>
      <c r="E149" s="2"/>
      <c r="H149" s="4"/>
      <c r="K149" s="22">
        <v>19.489999999999998</v>
      </c>
      <c r="L149" s="22">
        <v>37</v>
      </c>
      <c r="N149" s="6"/>
      <c r="Q149" s="2"/>
      <c r="T149" s="2"/>
      <c r="W149" s="4"/>
      <c r="Z149" s="22">
        <v>21.25</v>
      </c>
      <c r="AA149" s="22">
        <v>32</v>
      </c>
      <c r="AC149" s="6"/>
      <c r="AF149" s="2"/>
      <c r="AI149" s="2"/>
      <c r="AL149" s="4"/>
      <c r="AO149" s="59">
        <v>22.09</v>
      </c>
      <c r="AP149" s="58">
        <v>34</v>
      </c>
      <c r="AR149" s="6"/>
      <c r="AU149" s="2"/>
      <c r="AX149" s="2"/>
      <c r="BA149" s="4"/>
      <c r="BD149" s="59">
        <v>23.19</v>
      </c>
      <c r="BE149" s="58">
        <v>32</v>
      </c>
      <c r="BG149" s="6"/>
      <c r="BJ149" s="2"/>
      <c r="BM149" s="2"/>
      <c r="BP149" s="4"/>
      <c r="BS149" s="59">
        <v>21.25</v>
      </c>
      <c r="BT149" s="58">
        <v>33</v>
      </c>
      <c r="BV149" s="6"/>
      <c r="BY149" s="2"/>
      <c r="CB149" s="2"/>
      <c r="CE149" s="4"/>
      <c r="CH149" s="22">
        <v>22.43</v>
      </c>
      <c r="CI149" s="58">
        <v>36</v>
      </c>
      <c r="CK149" s="6"/>
      <c r="CN149" s="2"/>
      <c r="CQ149" s="2"/>
      <c r="CT149" s="4"/>
      <c r="CW149" s="22">
        <v>25.09</v>
      </c>
      <c r="CX149" s="58">
        <v>40</v>
      </c>
      <c r="CZ149" s="6"/>
      <c r="DC149" s="2"/>
      <c r="DF149" s="2"/>
      <c r="DI149" s="4"/>
      <c r="DL149" s="59">
        <v>25.49</v>
      </c>
      <c r="DM149" s="58">
        <v>42</v>
      </c>
      <c r="DO149" s="6"/>
    </row>
    <row r="150" spans="2:119" x14ac:dyDescent="0.25">
      <c r="B150" s="2"/>
      <c r="E150" s="2"/>
      <c r="H150" s="4"/>
      <c r="K150" s="22">
        <v>19.48</v>
      </c>
      <c r="L150" s="22">
        <v>37</v>
      </c>
      <c r="N150" s="6"/>
      <c r="Q150" s="2"/>
      <c r="T150" s="2"/>
      <c r="W150" s="4"/>
      <c r="Z150" s="22">
        <v>21.24</v>
      </c>
      <c r="AA150" s="22">
        <v>33</v>
      </c>
      <c r="AC150" s="6"/>
      <c r="AF150" s="2"/>
      <c r="AI150" s="2"/>
      <c r="AL150" s="4"/>
      <c r="AO150" s="58">
        <v>22.08</v>
      </c>
      <c r="AP150" s="58">
        <v>34</v>
      </c>
      <c r="AR150" s="6"/>
      <c r="AU150" s="2"/>
      <c r="AX150" s="2"/>
      <c r="BA150" s="4"/>
      <c r="BD150" s="58">
        <v>23.18</v>
      </c>
      <c r="BE150" s="58">
        <v>32</v>
      </c>
      <c r="BG150" s="6"/>
      <c r="BJ150" s="2"/>
      <c r="BM150" s="2"/>
      <c r="BP150" s="4"/>
      <c r="BS150" s="58">
        <v>21.24</v>
      </c>
      <c r="BT150" s="58">
        <v>33</v>
      </c>
      <c r="BV150" s="6"/>
      <c r="BY150" s="2"/>
      <c r="CB150" s="2"/>
      <c r="CE150" s="4"/>
      <c r="CH150" s="22">
        <v>22.419999999999998</v>
      </c>
      <c r="CI150" s="58">
        <v>36</v>
      </c>
      <c r="CK150" s="6"/>
      <c r="CN150" s="2"/>
      <c r="CQ150" s="2"/>
      <c r="CT150" s="4"/>
      <c r="CW150" s="22">
        <v>25.08</v>
      </c>
      <c r="CX150" s="58">
        <v>40</v>
      </c>
      <c r="CZ150" s="6"/>
      <c r="DC150" s="2"/>
      <c r="DF150" s="2"/>
      <c r="DI150" s="4"/>
      <c r="DL150" s="58">
        <v>25.48</v>
      </c>
      <c r="DM150" s="58">
        <v>42</v>
      </c>
      <c r="DO150" s="6"/>
    </row>
    <row r="151" spans="2:119" x14ac:dyDescent="0.25">
      <c r="B151" s="2"/>
      <c r="E151" s="2"/>
      <c r="H151" s="4"/>
      <c r="K151" s="22">
        <v>19.47</v>
      </c>
      <c r="L151" s="22">
        <v>37</v>
      </c>
      <c r="N151" s="6"/>
      <c r="Q151" s="2"/>
      <c r="T151" s="2"/>
      <c r="W151" s="4"/>
      <c r="Z151" s="22">
        <v>21.23</v>
      </c>
      <c r="AA151" s="22">
        <v>33</v>
      </c>
      <c r="AC151" s="6"/>
      <c r="AF151" s="2"/>
      <c r="AI151" s="2"/>
      <c r="AL151" s="4"/>
      <c r="AO151" s="59">
        <v>22.07</v>
      </c>
      <c r="AP151" s="58">
        <v>34</v>
      </c>
      <c r="AR151" s="6"/>
      <c r="AU151" s="2"/>
      <c r="AX151" s="2"/>
      <c r="BA151" s="4"/>
      <c r="BD151" s="59">
        <v>23.169999999999998</v>
      </c>
      <c r="BE151" s="58">
        <v>32</v>
      </c>
      <c r="BG151" s="6"/>
      <c r="BJ151" s="2"/>
      <c r="BM151" s="2"/>
      <c r="BP151" s="4"/>
      <c r="BS151" s="59">
        <v>21.23</v>
      </c>
      <c r="BT151" s="58">
        <v>33</v>
      </c>
      <c r="BV151" s="6"/>
      <c r="BY151" s="2"/>
      <c r="CB151" s="2"/>
      <c r="CE151" s="4"/>
      <c r="CH151" s="22">
        <v>22.41</v>
      </c>
      <c r="CI151" s="58">
        <v>36</v>
      </c>
      <c r="CK151" s="6"/>
      <c r="CN151" s="2"/>
      <c r="CQ151" s="2"/>
      <c r="CT151" s="4"/>
      <c r="CW151" s="22">
        <v>25.07</v>
      </c>
      <c r="CX151" s="58">
        <v>41</v>
      </c>
      <c r="CZ151" s="6"/>
      <c r="DC151" s="2"/>
      <c r="DF151" s="2"/>
      <c r="DI151" s="4"/>
      <c r="DL151" s="59">
        <v>25.47</v>
      </c>
      <c r="DM151" s="58">
        <v>42</v>
      </c>
      <c r="DO151" s="6"/>
    </row>
    <row r="152" spans="2:119" x14ac:dyDescent="0.25">
      <c r="B152" s="2"/>
      <c r="E152" s="2"/>
      <c r="H152" s="4"/>
      <c r="K152" s="22">
        <v>19.46</v>
      </c>
      <c r="L152" s="22">
        <v>38</v>
      </c>
      <c r="N152" s="6"/>
      <c r="Q152" s="2"/>
      <c r="T152" s="2"/>
      <c r="W152" s="4"/>
      <c r="Z152" s="22">
        <v>21.22</v>
      </c>
      <c r="AA152" s="22">
        <v>33</v>
      </c>
      <c r="AC152" s="6"/>
      <c r="AF152" s="2"/>
      <c r="AI152" s="2"/>
      <c r="AL152" s="4"/>
      <c r="AO152" s="58">
        <v>22.06</v>
      </c>
      <c r="AP152" s="58">
        <v>34</v>
      </c>
      <c r="AR152" s="6"/>
      <c r="AU152" s="2"/>
      <c r="AX152" s="2"/>
      <c r="BA152" s="4"/>
      <c r="BD152" s="58">
        <v>23.16</v>
      </c>
      <c r="BE152" s="58">
        <v>32</v>
      </c>
      <c r="BG152" s="6"/>
      <c r="BJ152" s="2"/>
      <c r="BM152" s="2"/>
      <c r="BP152" s="4"/>
      <c r="BS152" s="58">
        <v>21.22</v>
      </c>
      <c r="BT152" s="58">
        <v>34</v>
      </c>
      <c r="BV152" s="6"/>
      <c r="BY152" s="2"/>
      <c r="CB152" s="2"/>
      <c r="CE152" s="4"/>
      <c r="CH152" s="22">
        <v>22.4</v>
      </c>
      <c r="CI152" s="58">
        <v>37</v>
      </c>
      <c r="CK152" s="6"/>
      <c r="CN152" s="2"/>
      <c r="CQ152" s="2"/>
      <c r="CT152" s="4"/>
      <c r="CW152" s="22">
        <v>25.06</v>
      </c>
      <c r="CX152" s="58">
        <v>41</v>
      </c>
      <c r="CZ152" s="6"/>
      <c r="DC152" s="2"/>
      <c r="DF152" s="2"/>
      <c r="DI152" s="4"/>
      <c r="DL152" s="58">
        <v>25.46</v>
      </c>
      <c r="DM152" s="58">
        <v>42</v>
      </c>
      <c r="DO152" s="6"/>
    </row>
    <row r="153" spans="2:119" x14ac:dyDescent="0.25">
      <c r="B153" s="2"/>
      <c r="E153" s="2"/>
      <c r="H153" s="4"/>
      <c r="K153" s="22">
        <v>19.45</v>
      </c>
      <c r="L153" s="22">
        <v>38</v>
      </c>
      <c r="N153" s="6"/>
      <c r="Q153" s="2"/>
      <c r="T153" s="2"/>
      <c r="W153" s="4"/>
      <c r="Z153" s="22">
        <v>21.21</v>
      </c>
      <c r="AA153" s="22">
        <v>33</v>
      </c>
      <c r="AC153" s="6"/>
      <c r="AF153" s="2"/>
      <c r="AI153" s="2"/>
      <c r="AL153" s="4"/>
      <c r="AO153" s="59">
        <v>22.05</v>
      </c>
      <c r="AP153" s="58">
        <v>34</v>
      </c>
      <c r="AR153" s="6"/>
      <c r="AU153" s="2"/>
      <c r="AX153" s="2"/>
      <c r="BA153" s="4"/>
      <c r="BD153" s="59">
        <v>23.15</v>
      </c>
      <c r="BE153" s="58">
        <v>32</v>
      </c>
      <c r="BG153" s="6"/>
      <c r="BJ153" s="2"/>
      <c r="BM153" s="2"/>
      <c r="BP153" s="4"/>
      <c r="BS153" s="59">
        <v>21.21</v>
      </c>
      <c r="BT153" s="58">
        <v>34</v>
      </c>
      <c r="BV153" s="6"/>
      <c r="BY153" s="2"/>
      <c r="CB153" s="2"/>
      <c r="CE153" s="4"/>
      <c r="CH153" s="22">
        <v>22.39</v>
      </c>
      <c r="CI153" s="58">
        <v>37</v>
      </c>
      <c r="CK153" s="6"/>
      <c r="CN153" s="2"/>
      <c r="CQ153" s="2"/>
      <c r="CT153" s="4"/>
      <c r="CW153" s="22">
        <v>25.05</v>
      </c>
      <c r="CX153" s="58">
        <v>41</v>
      </c>
      <c r="CZ153" s="6"/>
      <c r="DC153" s="2"/>
      <c r="DF153" s="2"/>
      <c r="DI153" s="4"/>
      <c r="DL153" s="59">
        <v>25.45</v>
      </c>
      <c r="DM153" s="58">
        <v>42</v>
      </c>
      <c r="DO153" s="6"/>
    </row>
    <row r="154" spans="2:119" x14ac:dyDescent="0.25">
      <c r="B154" s="2"/>
      <c r="E154" s="2"/>
      <c r="H154" s="4"/>
      <c r="K154" s="22">
        <v>19.440000000000001</v>
      </c>
      <c r="L154" s="22">
        <v>38</v>
      </c>
      <c r="N154" s="6"/>
      <c r="Q154" s="2"/>
      <c r="T154" s="2"/>
      <c r="W154" s="4"/>
      <c r="Z154" s="22">
        <v>21.2</v>
      </c>
      <c r="AA154" s="22">
        <v>33</v>
      </c>
      <c r="AC154" s="6"/>
      <c r="AF154" s="2"/>
      <c r="AI154" s="2"/>
      <c r="AL154" s="4"/>
      <c r="AO154" s="58">
        <v>22.04</v>
      </c>
      <c r="AP154" s="58">
        <v>34</v>
      </c>
      <c r="AR154" s="6"/>
      <c r="AU154" s="2"/>
      <c r="AX154" s="2"/>
      <c r="BA154" s="4"/>
      <c r="BD154" s="58">
        <v>23.14</v>
      </c>
      <c r="BE154" s="58">
        <v>32</v>
      </c>
      <c r="BG154" s="6"/>
      <c r="BJ154" s="2"/>
      <c r="BM154" s="2"/>
      <c r="BP154" s="4"/>
      <c r="BS154" s="58">
        <v>21.2</v>
      </c>
      <c r="BT154" s="58">
        <v>34</v>
      </c>
      <c r="BV154" s="6"/>
      <c r="BY154" s="2"/>
      <c r="CB154" s="2"/>
      <c r="CE154" s="4"/>
      <c r="CH154" s="22">
        <v>22.38</v>
      </c>
      <c r="CI154" s="58">
        <v>37</v>
      </c>
      <c r="CK154" s="6"/>
      <c r="CN154" s="2"/>
      <c r="CQ154" s="2"/>
      <c r="CT154" s="4"/>
      <c r="CW154" s="22">
        <v>25.04</v>
      </c>
      <c r="CX154" s="58">
        <v>41</v>
      </c>
      <c r="CZ154" s="6"/>
      <c r="DC154" s="2"/>
      <c r="DF154" s="2"/>
      <c r="DI154" s="4"/>
      <c r="DL154" s="58">
        <v>25.44</v>
      </c>
      <c r="DM154" s="58">
        <v>42</v>
      </c>
      <c r="DO154" s="6"/>
    </row>
    <row r="155" spans="2:119" x14ac:dyDescent="0.25">
      <c r="B155" s="2"/>
      <c r="E155" s="2"/>
      <c r="H155" s="4"/>
      <c r="K155" s="22">
        <v>19.43</v>
      </c>
      <c r="L155" s="22">
        <v>39</v>
      </c>
      <c r="N155" s="6"/>
      <c r="Q155" s="2"/>
      <c r="T155" s="2"/>
      <c r="W155" s="4"/>
      <c r="Z155" s="22">
        <v>21.19</v>
      </c>
      <c r="AA155" s="22">
        <v>33</v>
      </c>
      <c r="AC155" s="6"/>
      <c r="AF155" s="2"/>
      <c r="AI155" s="2"/>
      <c r="AL155" s="4"/>
      <c r="AO155" s="59">
        <v>22.03</v>
      </c>
      <c r="AP155" s="58">
        <v>34</v>
      </c>
      <c r="AR155" s="6"/>
      <c r="AU155" s="2"/>
      <c r="AX155" s="2"/>
      <c r="BA155" s="4"/>
      <c r="BD155" s="59">
        <v>23.13</v>
      </c>
      <c r="BE155" s="58">
        <v>32</v>
      </c>
      <c r="BG155" s="6"/>
      <c r="BJ155" s="2"/>
      <c r="BM155" s="2"/>
      <c r="BP155" s="4"/>
      <c r="BS155" s="59">
        <v>21.19</v>
      </c>
      <c r="BT155" s="58">
        <v>34</v>
      </c>
      <c r="BV155" s="6"/>
      <c r="BY155" s="2"/>
      <c r="CB155" s="2"/>
      <c r="CE155" s="4"/>
      <c r="CH155" s="22">
        <v>22.37</v>
      </c>
      <c r="CI155" s="58">
        <v>37</v>
      </c>
      <c r="CK155" s="6"/>
      <c r="CN155" s="2"/>
      <c r="CQ155" s="2"/>
      <c r="CT155" s="4"/>
      <c r="CW155" s="22">
        <v>25.03</v>
      </c>
      <c r="CX155" s="58">
        <v>41</v>
      </c>
      <c r="CZ155" s="6"/>
      <c r="DC155" s="2"/>
      <c r="DF155" s="2"/>
      <c r="DI155" s="4"/>
      <c r="DL155" s="59">
        <v>25.43</v>
      </c>
      <c r="DM155" s="58">
        <v>42</v>
      </c>
      <c r="DO155" s="6"/>
    </row>
    <row r="156" spans="2:119" x14ac:dyDescent="0.25">
      <c r="B156" s="2"/>
      <c r="E156" s="2"/>
      <c r="H156" s="4"/>
      <c r="K156" s="22">
        <v>19.419999999999998</v>
      </c>
      <c r="L156" s="22">
        <v>39</v>
      </c>
      <c r="N156" s="6"/>
      <c r="Q156" s="2"/>
      <c r="T156" s="2"/>
      <c r="W156" s="4"/>
      <c r="Z156" s="22">
        <v>21.18</v>
      </c>
      <c r="AA156" s="22">
        <v>34</v>
      </c>
      <c r="AC156" s="6"/>
      <c r="AF156" s="2"/>
      <c r="AI156" s="2"/>
      <c r="AL156" s="4"/>
      <c r="AO156" s="58">
        <v>22.02</v>
      </c>
      <c r="AP156" s="59">
        <v>35</v>
      </c>
      <c r="AR156" s="6"/>
      <c r="AU156" s="2"/>
      <c r="AX156" s="2"/>
      <c r="BA156" s="4"/>
      <c r="BD156" s="58">
        <v>23.12</v>
      </c>
      <c r="BE156" s="58">
        <v>32</v>
      </c>
      <c r="BG156" s="6"/>
      <c r="BJ156" s="2"/>
      <c r="BM156" s="2"/>
      <c r="BP156" s="4"/>
      <c r="BS156" s="58">
        <v>21.18</v>
      </c>
      <c r="BT156" s="58">
        <v>34</v>
      </c>
      <c r="BV156" s="6"/>
      <c r="BY156" s="2"/>
      <c r="CB156" s="2"/>
      <c r="CE156" s="4"/>
      <c r="CH156" s="22">
        <v>22.36</v>
      </c>
      <c r="CI156" s="59">
        <v>38</v>
      </c>
      <c r="CK156" s="6"/>
      <c r="CN156" s="2"/>
      <c r="CQ156" s="2"/>
      <c r="CT156" s="4"/>
      <c r="CW156" s="22">
        <v>25.02</v>
      </c>
      <c r="CX156" s="58">
        <v>41</v>
      </c>
      <c r="CZ156" s="6"/>
      <c r="DC156" s="2"/>
      <c r="DF156" s="2"/>
      <c r="DI156" s="4"/>
      <c r="DL156" s="58">
        <v>25.419999999999998</v>
      </c>
      <c r="DM156" s="59">
        <v>43</v>
      </c>
      <c r="DO156" s="6"/>
    </row>
    <row r="157" spans="2:119" x14ac:dyDescent="0.25">
      <c r="B157" s="2"/>
      <c r="E157" s="2"/>
      <c r="H157" s="4"/>
      <c r="K157" s="22">
        <v>19.41</v>
      </c>
      <c r="L157" s="22">
        <v>39</v>
      </c>
      <c r="N157" s="6"/>
      <c r="Q157" s="2"/>
      <c r="T157" s="2"/>
      <c r="W157" s="4"/>
      <c r="Z157" s="22">
        <v>21.169999999999998</v>
      </c>
      <c r="AA157" s="22">
        <v>34</v>
      </c>
      <c r="AC157" s="6"/>
      <c r="AF157" s="2"/>
      <c r="AI157" s="2"/>
      <c r="AL157" s="4"/>
      <c r="AO157" s="59">
        <v>22.01</v>
      </c>
      <c r="AP157" s="59">
        <v>35</v>
      </c>
      <c r="AR157" s="6"/>
      <c r="AU157" s="2"/>
      <c r="AX157" s="2"/>
      <c r="BA157" s="4"/>
      <c r="BD157" s="59">
        <v>23.11</v>
      </c>
      <c r="BE157" s="58">
        <v>32</v>
      </c>
      <c r="BG157" s="6"/>
      <c r="BJ157" s="2"/>
      <c r="BM157" s="2"/>
      <c r="BP157" s="4"/>
      <c r="BS157" s="59">
        <v>21.169999999999998</v>
      </c>
      <c r="BT157" s="58">
        <v>34</v>
      </c>
      <c r="BV157" s="6"/>
      <c r="BY157" s="2"/>
      <c r="CB157" s="2"/>
      <c r="CE157" s="4"/>
      <c r="CH157" s="22">
        <v>22.35</v>
      </c>
      <c r="CI157" s="59">
        <v>38</v>
      </c>
      <c r="CK157" s="6"/>
      <c r="CN157" s="2"/>
      <c r="CQ157" s="2"/>
      <c r="CT157" s="4"/>
      <c r="CW157" s="22">
        <v>25.01</v>
      </c>
      <c r="CX157" s="58">
        <v>41</v>
      </c>
      <c r="CZ157" s="6"/>
      <c r="DC157" s="2"/>
      <c r="DF157" s="2"/>
      <c r="DI157" s="4"/>
      <c r="DL157" s="59">
        <v>25.41</v>
      </c>
      <c r="DM157" s="59">
        <v>43</v>
      </c>
      <c r="DO157" s="6"/>
    </row>
    <row r="158" spans="2:119" x14ac:dyDescent="0.25">
      <c r="B158" s="2"/>
      <c r="E158" s="2"/>
      <c r="H158" s="2"/>
      <c r="K158" s="22">
        <v>19.399999999999999</v>
      </c>
      <c r="L158" s="22">
        <v>40</v>
      </c>
      <c r="N158" s="6"/>
      <c r="Q158" s="2"/>
      <c r="T158" s="2"/>
      <c r="W158" s="2"/>
      <c r="Z158" s="22">
        <v>21.16</v>
      </c>
      <c r="AA158" s="22">
        <v>34</v>
      </c>
      <c r="AC158" s="6"/>
      <c r="AF158" s="2"/>
      <c r="AI158" s="2"/>
      <c r="AL158" s="2"/>
      <c r="AO158" s="58">
        <v>22</v>
      </c>
      <c r="AP158" s="59">
        <v>35</v>
      </c>
      <c r="AR158" s="6"/>
      <c r="AU158" s="2"/>
      <c r="AX158" s="2"/>
      <c r="BA158" s="2"/>
      <c r="BD158" s="58">
        <v>23.1</v>
      </c>
      <c r="BE158" s="59">
        <v>33</v>
      </c>
      <c r="BG158" s="6"/>
      <c r="BJ158" s="2"/>
      <c r="BM158" s="2"/>
      <c r="BP158" s="2"/>
      <c r="BS158" s="58">
        <v>21.16</v>
      </c>
      <c r="BT158" s="59">
        <v>35</v>
      </c>
      <c r="BV158" s="6"/>
      <c r="BY158" s="2"/>
      <c r="CB158" s="2"/>
      <c r="CE158" s="2"/>
      <c r="CH158" s="22">
        <v>22.34</v>
      </c>
      <c r="CI158" s="59">
        <v>38</v>
      </c>
      <c r="CK158" s="6"/>
      <c r="CN158" s="2"/>
      <c r="CQ158" s="2"/>
      <c r="CT158" s="2"/>
      <c r="CW158" s="22">
        <v>25</v>
      </c>
      <c r="CX158" s="58">
        <v>41</v>
      </c>
      <c r="CZ158" s="6"/>
      <c r="DC158" s="2"/>
      <c r="DF158" s="2"/>
      <c r="DI158" s="2"/>
      <c r="DL158" s="58">
        <v>25.4</v>
      </c>
      <c r="DM158" s="59">
        <v>43</v>
      </c>
      <c r="DO158" s="6"/>
    </row>
    <row r="159" spans="2:119" x14ac:dyDescent="0.25">
      <c r="B159" s="2"/>
      <c r="E159" s="2"/>
      <c r="H159" s="2"/>
      <c r="K159" s="22">
        <v>19.39</v>
      </c>
      <c r="L159" s="22">
        <v>40</v>
      </c>
      <c r="N159" s="6"/>
      <c r="Q159" s="2"/>
      <c r="T159" s="2"/>
      <c r="W159" s="2"/>
      <c r="Z159" s="22">
        <v>21.15</v>
      </c>
      <c r="AA159" s="22">
        <v>34</v>
      </c>
      <c r="AC159" s="6"/>
      <c r="AF159" s="2"/>
      <c r="AI159" s="2"/>
      <c r="AL159" s="2"/>
      <c r="AO159" s="59">
        <v>21.59</v>
      </c>
      <c r="AP159" s="59">
        <v>35</v>
      </c>
      <c r="AR159" s="6"/>
      <c r="AU159" s="2"/>
      <c r="AX159" s="2"/>
      <c r="BA159" s="2"/>
      <c r="BD159" s="59">
        <v>23.09</v>
      </c>
      <c r="BE159" s="59">
        <v>33</v>
      </c>
      <c r="BG159" s="6"/>
      <c r="BJ159" s="2"/>
      <c r="BM159" s="2"/>
      <c r="BP159" s="2"/>
      <c r="BS159" s="59">
        <v>21.15</v>
      </c>
      <c r="BT159" s="59">
        <v>35</v>
      </c>
      <c r="BV159" s="6"/>
      <c r="BY159" s="2"/>
      <c r="CB159" s="2"/>
      <c r="CE159" s="2"/>
      <c r="CH159" s="22">
        <v>22.33</v>
      </c>
      <c r="CI159" s="59">
        <v>39</v>
      </c>
      <c r="CK159" s="6"/>
      <c r="CN159" s="2"/>
      <c r="CQ159" s="2"/>
      <c r="CT159" s="2"/>
      <c r="CW159" s="22">
        <v>24.59</v>
      </c>
      <c r="CX159" s="58">
        <v>41</v>
      </c>
      <c r="CZ159" s="6"/>
      <c r="DC159" s="2"/>
      <c r="DF159" s="2"/>
      <c r="DI159" s="2"/>
      <c r="DL159" s="59">
        <v>25.39</v>
      </c>
      <c r="DM159" s="59">
        <v>43</v>
      </c>
      <c r="DO159" s="6"/>
    </row>
    <row r="160" spans="2:119" x14ac:dyDescent="0.25">
      <c r="B160" s="2"/>
      <c r="E160" s="2"/>
      <c r="H160" s="2"/>
      <c r="K160" s="22">
        <v>19.38</v>
      </c>
      <c r="L160" s="22">
        <v>40</v>
      </c>
      <c r="N160" s="6"/>
      <c r="Q160" s="2"/>
      <c r="T160" s="2"/>
      <c r="W160" s="2"/>
      <c r="Z160" s="22">
        <v>21.14</v>
      </c>
      <c r="AA160" s="22">
        <v>34</v>
      </c>
      <c r="AC160" s="6"/>
      <c r="AF160" s="2"/>
      <c r="AI160" s="2"/>
      <c r="AL160" s="2"/>
      <c r="AO160" s="58">
        <v>21.58</v>
      </c>
      <c r="AP160" s="59">
        <v>35</v>
      </c>
      <c r="AR160" s="6"/>
      <c r="AU160" s="2"/>
      <c r="AX160" s="2"/>
      <c r="BA160" s="2"/>
      <c r="BD160" s="58">
        <v>23.08</v>
      </c>
      <c r="BE160" s="59">
        <v>33</v>
      </c>
      <c r="BG160" s="6"/>
      <c r="BJ160" s="2"/>
      <c r="BM160" s="2"/>
      <c r="BP160" s="2"/>
      <c r="BS160" s="58">
        <v>21.14</v>
      </c>
      <c r="BT160" s="59">
        <v>35</v>
      </c>
      <c r="BV160" s="6"/>
      <c r="BY160" s="2"/>
      <c r="CB160" s="2"/>
      <c r="CE160" s="2"/>
      <c r="CH160" s="22">
        <v>22.32</v>
      </c>
      <c r="CI160" s="59">
        <v>39</v>
      </c>
      <c r="CK160" s="6"/>
      <c r="CN160" s="2"/>
      <c r="CQ160" s="2"/>
      <c r="CT160" s="2"/>
      <c r="CW160" s="22">
        <v>24.58</v>
      </c>
      <c r="CX160" s="58">
        <v>41</v>
      </c>
      <c r="CZ160" s="6"/>
      <c r="DC160" s="2"/>
      <c r="DF160" s="2"/>
      <c r="DI160" s="2"/>
      <c r="DL160" s="58">
        <v>25.38</v>
      </c>
      <c r="DM160" s="59">
        <v>43</v>
      </c>
      <c r="DO160" s="6"/>
    </row>
    <row r="161" spans="2:119" x14ac:dyDescent="0.25">
      <c r="B161" s="2"/>
      <c r="E161" s="2"/>
      <c r="H161" s="2"/>
      <c r="K161" s="22">
        <v>19.37</v>
      </c>
      <c r="L161" s="22">
        <v>40</v>
      </c>
      <c r="N161" s="6"/>
      <c r="Q161" s="2"/>
      <c r="T161" s="2"/>
      <c r="W161" s="2"/>
      <c r="Z161" s="22">
        <v>21.13</v>
      </c>
      <c r="AA161" s="22">
        <v>34</v>
      </c>
      <c r="AC161" s="6"/>
      <c r="AF161" s="2"/>
      <c r="AI161" s="2"/>
      <c r="AL161" s="2"/>
      <c r="AO161" s="59">
        <v>21.57</v>
      </c>
      <c r="AP161" s="59">
        <v>35</v>
      </c>
      <c r="AR161" s="6"/>
      <c r="AU161" s="2"/>
      <c r="AX161" s="2"/>
      <c r="BA161" s="2"/>
      <c r="BD161" s="59">
        <v>23.07</v>
      </c>
      <c r="BE161" s="59">
        <v>33</v>
      </c>
      <c r="BG161" s="6"/>
      <c r="BJ161" s="2"/>
      <c r="BM161" s="2"/>
      <c r="BP161" s="2"/>
      <c r="BS161" s="59">
        <v>21.13</v>
      </c>
      <c r="BT161" s="59">
        <v>35</v>
      </c>
      <c r="BV161" s="6"/>
      <c r="BY161" s="2"/>
      <c r="CB161" s="2"/>
      <c r="CE161" s="2"/>
      <c r="CH161" s="22">
        <v>22.31</v>
      </c>
      <c r="CI161" s="59">
        <v>39</v>
      </c>
      <c r="CK161" s="6"/>
      <c r="CN161" s="2"/>
      <c r="CQ161" s="2"/>
      <c r="CT161" s="2"/>
      <c r="CW161" s="22">
        <v>24.57</v>
      </c>
      <c r="CX161" s="58">
        <v>41</v>
      </c>
      <c r="CZ161" s="6"/>
      <c r="DC161" s="2"/>
      <c r="DF161" s="2"/>
      <c r="DI161" s="2"/>
      <c r="DL161" s="59">
        <v>25.37</v>
      </c>
      <c r="DM161" s="59">
        <v>43</v>
      </c>
      <c r="DO161" s="6"/>
    </row>
    <row r="162" spans="2:119" x14ac:dyDescent="0.25">
      <c r="B162" s="2"/>
      <c r="E162" s="2"/>
      <c r="H162" s="2"/>
      <c r="K162" s="22">
        <v>19.36</v>
      </c>
      <c r="L162" s="22">
        <v>40</v>
      </c>
      <c r="N162" s="6"/>
      <c r="Q162" s="2"/>
      <c r="T162" s="2"/>
      <c r="W162" s="2"/>
      <c r="Z162" s="22">
        <v>21.12</v>
      </c>
      <c r="AA162" s="22">
        <v>35</v>
      </c>
      <c r="AC162" s="6"/>
      <c r="AF162" s="2"/>
      <c r="AI162" s="2"/>
      <c r="AL162" s="2"/>
      <c r="AO162" s="58">
        <v>21.56</v>
      </c>
      <c r="AP162" s="59">
        <v>35</v>
      </c>
      <c r="AR162" s="6"/>
      <c r="AU162" s="2"/>
      <c r="AX162" s="2"/>
      <c r="BA162" s="2"/>
      <c r="BD162" s="58">
        <v>23.06</v>
      </c>
      <c r="BE162" s="59">
        <v>33</v>
      </c>
      <c r="BG162" s="6"/>
      <c r="BJ162" s="2"/>
      <c r="BM162" s="2"/>
      <c r="BP162" s="2"/>
      <c r="BS162" s="58">
        <v>21.12</v>
      </c>
      <c r="BT162" s="59">
        <v>35</v>
      </c>
      <c r="BV162" s="6"/>
      <c r="BY162" s="2"/>
      <c r="CB162" s="2"/>
      <c r="CE162" s="2"/>
      <c r="CH162" s="22">
        <v>22.3</v>
      </c>
      <c r="CI162" s="59">
        <v>40</v>
      </c>
      <c r="CK162" s="6"/>
      <c r="CN162" s="2"/>
      <c r="CQ162" s="2"/>
      <c r="CT162" s="2"/>
      <c r="CW162" s="22">
        <v>24.56</v>
      </c>
      <c r="CX162" s="58">
        <v>41</v>
      </c>
      <c r="CZ162" s="6"/>
      <c r="DC162" s="2"/>
      <c r="DF162" s="2"/>
      <c r="DI162" s="2"/>
      <c r="DL162" s="58">
        <v>25.36</v>
      </c>
      <c r="DM162" s="59">
        <v>43</v>
      </c>
      <c r="DO162" s="6"/>
    </row>
    <row r="163" spans="2:119" x14ac:dyDescent="0.25">
      <c r="B163" s="2"/>
      <c r="E163" s="2"/>
      <c r="H163" s="2"/>
      <c r="K163" s="22">
        <v>19.350000000000001</v>
      </c>
      <c r="L163" s="22">
        <v>40</v>
      </c>
      <c r="N163" s="6"/>
      <c r="Q163" s="2"/>
      <c r="T163" s="2"/>
      <c r="W163" s="2"/>
      <c r="Z163" s="22">
        <v>21.11</v>
      </c>
      <c r="AA163" s="22">
        <v>35</v>
      </c>
      <c r="AC163" s="6"/>
      <c r="AF163" s="2"/>
      <c r="AI163" s="2"/>
      <c r="AL163" s="2"/>
      <c r="AO163" s="59">
        <v>21.55</v>
      </c>
      <c r="AP163" s="58">
        <v>36</v>
      </c>
      <c r="AR163" s="6"/>
      <c r="AU163" s="2"/>
      <c r="AX163" s="2"/>
      <c r="BA163" s="2"/>
      <c r="BD163" s="59">
        <v>23.05</v>
      </c>
      <c r="BE163" s="59">
        <v>33</v>
      </c>
      <c r="BG163" s="6"/>
      <c r="BJ163" s="2"/>
      <c r="BM163" s="2"/>
      <c r="BP163" s="2"/>
      <c r="BS163" s="59">
        <v>21.11</v>
      </c>
      <c r="BT163" s="59">
        <v>35</v>
      </c>
      <c r="BV163" s="6"/>
      <c r="BY163" s="2"/>
      <c r="CB163" s="2"/>
      <c r="CE163" s="2"/>
      <c r="CH163" s="22">
        <v>22.29</v>
      </c>
      <c r="CI163" s="59">
        <v>40</v>
      </c>
      <c r="CK163" s="6"/>
      <c r="CN163" s="2"/>
      <c r="CQ163" s="2"/>
      <c r="CT163" s="2"/>
      <c r="CW163" s="22">
        <v>24.55</v>
      </c>
      <c r="CX163" s="58">
        <v>41</v>
      </c>
      <c r="CZ163" s="6"/>
      <c r="DC163" s="2"/>
      <c r="DF163" s="2"/>
      <c r="DI163" s="2"/>
      <c r="DL163" s="59">
        <v>25.35</v>
      </c>
      <c r="DM163" s="59">
        <v>43</v>
      </c>
      <c r="DO163" s="6"/>
    </row>
    <row r="164" spans="2:119" x14ac:dyDescent="0.25">
      <c r="B164" s="2"/>
      <c r="E164" s="2"/>
      <c r="H164" s="2"/>
      <c r="K164" s="22">
        <v>19.34</v>
      </c>
      <c r="L164" s="22">
        <v>41</v>
      </c>
      <c r="N164" s="6"/>
      <c r="Q164" s="2"/>
      <c r="T164" s="2"/>
      <c r="W164" s="2"/>
      <c r="Z164" s="22">
        <v>21.1</v>
      </c>
      <c r="AA164" s="22">
        <v>35</v>
      </c>
      <c r="AC164" s="6"/>
      <c r="AF164" s="2"/>
      <c r="AI164" s="2"/>
      <c r="AL164" s="2"/>
      <c r="AO164" s="58">
        <v>21.54</v>
      </c>
      <c r="AP164" s="58">
        <v>36</v>
      </c>
      <c r="AR164" s="6"/>
      <c r="AU164" s="2"/>
      <c r="AX164" s="2"/>
      <c r="BA164" s="2"/>
      <c r="BD164" s="58">
        <v>23.04</v>
      </c>
      <c r="BE164" s="59">
        <v>33</v>
      </c>
      <c r="BG164" s="6"/>
      <c r="BJ164" s="2"/>
      <c r="BM164" s="2"/>
      <c r="BP164" s="2"/>
      <c r="BS164" s="58">
        <v>21.1</v>
      </c>
      <c r="BT164" s="59">
        <v>36</v>
      </c>
      <c r="BV164" s="6"/>
      <c r="BY164" s="2"/>
      <c r="CB164" s="2"/>
      <c r="CE164" s="2"/>
      <c r="CH164" s="22">
        <v>22.28</v>
      </c>
      <c r="CI164" s="59">
        <v>40</v>
      </c>
      <c r="CK164" s="6"/>
      <c r="CN164" s="2"/>
      <c r="CQ164" s="2"/>
      <c r="CT164" s="2"/>
      <c r="CW164" s="22">
        <v>24.54</v>
      </c>
      <c r="CX164" s="59">
        <v>42</v>
      </c>
      <c r="CZ164" s="6"/>
      <c r="DC164" s="2"/>
      <c r="DF164" s="2"/>
      <c r="DI164" s="2"/>
      <c r="DL164" s="58">
        <v>25.34</v>
      </c>
      <c r="DM164" s="59">
        <v>44</v>
      </c>
      <c r="DO164" s="6"/>
    </row>
    <row r="165" spans="2:119" x14ac:dyDescent="0.25">
      <c r="B165" s="2"/>
      <c r="E165" s="2"/>
      <c r="H165" s="2"/>
      <c r="K165" s="22">
        <v>19.329999999999998</v>
      </c>
      <c r="L165" s="22">
        <v>41</v>
      </c>
      <c r="N165" s="6"/>
      <c r="Q165" s="2"/>
      <c r="T165" s="2"/>
      <c r="W165" s="2"/>
      <c r="Z165" s="22">
        <v>21.09</v>
      </c>
      <c r="AA165" s="22">
        <v>35</v>
      </c>
      <c r="AC165" s="6"/>
      <c r="AF165" s="2"/>
      <c r="AI165" s="2"/>
      <c r="AL165" s="2"/>
      <c r="AO165" s="59">
        <v>21.53</v>
      </c>
      <c r="AP165" s="58">
        <v>36</v>
      </c>
      <c r="AR165" s="6"/>
      <c r="AU165" s="2"/>
      <c r="AX165" s="2"/>
      <c r="BA165" s="2"/>
      <c r="BD165" s="59">
        <v>23.03</v>
      </c>
      <c r="BE165" s="59">
        <v>33</v>
      </c>
      <c r="BG165" s="6"/>
      <c r="BJ165" s="2"/>
      <c r="BM165" s="2"/>
      <c r="BP165" s="2"/>
      <c r="BS165" s="59">
        <v>21.09</v>
      </c>
      <c r="BT165" s="59">
        <v>36</v>
      </c>
      <c r="BV165" s="6"/>
      <c r="BY165" s="2"/>
      <c r="CB165" s="2"/>
      <c r="CE165" s="2"/>
      <c r="CH165" s="22">
        <v>22.27</v>
      </c>
      <c r="CI165" s="59">
        <v>40</v>
      </c>
      <c r="CK165" s="6"/>
      <c r="CN165" s="2"/>
      <c r="CQ165" s="2"/>
      <c r="CT165" s="2"/>
      <c r="CW165" s="22">
        <v>24.53</v>
      </c>
      <c r="CX165" s="59">
        <v>42</v>
      </c>
      <c r="CZ165" s="6"/>
      <c r="DC165" s="2"/>
      <c r="DF165" s="2"/>
      <c r="DI165" s="2"/>
      <c r="DL165" s="59">
        <v>25.33</v>
      </c>
      <c r="DM165" s="59">
        <v>44</v>
      </c>
      <c r="DO165" s="6"/>
    </row>
    <row r="166" spans="2:119" x14ac:dyDescent="0.25">
      <c r="B166" s="2"/>
      <c r="E166" s="2"/>
      <c r="H166" s="2"/>
      <c r="K166" s="22">
        <v>19.32</v>
      </c>
      <c r="L166" s="22">
        <v>41</v>
      </c>
      <c r="N166" s="6"/>
      <c r="Q166" s="2"/>
      <c r="T166" s="2"/>
      <c r="W166" s="2"/>
      <c r="Z166" s="22">
        <v>21.08</v>
      </c>
      <c r="AA166" s="22">
        <v>35</v>
      </c>
      <c r="AC166" s="6"/>
      <c r="AF166" s="2"/>
      <c r="AI166" s="2"/>
      <c r="AL166" s="2"/>
      <c r="AO166" s="58">
        <v>21.52</v>
      </c>
      <c r="AP166" s="58">
        <v>36</v>
      </c>
      <c r="AR166" s="6"/>
      <c r="AU166" s="2"/>
      <c r="AX166" s="2"/>
      <c r="BA166" s="2"/>
      <c r="BD166" s="58">
        <v>23.02</v>
      </c>
      <c r="BE166" s="59">
        <v>33</v>
      </c>
      <c r="BG166" s="6"/>
      <c r="BJ166" s="2"/>
      <c r="BM166" s="2"/>
      <c r="BP166" s="2"/>
      <c r="BS166" s="58">
        <v>21.08</v>
      </c>
      <c r="BT166" s="59">
        <v>36</v>
      </c>
      <c r="BV166" s="6"/>
      <c r="BY166" s="2"/>
      <c r="CB166" s="2"/>
      <c r="CE166" s="2"/>
      <c r="CH166" s="22">
        <v>22.26</v>
      </c>
      <c r="CI166" s="59">
        <v>40</v>
      </c>
      <c r="CK166" s="6"/>
      <c r="CN166" s="2"/>
      <c r="CQ166" s="2"/>
      <c r="CT166" s="2"/>
      <c r="CW166" s="22">
        <v>24.52</v>
      </c>
      <c r="CX166" s="59">
        <v>42</v>
      </c>
      <c r="CZ166" s="6"/>
      <c r="DC166" s="2"/>
      <c r="DF166" s="2"/>
      <c r="DI166" s="2"/>
      <c r="DL166" s="58">
        <v>25.32</v>
      </c>
      <c r="DM166" s="59">
        <v>44</v>
      </c>
      <c r="DO166" s="6"/>
    </row>
    <row r="167" spans="2:119" x14ac:dyDescent="0.25">
      <c r="B167" s="2"/>
      <c r="E167" s="2"/>
      <c r="H167" s="2"/>
      <c r="K167" s="22">
        <v>19.309999999999999</v>
      </c>
      <c r="L167" s="22">
        <v>41</v>
      </c>
      <c r="N167" s="6"/>
      <c r="Q167" s="2"/>
      <c r="T167" s="2"/>
      <c r="W167" s="2"/>
      <c r="Z167" s="22">
        <v>21.07</v>
      </c>
      <c r="AA167" s="22">
        <v>35</v>
      </c>
      <c r="AC167" s="6"/>
      <c r="AF167" s="2"/>
      <c r="AI167" s="2"/>
      <c r="AL167" s="2"/>
      <c r="AO167" s="59">
        <v>21.51</v>
      </c>
      <c r="AP167" s="58">
        <v>36</v>
      </c>
      <c r="AR167" s="6"/>
      <c r="AU167" s="2"/>
      <c r="AX167" s="2"/>
      <c r="BA167" s="2"/>
      <c r="BD167" s="59">
        <v>23.01</v>
      </c>
      <c r="BE167" s="58">
        <v>34</v>
      </c>
      <c r="BG167" s="6"/>
      <c r="BJ167" s="2"/>
      <c r="BM167" s="2"/>
      <c r="BP167" s="2"/>
      <c r="BS167" s="59">
        <v>21.07</v>
      </c>
      <c r="BT167" s="59">
        <v>36</v>
      </c>
      <c r="BV167" s="6"/>
      <c r="BY167" s="2"/>
      <c r="CB167" s="2"/>
      <c r="CE167" s="2"/>
      <c r="CH167" s="22">
        <v>22.25</v>
      </c>
      <c r="CI167" s="59">
        <v>40</v>
      </c>
      <c r="CK167" s="6"/>
      <c r="CN167" s="2"/>
      <c r="CQ167" s="2"/>
      <c r="CT167" s="2"/>
      <c r="CW167" s="22">
        <v>24.51</v>
      </c>
      <c r="CX167" s="59">
        <v>42</v>
      </c>
      <c r="CZ167" s="6"/>
      <c r="DC167" s="2"/>
      <c r="DF167" s="2"/>
      <c r="DI167" s="2"/>
      <c r="DL167" s="59">
        <v>25.31</v>
      </c>
      <c r="DM167" s="59">
        <v>44</v>
      </c>
      <c r="DO167" s="6"/>
    </row>
    <row r="168" spans="2:119" x14ac:dyDescent="0.25">
      <c r="B168" s="2"/>
      <c r="E168" s="2"/>
      <c r="H168" s="2"/>
      <c r="K168" s="22">
        <v>19.3</v>
      </c>
      <c r="L168" s="22">
        <v>41</v>
      </c>
      <c r="N168" s="6"/>
      <c r="Q168" s="2"/>
      <c r="T168" s="2"/>
      <c r="W168" s="2"/>
      <c r="Z168" s="22">
        <v>21.06</v>
      </c>
      <c r="AA168" s="22">
        <v>36</v>
      </c>
      <c r="AC168" s="6"/>
      <c r="AF168" s="2"/>
      <c r="AI168" s="2"/>
      <c r="AL168" s="2"/>
      <c r="AO168" s="58">
        <v>21.5</v>
      </c>
      <c r="AP168" s="58">
        <v>36</v>
      </c>
      <c r="AR168" s="6"/>
      <c r="AU168" s="2"/>
      <c r="AX168" s="2"/>
      <c r="BA168" s="2"/>
      <c r="BD168" s="58">
        <v>23</v>
      </c>
      <c r="BE168" s="58">
        <v>34</v>
      </c>
      <c r="BG168" s="6"/>
      <c r="BJ168" s="2"/>
      <c r="BM168" s="2"/>
      <c r="BP168" s="2"/>
      <c r="BS168" s="58">
        <v>21.06</v>
      </c>
      <c r="BT168" s="59">
        <v>36</v>
      </c>
      <c r="BV168" s="6"/>
      <c r="BY168" s="2"/>
      <c r="CB168" s="2"/>
      <c r="CE168" s="2"/>
      <c r="CH168" s="22">
        <v>22.24</v>
      </c>
      <c r="CI168" s="59">
        <v>40</v>
      </c>
      <c r="CK168" s="6"/>
      <c r="CN168" s="2"/>
      <c r="CQ168" s="2"/>
      <c r="CT168" s="2"/>
      <c r="CW168" s="22">
        <v>24.5</v>
      </c>
      <c r="CX168" s="59">
        <v>42</v>
      </c>
      <c r="CZ168" s="6"/>
      <c r="DC168" s="2"/>
      <c r="DF168" s="2"/>
      <c r="DI168" s="2"/>
      <c r="DL168" s="58">
        <v>25.3</v>
      </c>
      <c r="DM168" s="59">
        <v>44</v>
      </c>
      <c r="DO168" s="6"/>
    </row>
    <row r="169" spans="2:119" x14ac:dyDescent="0.25">
      <c r="B169" s="2"/>
      <c r="E169" s="2"/>
      <c r="H169" s="2"/>
      <c r="K169" s="22">
        <v>19.29</v>
      </c>
      <c r="L169" s="22">
        <v>41</v>
      </c>
      <c r="N169" s="6"/>
      <c r="Q169" s="2"/>
      <c r="T169" s="2"/>
      <c r="W169" s="2"/>
      <c r="Z169" s="22">
        <v>21.05</v>
      </c>
      <c r="AA169" s="22">
        <v>36</v>
      </c>
      <c r="AC169" s="6"/>
      <c r="AF169" s="2"/>
      <c r="AI169" s="2"/>
      <c r="AL169" s="2"/>
      <c r="AO169" s="59">
        <v>21.49</v>
      </c>
      <c r="AP169" s="58">
        <v>36</v>
      </c>
      <c r="AR169" s="6"/>
      <c r="AU169" s="2"/>
      <c r="AX169" s="2"/>
      <c r="BA169" s="2"/>
      <c r="BD169" s="59">
        <v>22.59</v>
      </c>
      <c r="BE169" s="58">
        <v>34</v>
      </c>
      <c r="BG169" s="6"/>
      <c r="BJ169" s="2"/>
      <c r="BM169" s="2"/>
      <c r="BP169" s="2"/>
      <c r="BS169" s="59">
        <v>21.05</v>
      </c>
      <c r="BT169" s="58">
        <v>37</v>
      </c>
      <c r="BV169" s="6"/>
      <c r="BY169" s="2"/>
      <c r="CB169" s="2"/>
      <c r="CE169" s="2"/>
      <c r="CH169" s="22">
        <v>22.23</v>
      </c>
      <c r="CI169" s="59">
        <v>40</v>
      </c>
      <c r="CK169" s="6"/>
      <c r="CN169" s="2"/>
      <c r="CQ169" s="2"/>
      <c r="CT169" s="2"/>
      <c r="CW169" s="22">
        <v>24.49</v>
      </c>
      <c r="CX169" s="59">
        <v>42</v>
      </c>
      <c r="CZ169" s="6"/>
      <c r="DC169" s="2"/>
      <c r="DF169" s="2"/>
      <c r="DI169" s="2"/>
      <c r="DL169" s="59">
        <v>25.29</v>
      </c>
      <c r="DM169" s="59">
        <v>44</v>
      </c>
      <c r="DO169" s="6"/>
    </row>
    <row r="170" spans="2:119" x14ac:dyDescent="0.25">
      <c r="B170" s="2"/>
      <c r="E170" s="2"/>
      <c r="H170" s="2"/>
      <c r="K170" s="22">
        <v>19.28</v>
      </c>
      <c r="L170" s="22">
        <v>42</v>
      </c>
      <c r="N170" s="6"/>
      <c r="Q170" s="2"/>
      <c r="T170" s="2"/>
      <c r="W170" s="2"/>
      <c r="Z170" s="22">
        <v>21.04</v>
      </c>
      <c r="AA170" s="22">
        <v>36</v>
      </c>
      <c r="AC170" s="6"/>
      <c r="AF170" s="2"/>
      <c r="AI170" s="2"/>
      <c r="AL170" s="2"/>
      <c r="AO170" s="58">
        <v>21.48</v>
      </c>
      <c r="AP170" s="59">
        <v>37</v>
      </c>
      <c r="AR170" s="6"/>
      <c r="AU170" s="2"/>
      <c r="AX170" s="2"/>
      <c r="BA170" s="2"/>
      <c r="BD170" s="58">
        <v>22.58</v>
      </c>
      <c r="BE170" s="58">
        <v>34</v>
      </c>
      <c r="BG170" s="6"/>
      <c r="BJ170" s="2"/>
      <c r="BM170" s="2"/>
      <c r="BP170" s="2"/>
      <c r="BS170" s="58">
        <v>21.04</v>
      </c>
      <c r="BT170" s="58">
        <v>37</v>
      </c>
      <c r="BV170" s="6"/>
      <c r="BY170" s="2"/>
      <c r="CB170" s="2"/>
      <c r="CE170" s="2"/>
      <c r="CH170" s="22">
        <v>22.22</v>
      </c>
      <c r="CI170" s="59">
        <v>40</v>
      </c>
      <c r="CK170" s="6"/>
      <c r="CN170" s="2"/>
      <c r="CQ170" s="2"/>
      <c r="CT170" s="2"/>
      <c r="CW170" s="22">
        <v>24.48</v>
      </c>
      <c r="CX170" s="59">
        <v>42</v>
      </c>
      <c r="CZ170" s="6"/>
      <c r="DC170" s="2"/>
      <c r="DF170" s="2"/>
      <c r="DI170" s="2"/>
      <c r="DL170" s="58">
        <v>25.28</v>
      </c>
      <c r="DM170" s="59">
        <v>44</v>
      </c>
      <c r="DO170" s="6"/>
    </row>
    <row r="171" spans="2:119" x14ac:dyDescent="0.25">
      <c r="B171" s="2"/>
      <c r="E171" s="2"/>
      <c r="H171" s="2"/>
      <c r="K171" s="22">
        <v>19.27</v>
      </c>
      <c r="L171" s="22">
        <v>42</v>
      </c>
      <c r="N171" s="6"/>
      <c r="Q171" s="2"/>
      <c r="T171" s="2"/>
      <c r="W171" s="2"/>
      <c r="Z171" s="22">
        <v>21.03</v>
      </c>
      <c r="AA171" s="22">
        <v>36</v>
      </c>
      <c r="AC171" s="6"/>
      <c r="AF171" s="2"/>
      <c r="AI171" s="2"/>
      <c r="AL171" s="2"/>
      <c r="AO171" s="59">
        <v>21.47</v>
      </c>
      <c r="AP171" s="59">
        <v>37</v>
      </c>
      <c r="AR171" s="6"/>
      <c r="AU171" s="2"/>
      <c r="AX171" s="2"/>
      <c r="BA171" s="2"/>
      <c r="BD171" s="59">
        <v>22.57</v>
      </c>
      <c r="BE171" s="58">
        <v>34</v>
      </c>
      <c r="BG171" s="6"/>
      <c r="BJ171" s="2"/>
      <c r="BM171" s="2"/>
      <c r="BP171" s="2"/>
      <c r="BS171" s="59">
        <v>21.03</v>
      </c>
      <c r="BT171" s="58">
        <v>37</v>
      </c>
      <c r="BV171" s="6"/>
      <c r="BY171" s="2"/>
      <c r="CB171" s="2"/>
      <c r="CE171" s="2"/>
      <c r="CH171" s="22">
        <v>22.21</v>
      </c>
      <c r="CI171" s="59">
        <v>40</v>
      </c>
      <c r="CK171" s="6"/>
      <c r="CN171" s="2"/>
      <c r="CQ171" s="2"/>
      <c r="CT171" s="2"/>
      <c r="CW171" s="22">
        <v>24.47</v>
      </c>
      <c r="CX171" s="59">
        <v>42</v>
      </c>
      <c r="CZ171" s="6"/>
      <c r="DC171" s="2"/>
      <c r="DF171" s="2"/>
      <c r="DI171" s="2"/>
      <c r="DL171" s="59">
        <v>25.27</v>
      </c>
      <c r="DM171" s="59">
        <v>44</v>
      </c>
      <c r="DO171" s="6"/>
    </row>
    <row r="172" spans="2:119" x14ac:dyDescent="0.25">
      <c r="B172" s="2"/>
      <c r="E172" s="2"/>
      <c r="H172" s="2"/>
      <c r="K172" s="22">
        <v>19.260000000000002</v>
      </c>
      <c r="L172" s="22">
        <v>42</v>
      </c>
      <c r="N172" s="6"/>
      <c r="Q172" s="2"/>
      <c r="T172" s="2"/>
      <c r="W172" s="2"/>
      <c r="Z172" s="22">
        <v>21.02</v>
      </c>
      <c r="AA172" s="22">
        <v>36</v>
      </c>
      <c r="AC172" s="6"/>
      <c r="AF172" s="2"/>
      <c r="AI172" s="2"/>
      <c r="AL172" s="2"/>
      <c r="AO172" s="58">
        <v>21.46</v>
      </c>
      <c r="AP172" s="59">
        <v>37</v>
      </c>
      <c r="AR172" s="6"/>
      <c r="AU172" s="2"/>
      <c r="AX172" s="2"/>
      <c r="BA172" s="2"/>
      <c r="BD172" s="58">
        <v>22.56</v>
      </c>
      <c r="BE172" s="58">
        <v>34</v>
      </c>
      <c r="BG172" s="6"/>
      <c r="BJ172" s="2"/>
      <c r="BM172" s="2"/>
      <c r="BP172" s="2"/>
      <c r="BS172" s="58">
        <v>21.02</v>
      </c>
      <c r="BT172" s="58">
        <v>37</v>
      </c>
      <c r="BV172" s="6"/>
      <c r="BY172" s="2"/>
      <c r="CB172" s="2"/>
      <c r="CE172" s="2"/>
      <c r="CH172" s="22">
        <v>22.2</v>
      </c>
      <c r="CI172" s="58">
        <v>41</v>
      </c>
      <c r="CK172" s="6"/>
      <c r="CN172" s="2"/>
      <c r="CQ172" s="2"/>
      <c r="CT172" s="2"/>
      <c r="CW172" s="22">
        <v>24.46</v>
      </c>
      <c r="CX172" s="59">
        <v>42</v>
      </c>
      <c r="CZ172" s="6"/>
      <c r="DC172" s="2"/>
      <c r="DF172" s="2"/>
      <c r="DI172" s="2"/>
      <c r="DL172" s="58">
        <v>25.26</v>
      </c>
      <c r="DM172" s="58">
        <v>45</v>
      </c>
      <c r="DO172" s="6"/>
    </row>
    <row r="173" spans="2:119" x14ac:dyDescent="0.25">
      <c r="B173" s="2"/>
      <c r="E173" s="2"/>
      <c r="H173" s="2"/>
      <c r="K173" s="22">
        <v>19.25</v>
      </c>
      <c r="L173" s="22">
        <v>42</v>
      </c>
      <c r="N173" s="6"/>
      <c r="Q173" s="2"/>
      <c r="T173" s="2"/>
      <c r="W173" s="2"/>
      <c r="Z173" s="22">
        <v>21.01</v>
      </c>
      <c r="AA173" s="22">
        <v>36</v>
      </c>
      <c r="AC173" s="6"/>
      <c r="AF173" s="2"/>
      <c r="AI173" s="2"/>
      <c r="AL173" s="2"/>
      <c r="AO173" s="59">
        <v>21.45</v>
      </c>
      <c r="AP173" s="59">
        <v>37</v>
      </c>
      <c r="AR173" s="6"/>
      <c r="AU173" s="2"/>
      <c r="AX173" s="2"/>
      <c r="BA173" s="2"/>
      <c r="BD173" s="59">
        <v>22.55</v>
      </c>
      <c r="BE173" s="58">
        <v>34</v>
      </c>
      <c r="BG173" s="6"/>
      <c r="BJ173" s="2"/>
      <c r="BM173" s="2"/>
      <c r="BP173" s="2"/>
      <c r="BS173" s="59">
        <v>21.01</v>
      </c>
      <c r="BT173" s="58">
        <v>37</v>
      </c>
      <c r="BV173" s="6"/>
      <c r="BY173" s="2"/>
      <c r="CB173" s="2"/>
      <c r="CE173" s="2"/>
      <c r="CH173" s="22">
        <v>22.19</v>
      </c>
      <c r="CI173" s="58">
        <v>41</v>
      </c>
      <c r="CK173" s="6"/>
      <c r="CN173" s="2"/>
      <c r="CQ173" s="2"/>
      <c r="CT173" s="2"/>
      <c r="CW173" s="22">
        <v>24.45</v>
      </c>
      <c r="CX173" s="59">
        <v>42</v>
      </c>
      <c r="CZ173" s="6"/>
      <c r="DC173" s="2"/>
      <c r="DF173" s="2"/>
      <c r="DI173" s="2"/>
      <c r="DL173" s="59">
        <v>25.25</v>
      </c>
      <c r="DM173" s="58">
        <v>45</v>
      </c>
      <c r="DO173" s="6"/>
    </row>
    <row r="174" spans="2:119" x14ac:dyDescent="0.25">
      <c r="B174" s="2"/>
      <c r="E174" s="2"/>
      <c r="H174" s="2"/>
      <c r="K174" s="22">
        <v>19.239999999999998</v>
      </c>
      <c r="L174" s="22">
        <v>42</v>
      </c>
      <c r="N174" s="6"/>
      <c r="Q174" s="2"/>
      <c r="T174" s="2"/>
      <c r="W174" s="2"/>
      <c r="Z174" s="22">
        <v>21</v>
      </c>
      <c r="AA174" s="22">
        <v>37</v>
      </c>
      <c r="AC174" s="6"/>
      <c r="AF174" s="2"/>
      <c r="AI174" s="2"/>
      <c r="AL174" s="2"/>
      <c r="AO174" s="58">
        <v>21.44</v>
      </c>
      <c r="AP174" s="59">
        <v>37</v>
      </c>
      <c r="AR174" s="6"/>
      <c r="AU174" s="2"/>
      <c r="AX174" s="2"/>
      <c r="BA174" s="2"/>
      <c r="BD174" s="58">
        <v>22.54</v>
      </c>
      <c r="BE174" s="58">
        <v>34</v>
      </c>
      <c r="BG174" s="6"/>
      <c r="BJ174" s="2"/>
      <c r="BM174" s="2"/>
      <c r="BP174" s="2"/>
      <c r="BS174" s="58">
        <v>21</v>
      </c>
      <c r="BT174" s="58">
        <v>38</v>
      </c>
      <c r="BV174" s="6"/>
      <c r="BY174" s="2"/>
      <c r="CB174" s="2"/>
      <c r="CE174" s="2"/>
      <c r="CH174" s="22">
        <v>22.18</v>
      </c>
      <c r="CI174" s="58">
        <v>41</v>
      </c>
      <c r="CK174" s="6"/>
      <c r="CN174" s="2"/>
      <c r="CQ174" s="2"/>
      <c r="CT174" s="2"/>
      <c r="CW174" s="22">
        <v>24.44</v>
      </c>
      <c r="CX174" s="59">
        <v>42</v>
      </c>
      <c r="CZ174" s="6"/>
      <c r="DC174" s="2"/>
      <c r="DF174" s="2"/>
      <c r="DI174" s="2"/>
      <c r="DL174" s="58">
        <v>25.24</v>
      </c>
      <c r="DM174" s="58">
        <v>45</v>
      </c>
      <c r="DO174" s="6"/>
    </row>
    <row r="175" spans="2:119" x14ac:dyDescent="0.25">
      <c r="B175" s="2"/>
      <c r="E175" s="2"/>
      <c r="H175" s="2"/>
      <c r="K175" s="22">
        <v>19.23</v>
      </c>
      <c r="L175" s="22">
        <v>42</v>
      </c>
      <c r="N175" s="6"/>
      <c r="Q175" s="2"/>
      <c r="T175" s="2"/>
      <c r="W175" s="2"/>
      <c r="Z175" s="22">
        <v>20.59</v>
      </c>
      <c r="AA175" s="22">
        <v>37</v>
      </c>
      <c r="AC175" s="6"/>
      <c r="AF175" s="2"/>
      <c r="AI175" s="2"/>
      <c r="AL175" s="2"/>
      <c r="AO175" s="59">
        <v>21.43</v>
      </c>
      <c r="AP175" s="59">
        <v>37</v>
      </c>
      <c r="AR175" s="6"/>
      <c r="AU175" s="2"/>
      <c r="AX175" s="2"/>
      <c r="BA175" s="2"/>
      <c r="BD175" s="59">
        <v>22.53</v>
      </c>
      <c r="BE175" s="58">
        <v>34</v>
      </c>
      <c r="BG175" s="6"/>
      <c r="BJ175" s="2"/>
      <c r="BM175" s="2"/>
      <c r="BP175" s="2"/>
      <c r="BS175" s="59">
        <v>20.59</v>
      </c>
      <c r="BT175" s="58">
        <v>38</v>
      </c>
      <c r="BV175" s="6"/>
      <c r="BY175" s="2"/>
      <c r="CB175" s="2"/>
      <c r="CE175" s="2"/>
      <c r="CH175" s="22">
        <v>22.169999999999998</v>
      </c>
      <c r="CI175" s="58">
        <v>41</v>
      </c>
      <c r="CK175" s="6"/>
      <c r="CN175" s="2"/>
      <c r="CQ175" s="2"/>
      <c r="CT175" s="2"/>
      <c r="CW175" s="22">
        <v>24.43</v>
      </c>
      <c r="CX175" s="59">
        <v>42</v>
      </c>
      <c r="CZ175" s="6"/>
      <c r="DC175" s="2"/>
      <c r="DF175" s="2"/>
      <c r="DI175" s="2"/>
      <c r="DL175" s="59">
        <v>25.23</v>
      </c>
      <c r="DM175" s="58">
        <v>45</v>
      </c>
      <c r="DO175" s="6"/>
    </row>
    <row r="176" spans="2:119" x14ac:dyDescent="0.25">
      <c r="B176" s="2"/>
      <c r="E176" s="2"/>
      <c r="H176" s="2"/>
      <c r="K176" s="22">
        <v>19.22</v>
      </c>
      <c r="L176" s="22">
        <v>43</v>
      </c>
      <c r="N176" s="6"/>
      <c r="Q176" s="2"/>
      <c r="T176" s="2"/>
      <c r="W176" s="2"/>
      <c r="Z176" s="22">
        <v>20.58</v>
      </c>
      <c r="AA176" s="22">
        <v>37</v>
      </c>
      <c r="AC176" s="6"/>
      <c r="AF176" s="2"/>
      <c r="AI176" s="2"/>
      <c r="AL176" s="2"/>
      <c r="AO176" s="58">
        <v>21.419999999999998</v>
      </c>
      <c r="AP176" s="59">
        <v>38</v>
      </c>
      <c r="AR176" s="6"/>
      <c r="AU176" s="2"/>
      <c r="AX176" s="2"/>
      <c r="BA176" s="2"/>
      <c r="BD176" s="58">
        <v>22.52</v>
      </c>
      <c r="BE176" s="59">
        <v>35</v>
      </c>
      <c r="BG176" s="6"/>
      <c r="BJ176" s="2"/>
      <c r="BM176" s="2"/>
      <c r="BP176" s="2"/>
      <c r="BS176" s="58">
        <v>20.58</v>
      </c>
      <c r="BT176" s="58">
        <v>38</v>
      </c>
      <c r="BV176" s="6"/>
      <c r="BY176" s="2"/>
      <c r="CB176" s="2"/>
      <c r="CE176" s="2"/>
      <c r="CH176" s="22">
        <v>22.16</v>
      </c>
      <c r="CI176" s="58">
        <v>41</v>
      </c>
      <c r="CK176" s="6"/>
      <c r="CN176" s="2"/>
      <c r="CQ176" s="2"/>
      <c r="CT176" s="2"/>
      <c r="CW176" s="22">
        <v>24.419999999999998</v>
      </c>
      <c r="CX176" s="58">
        <v>43</v>
      </c>
      <c r="CZ176" s="6"/>
      <c r="DC176" s="2"/>
      <c r="DF176" s="2"/>
      <c r="DI176" s="2"/>
      <c r="DL176" s="58">
        <v>25.22</v>
      </c>
      <c r="DM176" s="58">
        <v>45</v>
      </c>
      <c r="DO176" s="6"/>
    </row>
    <row r="177" spans="2:119" x14ac:dyDescent="0.25">
      <c r="B177" s="2"/>
      <c r="E177" s="2"/>
      <c r="H177" s="2"/>
      <c r="K177" s="22">
        <v>19.21</v>
      </c>
      <c r="L177" s="22">
        <v>43</v>
      </c>
      <c r="N177" s="6"/>
      <c r="Q177" s="2"/>
      <c r="T177" s="2"/>
      <c r="W177" s="2"/>
      <c r="Z177" s="22">
        <v>20.57</v>
      </c>
      <c r="AA177" s="22">
        <v>37</v>
      </c>
      <c r="AC177" s="6"/>
      <c r="AF177" s="2"/>
      <c r="AI177" s="2"/>
      <c r="AL177" s="2"/>
      <c r="AO177" s="59">
        <v>21.41</v>
      </c>
      <c r="AP177" s="59">
        <v>38</v>
      </c>
      <c r="AR177" s="6"/>
      <c r="AU177" s="2"/>
      <c r="AX177" s="2"/>
      <c r="BA177" s="2"/>
      <c r="BD177" s="59">
        <v>22.51</v>
      </c>
      <c r="BE177" s="59">
        <v>35</v>
      </c>
      <c r="BG177" s="6"/>
      <c r="BJ177" s="2"/>
      <c r="BM177" s="2"/>
      <c r="BP177" s="2"/>
      <c r="BS177" s="59">
        <v>20.57</v>
      </c>
      <c r="BT177" s="58">
        <v>38</v>
      </c>
      <c r="BV177" s="6"/>
      <c r="BY177" s="2"/>
      <c r="CB177" s="2"/>
      <c r="CE177" s="2"/>
      <c r="CH177" s="22">
        <v>22.15</v>
      </c>
      <c r="CI177" s="58">
        <v>41</v>
      </c>
      <c r="CK177" s="6"/>
      <c r="CN177" s="2"/>
      <c r="CQ177" s="2"/>
      <c r="CT177" s="2"/>
      <c r="CW177" s="22">
        <v>24.41</v>
      </c>
      <c r="CX177" s="58">
        <v>43</v>
      </c>
      <c r="CZ177" s="6"/>
      <c r="DC177" s="2"/>
      <c r="DF177" s="2"/>
      <c r="DI177" s="2"/>
      <c r="DL177" s="59">
        <v>25.21</v>
      </c>
      <c r="DM177" s="58">
        <v>45</v>
      </c>
      <c r="DO177" s="6"/>
    </row>
    <row r="178" spans="2:119" x14ac:dyDescent="0.25">
      <c r="B178" s="2"/>
      <c r="E178" s="2"/>
      <c r="H178" s="2"/>
      <c r="K178" s="22">
        <v>19.2</v>
      </c>
      <c r="L178" s="22">
        <v>43</v>
      </c>
      <c r="N178" s="6"/>
      <c r="Q178" s="2"/>
      <c r="T178" s="2"/>
      <c r="W178" s="2"/>
      <c r="Z178" s="22">
        <v>20.56</v>
      </c>
      <c r="AA178" s="22">
        <v>37</v>
      </c>
      <c r="AC178" s="6"/>
      <c r="AF178" s="2"/>
      <c r="AI178" s="2"/>
      <c r="AL178" s="2"/>
      <c r="AO178" s="58">
        <v>21.4</v>
      </c>
      <c r="AP178" s="59">
        <v>38</v>
      </c>
      <c r="AR178" s="6"/>
      <c r="AU178" s="2"/>
      <c r="AX178" s="2"/>
      <c r="BA178" s="2"/>
      <c r="BD178" s="58">
        <v>22.5</v>
      </c>
      <c r="BE178" s="59">
        <v>35</v>
      </c>
      <c r="BG178" s="6"/>
      <c r="BJ178" s="2"/>
      <c r="BM178" s="2"/>
      <c r="BP178" s="2"/>
      <c r="BS178" s="58">
        <v>20.56</v>
      </c>
      <c r="BT178" s="58">
        <v>38</v>
      </c>
      <c r="BV178" s="6"/>
      <c r="BY178" s="2"/>
      <c r="CB178" s="2"/>
      <c r="CE178" s="2"/>
      <c r="CH178" s="22">
        <v>22.14</v>
      </c>
      <c r="CI178" s="58">
        <v>41</v>
      </c>
      <c r="CK178" s="6"/>
      <c r="CN178" s="2"/>
      <c r="CQ178" s="2"/>
      <c r="CT178" s="2"/>
      <c r="CW178" s="22">
        <v>24.4</v>
      </c>
      <c r="CX178" s="58">
        <v>43</v>
      </c>
      <c r="CZ178" s="6"/>
      <c r="DC178" s="2"/>
      <c r="DF178" s="2"/>
      <c r="DI178" s="2"/>
      <c r="DL178" s="58">
        <v>25.2</v>
      </c>
      <c r="DM178" s="58">
        <v>45</v>
      </c>
      <c r="DO178" s="6"/>
    </row>
    <row r="179" spans="2:119" x14ac:dyDescent="0.25">
      <c r="B179" s="2"/>
      <c r="E179" s="2"/>
      <c r="H179" s="2"/>
      <c r="K179" s="22">
        <v>19.190000000000001</v>
      </c>
      <c r="L179" s="22">
        <v>43</v>
      </c>
      <c r="N179" s="6"/>
      <c r="Q179" s="2"/>
      <c r="T179" s="2"/>
      <c r="W179" s="2"/>
      <c r="Z179" s="22">
        <v>20.55</v>
      </c>
      <c r="AA179" s="22">
        <v>38</v>
      </c>
      <c r="AC179" s="6"/>
      <c r="AF179" s="2"/>
      <c r="AI179" s="2"/>
      <c r="AL179" s="2"/>
      <c r="AO179" s="59">
        <v>21.39</v>
      </c>
      <c r="AP179" s="59">
        <v>38</v>
      </c>
      <c r="AR179" s="6"/>
      <c r="AU179" s="2"/>
      <c r="AX179" s="2"/>
      <c r="BA179" s="2"/>
      <c r="BD179" s="59">
        <v>22.49</v>
      </c>
      <c r="BE179" s="59">
        <v>35</v>
      </c>
      <c r="BG179" s="6"/>
      <c r="BJ179" s="2"/>
      <c r="BM179" s="2"/>
      <c r="BP179" s="2"/>
      <c r="BS179" s="59">
        <v>20.55</v>
      </c>
      <c r="BT179" s="59">
        <v>39</v>
      </c>
      <c r="BV179" s="6"/>
      <c r="BY179" s="2"/>
      <c r="CB179" s="2"/>
      <c r="CE179" s="2"/>
      <c r="CH179" s="22">
        <v>22.13</v>
      </c>
      <c r="CI179" s="58">
        <v>41</v>
      </c>
      <c r="CK179" s="6"/>
      <c r="CN179" s="2"/>
      <c r="CQ179" s="2"/>
      <c r="CT179" s="2"/>
      <c r="CW179" s="22">
        <v>24.39</v>
      </c>
      <c r="CX179" s="58">
        <v>43</v>
      </c>
      <c r="CZ179" s="6"/>
      <c r="DC179" s="2"/>
      <c r="DF179" s="2"/>
      <c r="DI179" s="2"/>
      <c r="DL179" s="59">
        <v>25.19</v>
      </c>
      <c r="DM179" s="58">
        <v>45</v>
      </c>
      <c r="DO179" s="6"/>
    </row>
    <row r="180" spans="2:119" x14ac:dyDescent="0.25">
      <c r="B180" s="2"/>
      <c r="E180" s="2"/>
      <c r="H180" s="2"/>
      <c r="K180" s="22">
        <v>19.18</v>
      </c>
      <c r="L180" s="22">
        <v>43</v>
      </c>
      <c r="N180" s="6"/>
      <c r="Q180" s="2"/>
      <c r="T180" s="2"/>
      <c r="W180" s="2"/>
      <c r="Z180" s="22">
        <v>20.54</v>
      </c>
      <c r="AA180" s="22">
        <v>38</v>
      </c>
      <c r="AC180" s="6"/>
      <c r="AF180" s="2"/>
      <c r="AI180" s="2"/>
      <c r="AL180" s="2"/>
      <c r="AO180" s="58">
        <v>21.38</v>
      </c>
      <c r="AP180" s="59">
        <v>38</v>
      </c>
      <c r="AR180" s="6"/>
      <c r="AU180" s="2"/>
      <c r="AX180" s="2"/>
      <c r="BA180" s="2"/>
      <c r="BD180" s="58">
        <v>22.48</v>
      </c>
      <c r="BE180" s="59">
        <v>35</v>
      </c>
      <c r="BG180" s="6"/>
      <c r="BJ180" s="2"/>
      <c r="BM180" s="2"/>
      <c r="BP180" s="2"/>
      <c r="BS180" s="58">
        <v>20.54</v>
      </c>
      <c r="BT180" s="59">
        <v>39</v>
      </c>
      <c r="BV180" s="6"/>
      <c r="BY180" s="2"/>
      <c r="CB180" s="2"/>
      <c r="CE180" s="2"/>
      <c r="CH180" s="22">
        <v>22.12</v>
      </c>
      <c r="CI180" s="58">
        <v>41</v>
      </c>
      <c r="CK180" s="6"/>
      <c r="CN180" s="2"/>
      <c r="CQ180" s="2"/>
      <c r="CT180" s="2"/>
      <c r="CW180" s="22">
        <v>24.38</v>
      </c>
      <c r="CX180" s="58">
        <v>43</v>
      </c>
      <c r="CZ180" s="6"/>
      <c r="DC180" s="2"/>
      <c r="DF180" s="2"/>
      <c r="DI180" s="2"/>
      <c r="DL180" s="58">
        <v>25.18</v>
      </c>
      <c r="DM180" s="59">
        <v>46</v>
      </c>
      <c r="DO180" s="6"/>
    </row>
    <row r="181" spans="2:119" x14ac:dyDescent="0.25">
      <c r="B181" s="2"/>
      <c r="E181" s="2"/>
      <c r="H181" s="2"/>
      <c r="K181" s="22">
        <v>19.169999999999998</v>
      </c>
      <c r="L181" s="22">
        <v>43</v>
      </c>
      <c r="N181" s="6"/>
      <c r="Q181" s="2"/>
      <c r="T181" s="2"/>
      <c r="W181" s="2"/>
      <c r="Z181" s="22">
        <v>20.53</v>
      </c>
      <c r="AA181" s="22">
        <v>38</v>
      </c>
      <c r="AC181" s="6"/>
      <c r="AF181" s="2"/>
      <c r="AI181" s="2"/>
      <c r="AL181" s="2"/>
      <c r="AO181" s="59">
        <v>21.37</v>
      </c>
      <c r="AP181" s="59">
        <v>38</v>
      </c>
      <c r="AR181" s="6"/>
      <c r="AU181" s="2"/>
      <c r="AX181" s="2"/>
      <c r="BA181" s="2"/>
      <c r="BD181" s="59">
        <v>22.47</v>
      </c>
      <c r="BE181" s="59">
        <v>35</v>
      </c>
      <c r="BG181" s="6"/>
      <c r="BJ181" s="2"/>
      <c r="BM181" s="2"/>
      <c r="BP181" s="2"/>
      <c r="BS181" s="59">
        <v>20.53</v>
      </c>
      <c r="BT181" s="59">
        <v>39</v>
      </c>
      <c r="BV181" s="6"/>
      <c r="BY181" s="2"/>
      <c r="CB181" s="2"/>
      <c r="CE181" s="2"/>
      <c r="CH181" s="22">
        <v>22.11</v>
      </c>
      <c r="CI181" s="58">
        <v>41</v>
      </c>
      <c r="CK181" s="6"/>
      <c r="CN181" s="2"/>
      <c r="CQ181" s="2"/>
      <c r="CT181" s="2"/>
      <c r="CW181" s="22">
        <v>24.37</v>
      </c>
      <c r="CX181" s="58">
        <v>43</v>
      </c>
      <c r="CZ181" s="6"/>
      <c r="DC181" s="2"/>
      <c r="DF181" s="2"/>
      <c r="DI181" s="2"/>
      <c r="DL181" s="59">
        <v>25.169999999999998</v>
      </c>
      <c r="DM181" s="59">
        <v>46</v>
      </c>
      <c r="DO181" s="6"/>
    </row>
    <row r="182" spans="2:119" x14ac:dyDescent="0.25">
      <c r="B182" s="2"/>
      <c r="E182" s="2"/>
      <c r="H182" s="2"/>
      <c r="K182" s="22">
        <v>19.16</v>
      </c>
      <c r="L182" s="22">
        <v>44</v>
      </c>
      <c r="N182" s="6"/>
      <c r="Q182" s="2"/>
      <c r="T182" s="2"/>
      <c r="W182" s="2"/>
      <c r="Z182" s="22">
        <v>20.52</v>
      </c>
      <c r="AA182" s="22">
        <v>38</v>
      </c>
      <c r="AC182" s="6"/>
      <c r="AF182" s="2"/>
      <c r="AI182" s="2"/>
      <c r="AL182" s="2"/>
      <c r="AO182" s="58">
        <v>21.36</v>
      </c>
      <c r="AP182" s="59">
        <v>39</v>
      </c>
      <c r="AR182" s="6"/>
      <c r="AU182" s="2"/>
      <c r="AX182" s="2"/>
      <c r="BA182" s="2"/>
      <c r="BD182" s="58">
        <v>22.46</v>
      </c>
      <c r="BE182" s="59">
        <v>35</v>
      </c>
      <c r="BG182" s="6"/>
      <c r="BJ182" s="2"/>
      <c r="BM182" s="2"/>
      <c r="BP182" s="2"/>
      <c r="BS182" s="58">
        <v>20.52</v>
      </c>
      <c r="BT182" s="59">
        <v>39</v>
      </c>
      <c r="BV182" s="6"/>
      <c r="BY182" s="2"/>
      <c r="CB182" s="2"/>
      <c r="CE182" s="2"/>
      <c r="CH182" s="22">
        <v>22.1</v>
      </c>
      <c r="CI182" s="59">
        <v>42</v>
      </c>
      <c r="CK182" s="6"/>
      <c r="CN182" s="2"/>
      <c r="CQ182" s="2"/>
      <c r="CT182" s="2"/>
      <c r="CW182" s="22">
        <v>24.36</v>
      </c>
      <c r="CX182" s="58">
        <v>43</v>
      </c>
      <c r="CZ182" s="6"/>
      <c r="DC182" s="2"/>
      <c r="DF182" s="2"/>
      <c r="DI182" s="2"/>
      <c r="DL182" s="58">
        <v>25.16</v>
      </c>
      <c r="DM182" s="59">
        <v>46</v>
      </c>
      <c r="DO182" s="6"/>
    </row>
    <row r="183" spans="2:119" x14ac:dyDescent="0.25">
      <c r="B183" s="2"/>
      <c r="E183" s="2"/>
      <c r="H183" s="2"/>
      <c r="K183" s="22">
        <v>19.149999999999999</v>
      </c>
      <c r="L183" s="22">
        <v>44</v>
      </c>
      <c r="N183" s="6"/>
      <c r="Q183" s="2"/>
      <c r="T183" s="2"/>
      <c r="W183" s="2"/>
      <c r="Z183" s="22">
        <v>20.51</v>
      </c>
      <c r="AA183" s="22">
        <v>38</v>
      </c>
      <c r="AC183" s="6"/>
      <c r="AF183" s="2"/>
      <c r="AI183" s="2"/>
      <c r="AL183" s="2"/>
      <c r="AO183" s="59">
        <v>21.35</v>
      </c>
      <c r="AP183" s="59">
        <v>39</v>
      </c>
      <c r="AR183" s="6"/>
      <c r="AU183" s="2"/>
      <c r="AX183" s="2"/>
      <c r="BA183" s="2"/>
      <c r="BD183" s="59">
        <v>22.45</v>
      </c>
      <c r="BE183" s="59">
        <v>35</v>
      </c>
      <c r="BG183" s="6"/>
      <c r="BJ183" s="2"/>
      <c r="BM183" s="2"/>
      <c r="BP183" s="2"/>
      <c r="BS183" s="59">
        <v>20.51</v>
      </c>
      <c r="BT183" s="59">
        <v>39</v>
      </c>
      <c r="BV183" s="6"/>
      <c r="BY183" s="2"/>
      <c r="CB183" s="2"/>
      <c r="CE183" s="2"/>
      <c r="CH183" s="22">
        <v>22.09</v>
      </c>
      <c r="CI183" s="59">
        <v>42</v>
      </c>
      <c r="CK183" s="6"/>
      <c r="CN183" s="2"/>
      <c r="CQ183" s="2"/>
      <c r="CT183" s="2"/>
      <c r="CW183" s="22">
        <v>24.35</v>
      </c>
      <c r="CX183" s="58">
        <v>43</v>
      </c>
      <c r="CZ183" s="6"/>
      <c r="DC183" s="2"/>
      <c r="DF183" s="2"/>
      <c r="DI183" s="2"/>
      <c r="DL183" s="59">
        <v>25.15</v>
      </c>
      <c r="DM183" s="59">
        <v>46</v>
      </c>
      <c r="DO183" s="6"/>
    </row>
    <row r="184" spans="2:119" x14ac:dyDescent="0.25">
      <c r="B184" s="2"/>
      <c r="E184" s="2"/>
      <c r="H184" s="2"/>
      <c r="K184" s="22">
        <v>19.14</v>
      </c>
      <c r="L184" s="22">
        <v>44</v>
      </c>
      <c r="N184" s="6"/>
      <c r="Q184" s="2"/>
      <c r="T184" s="2"/>
      <c r="W184" s="2"/>
      <c r="Z184" s="22">
        <v>20.5</v>
      </c>
      <c r="AA184" s="22">
        <v>39</v>
      </c>
      <c r="AC184" s="6"/>
      <c r="AF184" s="2"/>
      <c r="AI184" s="2"/>
      <c r="AL184" s="2"/>
      <c r="AO184" s="58">
        <v>21.34</v>
      </c>
      <c r="AP184" s="59">
        <v>39</v>
      </c>
      <c r="AR184" s="6"/>
      <c r="AU184" s="2"/>
      <c r="AX184" s="2"/>
      <c r="BA184" s="2"/>
      <c r="BD184" s="58">
        <v>22.44</v>
      </c>
      <c r="BE184" s="59">
        <v>35</v>
      </c>
      <c r="BG184" s="6"/>
      <c r="BJ184" s="2"/>
      <c r="BM184" s="2"/>
      <c r="BP184" s="2"/>
      <c r="BS184" s="58">
        <v>20.5</v>
      </c>
      <c r="BT184" s="59">
        <v>40</v>
      </c>
      <c r="BV184" s="6"/>
      <c r="BY184" s="2"/>
      <c r="CB184" s="2"/>
      <c r="CE184" s="2"/>
      <c r="CH184" s="22">
        <v>22.08</v>
      </c>
      <c r="CI184" s="59">
        <v>42</v>
      </c>
      <c r="CK184" s="6"/>
      <c r="CN184" s="2"/>
      <c r="CQ184" s="2"/>
      <c r="CT184" s="2"/>
      <c r="CW184" s="22">
        <v>24.34</v>
      </c>
      <c r="CX184" s="58">
        <v>43</v>
      </c>
      <c r="CZ184" s="6"/>
      <c r="DC184" s="2"/>
      <c r="DF184" s="2"/>
      <c r="DI184" s="2"/>
      <c r="DL184" s="58">
        <v>25.14</v>
      </c>
      <c r="DM184" s="59">
        <v>46</v>
      </c>
      <c r="DO184" s="6"/>
    </row>
    <row r="185" spans="2:119" x14ac:dyDescent="0.25">
      <c r="B185" s="2"/>
      <c r="E185" s="2"/>
      <c r="H185" s="2"/>
      <c r="K185" s="22">
        <v>19.13</v>
      </c>
      <c r="L185" s="22">
        <v>44</v>
      </c>
      <c r="N185" s="6"/>
      <c r="Q185" s="2"/>
      <c r="T185" s="2"/>
      <c r="W185" s="2"/>
      <c r="Z185" s="22">
        <v>20.49</v>
      </c>
      <c r="AA185" s="22">
        <v>39</v>
      </c>
      <c r="AC185" s="6"/>
      <c r="AF185" s="2"/>
      <c r="AI185" s="2"/>
      <c r="AL185" s="2"/>
      <c r="AO185" s="59">
        <v>21.33</v>
      </c>
      <c r="AP185" s="59">
        <v>39</v>
      </c>
      <c r="AR185" s="6"/>
      <c r="AU185" s="2"/>
      <c r="AX185" s="2"/>
      <c r="BA185" s="2"/>
      <c r="BD185" s="59">
        <v>22.43</v>
      </c>
      <c r="BE185" s="59">
        <v>36</v>
      </c>
      <c r="BG185" s="6"/>
      <c r="BJ185" s="2"/>
      <c r="BM185" s="2"/>
      <c r="BP185" s="2"/>
      <c r="BS185" s="59">
        <v>20.49</v>
      </c>
      <c r="BT185" s="59">
        <v>40</v>
      </c>
      <c r="BV185" s="6"/>
      <c r="BY185" s="2"/>
      <c r="CB185" s="2"/>
      <c r="CE185" s="2"/>
      <c r="CH185" s="22">
        <v>22.07</v>
      </c>
      <c r="CI185" s="59">
        <v>42</v>
      </c>
      <c r="CK185" s="6"/>
      <c r="CN185" s="2"/>
      <c r="CQ185" s="2"/>
      <c r="CT185" s="2"/>
      <c r="CW185" s="22">
        <v>24.33</v>
      </c>
      <c r="CX185" s="58">
        <v>43</v>
      </c>
      <c r="CZ185" s="6"/>
      <c r="DC185" s="2"/>
      <c r="DF185" s="2"/>
      <c r="DI185" s="2"/>
      <c r="DL185" s="59">
        <v>25.13</v>
      </c>
      <c r="DM185" s="59">
        <v>46</v>
      </c>
      <c r="DO185" s="6"/>
    </row>
    <row r="186" spans="2:119" x14ac:dyDescent="0.25">
      <c r="B186" s="2"/>
      <c r="E186" s="2"/>
      <c r="H186" s="2"/>
      <c r="K186" s="22">
        <v>19.12</v>
      </c>
      <c r="L186" s="22">
        <v>44</v>
      </c>
      <c r="N186" s="6"/>
      <c r="Q186" s="2"/>
      <c r="T186" s="2"/>
      <c r="W186" s="2"/>
      <c r="Z186" s="22">
        <v>20.48</v>
      </c>
      <c r="AA186" s="22">
        <v>39</v>
      </c>
      <c r="AC186" s="6"/>
      <c r="AF186" s="2"/>
      <c r="AI186" s="2"/>
      <c r="AL186" s="2"/>
      <c r="AO186" s="58">
        <v>21.32</v>
      </c>
      <c r="AP186" s="59">
        <v>39</v>
      </c>
      <c r="AR186" s="6"/>
      <c r="AU186" s="2"/>
      <c r="AX186" s="2"/>
      <c r="BA186" s="2"/>
      <c r="BD186" s="58">
        <v>22.419999999999998</v>
      </c>
      <c r="BE186" s="59">
        <v>36</v>
      </c>
      <c r="BG186" s="6"/>
      <c r="BJ186" s="2"/>
      <c r="BM186" s="2"/>
      <c r="BP186" s="2"/>
      <c r="BS186" s="58">
        <v>20.48</v>
      </c>
      <c r="BT186" s="59">
        <v>40</v>
      </c>
      <c r="BV186" s="6"/>
      <c r="BY186" s="2"/>
      <c r="CB186" s="2"/>
      <c r="CE186" s="2"/>
      <c r="CH186" s="22">
        <v>22.06</v>
      </c>
      <c r="CI186" s="59">
        <v>42</v>
      </c>
      <c r="CK186" s="6"/>
      <c r="CN186" s="2"/>
      <c r="CQ186" s="2"/>
      <c r="CT186" s="2"/>
      <c r="CW186" s="22">
        <v>24.32</v>
      </c>
      <c r="CX186" s="58">
        <v>43</v>
      </c>
      <c r="CZ186" s="6"/>
      <c r="DC186" s="2"/>
      <c r="DF186" s="2"/>
      <c r="DI186" s="2"/>
      <c r="DL186" s="58">
        <v>25.12</v>
      </c>
      <c r="DM186" s="59">
        <v>46</v>
      </c>
      <c r="DO186" s="6"/>
    </row>
    <row r="187" spans="2:119" x14ac:dyDescent="0.25">
      <c r="B187" s="2"/>
      <c r="E187" s="2"/>
      <c r="H187" s="2"/>
      <c r="K187" s="22">
        <v>19.11</v>
      </c>
      <c r="L187" s="22">
        <v>44</v>
      </c>
      <c r="N187" s="6"/>
      <c r="Q187" s="2"/>
      <c r="T187" s="2"/>
      <c r="W187" s="2"/>
      <c r="Z187" s="22">
        <v>20.47</v>
      </c>
      <c r="AA187" s="22">
        <v>39</v>
      </c>
      <c r="AC187" s="6"/>
      <c r="AF187" s="2"/>
      <c r="AI187" s="2"/>
      <c r="AL187" s="2"/>
      <c r="AO187" s="59">
        <v>21.31</v>
      </c>
      <c r="AP187" s="59">
        <v>39</v>
      </c>
      <c r="AR187" s="6"/>
      <c r="AU187" s="2"/>
      <c r="AX187" s="2"/>
      <c r="BA187" s="2"/>
      <c r="BD187" s="59">
        <v>22.41</v>
      </c>
      <c r="BE187" s="59">
        <v>36</v>
      </c>
      <c r="BG187" s="6"/>
      <c r="BJ187" s="2"/>
      <c r="BM187" s="2"/>
      <c r="BP187" s="2"/>
      <c r="BS187" s="59">
        <v>20.47</v>
      </c>
      <c r="BT187" s="59">
        <v>40</v>
      </c>
      <c r="BV187" s="6"/>
      <c r="BY187" s="2"/>
      <c r="CB187" s="2"/>
      <c r="CE187" s="2"/>
      <c r="CH187" s="22">
        <v>22.05</v>
      </c>
      <c r="CI187" s="59">
        <v>42</v>
      </c>
      <c r="CK187" s="6"/>
      <c r="CN187" s="2"/>
      <c r="CQ187" s="2"/>
      <c r="CT187" s="2"/>
      <c r="CW187" s="22">
        <v>24.31</v>
      </c>
      <c r="CX187" s="58">
        <v>43</v>
      </c>
      <c r="CZ187" s="6"/>
      <c r="DC187" s="2"/>
      <c r="DF187" s="2"/>
      <c r="DI187" s="2"/>
      <c r="DL187" s="59">
        <v>25.11</v>
      </c>
      <c r="DM187" s="59">
        <v>46</v>
      </c>
      <c r="DO187" s="6"/>
    </row>
    <row r="188" spans="2:119" x14ac:dyDescent="0.25">
      <c r="B188" s="2"/>
      <c r="E188" s="2"/>
      <c r="H188" s="2"/>
      <c r="K188" s="22">
        <v>19.100000000000001</v>
      </c>
      <c r="L188" s="22">
        <v>45</v>
      </c>
      <c r="N188" s="6"/>
      <c r="Q188" s="2"/>
      <c r="T188" s="2"/>
      <c r="W188" s="2"/>
      <c r="Z188" s="22">
        <v>20.46</v>
      </c>
      <c r="AA188" s="22">
        <v>39</v>
      </c>
      <c r="AC188" s="6"/>
      <c r="AF188" s="2"/>
      <c r="AI188" s="2"/>
      <c r="AL188" s="2"/>
      <c r="AO188" s="58">
        <v>21.3</v>
      </c>
      <c r="AP188" s="59">
        <v>40</v>
      </c>
      <c r="AR188" s="6"/>
      <c r="AU188" s="2"/>
      <c r="AX188" s="2"/>
      <c r="BA188" s="2"/>
      <c r="BD188" s="58">
        <v>22.4</v>
      </c>
      <c r="BE188" s="59">
        <v>36</v>
      </c>
      <c r="BG188" s="6"/>
      <c r="BJ188" s="2"/>
      <c r="BM188" s="2"/>
      <c r="BP188" s="2"/>
      <c r="BS188" s="58">
        <v>20.46</v>
      </c>
      <c r="BT188" s="59">
        <v>40</v>
      </c>
      <c r="BV188" s="6"/>
      <c r="BY188" s="2"/>
      <c r="CB188" s="2"/>
      <c r="CE188" s="2"/>
      <c r="CH188" s="22">
        <v>22.04</v>
      </c>
      <c r="CI188" s="59">
        <v>42</v>
      </c>
      <c r="CK188" s="6"/>
      <c r="CN188" s="2"/>
      <c r="CQ188" s="2"/>
      <c r="CT188" s="2"/>
      <c r="CW188" s="22">
        <v>24.3</v>
      </c>
      <c r="CX188" s="59">
        <v>44</v>
      </c>
      <c r="CZ188" s="6"/>
      <c r="DC188" s="2"/>
      <c r="DF188" s="2"/>
      <c r="DI188" s="2"/>
      <c r="DL188" s="22">
        <v>25.1</v>
      </c>
      <c r="DM188" s="59">
        <v>47</v>
      </c>
      <c r="DO188" s="6"/>
    </row>
    <row r="189" spans="2:119" x14ac:dyDescent="0.25">
      <c r="B189" s="2"/>
      <c r="E189" s="2"/>
      <c r="H189" s="2"/>
      <c r="K189" s="22">
        <v>19.09</v>
      </c>
      <c r="L189" s="22">
        <v>45</v>
      </c>
      <c r="N189" s="6"/>
      <c r="Q189" s="2"/>
      <c r="T189" s="2"/>
      <c r="W189" s="2"/>
      <c r="Z189" s="22">
        <v>20.45</v>
      </c>
      <c r="AA189" s="22">
        <v>40</v>
      </c>
      <c r="AC189" s="6"/>
      <c r="AF189" s="2"/>
      <c r="AI189" s="2"/>
      <c r="AL189" s="2"/>
      <c r="AO189" s="59">
        <v>21.29</v>
      </c>
      <c r="AP189" s="59">
        <v>40</v>
      </c>
      <c r="AR189" s="6"/>
      <c r="AU189" s="2"/>
      <c r="AX189" s="2"/>
      <c r="BA189" s="2"/>
      <c r="BD189" s="59">
        <v>22.39</v>
      </c>
      <c r="BE189" s="59">
        <v>36</v>
      </c>
      <c r="BG189" s="6"/>
      <c r="BJ189" s="2"/>
      <c r="BM189" s="2"/>
      <c r="BP189" s="2"/>
      <c r="BS189" s="59">
        <v>20.45</v>
      </c>
      <c r="BT189" s="59">
        <v>40</v>
      </c>
      <c r="BV189" s="6"/>
      <c r="BY189" s="2"/>
      <c r="CB189" s="2"/>
      <c r="CE189" s="2"/>
      <c r="CH189" s="22">
        <v>22.03</v>
      </c>
      <c r="CI189" s="59">
        <v>42</v>
      </c>
      <c r="CK189" s="6"/>
      <c r="CN189" s="2"/>
      <c r="CQ189" s="2"/>
      <c r="CT189" s="2"/>
      <c r="CW189" s="22">
        <v>24.29</v>
      </c>
      <c r="CX189" s="59">
        <v>44</v>
      </c>
      <c r="CZ189" s="6"/>
      <c r="DC189" s="2"/>
      <c r="DF189" s="2"/>
      <c r="DI189" s="2"/>
      <c r="DL189" s="22">
        <v>25.09</v>
      </c>
      <c r="DM189" s="59">
        <v>47</v>
      </c>
      <c r="DO189" s="6"/>
    </row>
    <row r="190" spans="2:119" x14ac:dyDescent="0.25">
      <c r="B190" s="2"/>
      <c r="E190" s="2"/>
      <c r="H190" s="2"/>
      <c r="K190" s="22">
        <v>19.079999999999998</v>
      </c>
      <c r="L190" s="22">
        <v>45</v>
      </c>
      <c r="N190" s="6"/>
      <c r="Q190" s="2"/>
      <c r="T190" s="2"/>
      <c r="W190" s="2"/>
      <c r="Z190" s="22">
        <v>20.440000000000001</v>
      </c>
      <c r="AA190" s="22">
        <v>40</v>
      </c>
      <c r="AC190" s="6"/>
      <c r="AF190" s="2"/>
      <c r="AI190" s="2"/>
      <c r="AL190" s="2"/>
      <c r="AO190" s="58">
        <v>21.28</v>
      </c>
      <c r="AP190" s="59">
        <v>40</v>
      </c>
      <c r="AR190" s="6"/>
      <c r="AU190" s="2"/>
      <c r="AX190" s="2"/>
      <c r="BA190" s="2"/>
      <c r="BD190" s="58">
        <v>22.38</v>
      </c>
      <c r="BE190" s="59">
        <v>36</v>
      </c>
      <c r="BG190" s="6"/>
      <c r="BJ190" s="2"/>
      <c r="BM190" s="2"/>
      <c r="BP190" s="2"/>
      <c r="BS190" s="58">
        <v>20.440000000000001</v>
      </c>
      <c r="BT190" s="59">
        <v>40</v>
      </c>
      <c r="BV190" s="6"/>
      <c r="BY190" s="2"/>
      <c r="CB190" s="2"/>
      <c r="CE190" s="2"/>
      <c r="CH190" s="22">
        <v>22.02</v>
      </c>
      <c r="CI190" s="59">
        <v>42</v>
      </c>
      <c r="CK190" s="6"/>
      <c r="CN190" s="2"/>
      <c r="CQ190" s="2"/>
      <c r="CT190" s="2"/>
      <c r="CW190" s="22">
        <v>24.28</v>
      </c>
      <c r="CX190" s="59">
        <v>44</v>
      </c>
      <c r="CZ190" s="6"/>
      <c r="DC190" s="2"/>
      <c r="DF190" s="2"/>
      <c r="DI190" s="2"/>
      <c r="DL190" s="22">
        <v>25.08</v>
      </c>
      <c r="DM190" s="59">
        <v>47</v>
      </c>
      <c r="DO190" s="6"/>
    </row>
    <row r="191" spans="2:119" x14ac:dyDescent="0.25">
      <c r="B191" s="2"/>
      <c r="E191" s="2"/>
      <c r="H191" s="2"/>
      <c r="K191" s="22">
        <v>19.07</v>
      </c>
      <c r="L191" s="22">
        <v>45</v>
      </c>
      <c r="N191" s="6"/>
      <c r="Q191" s="2"/>
      <c r="T191" s="2"/>
      <c r="W191" s="2"/>
      <c r="Z191" s="22">
        <v>20.43</v>
      </c>
      <c r="AA191" s="22">
        <v>40</v>
      </c>
      <c r="AC191" s="6"/>
      <c r="AF191" s="2"/>
      <c r="AI191" s="2"/>
      <c r="AL191" s="2"/>
      <c r="AO191" s="59">
        <v>21.27</v>
      </c>
      <c r="AP191" s="59">
        <v>40</v>
      </c>
      <c r="AR191" s="6"/>
      <c r="AU191" s="2"/>
      <c r="AX191" s="2"/>
      <c r="BA191" s="2"/>
      <c r="BD191" s="59">
        <v>22.37</v>
      </c>
      <c r="BE191" s="59">
        <v>36</v>
      </c>
      <c r="BG191" s="6"/>
      <c r="BJ191" s="2"/>
      <c r="BM191" s="2"/>
      <c r="BP191" s="2"/>
      <c r="BS191" s="59">
        <v>20.43</v>
      </c>
      <c r="BT191" s="59">
        <v>40</v>
      </c>
      <c r="BV191" s="6"/>
      <c r="BY191" s="2"/>
      <c r="CB191" s="2"/>
      <c r="CE191" s="2"/>
      <c r="CH191" s="22">
        <v>22.01</v>
      </c>
      <c r="CI191" s="59">
        <v>42</v>
      </c>
      <c r="CK191" s="6"/>
      <c r="CN191" s="2"/>
      <c r="CQ191" s="2"/>
      <c r="CT191" s="2"/>
      <c r="CW191" s="22">
        <v>24.27</v>
      </c>
      <c r="CX191" s="59">
        <v>44</v>
      </c>
      <c r="CZ191" s="6"/>
      <c r="DC191" s="2"/>
      <c r="DF191" s="2"/>
      <c r="DI191" s="2"/>
      <c r="DL191" s="22">
        <v>25.07</v>
      </c>
      <c r="DM191" s="59">
        <v>47</v>
      </c>
      <c r="DO191" s="6"/>
    </row>
    <row r="192" spans="2:119" x14ac:dyDescent="0.25">
      <c r="B192" s="2"/>
      <c r="E192" s="2"/>
      <c r="H192" s="2"/>
      <c r="K192" s="22">
        <v>19.059999999999999</v>
      </c>
      <c r="L192" s="22">
        <v>45</v>
      </c>
      <c r="N192" s="6"/>
      <c r="Q192" s="2"/>
      <c r="T192" s="2"/>
      <c r="W192" s="2"/>
      <c r="Z192" s="22">
        <v>20.419999999999998</v>
      </c>
      <c r="AA192" s="22">
        <v>40</v>
      </c>
      <c r="AC192" s="6"/>
      <c r="AF192" s="2"/>
      <c r="AI192" s="2"/>
      <c r="AL192" s="2"/>
      <c r="AO192" s="58">
        <v>21.26</v>
      </c>
      <c r="AP192" s="59">
        <v>40</v>
      </c>
      <c r="AR192" s="6"/>
      <c r="AU192" s="2"/>
      <c r="AX192" s="2"/>
      <c r="BA192" s="2"/>
      <c r="BD192" s="58">
        <v>22.36</v>
      </c>
      <c r="BE192" s="59">
        <v>36</v>
      </c>
      <c r="BG192" s="6"/>
      <c r="BJ192" s="2"/>
      <c r="BM192" s="2"/>
      <c r="BP192" s="2"/>
      <c r="BS192" s="58">
        <v>20.419999999999998</v>
      </c>
      <c r="BT192" s="59">
        <v>40</v>
      </c>
      <c r="BV192" s="6"/>
      <c r="BY192" s="2"/>
      <c r="CB192" s="2"/>
      <c r="CE192" s="2"/>
      <c r="CH192" s="58">
        <v>22</v>
      </c>
      <c r="CI192" s="59">
        <v>43</v>
      </c>
      <c r="CK192" s="6"/>
      <c r="CN192" s="2"/>
      <c r="CQ192" s="2"/>
      <c r="CT192" s="2"/>
      <c r="CW192" s="22">
        <v>24.26</v>
      </c>
      <c r="CX192" s="59">
        <v>44</v>
      </c>
      <c r="CZ192" s="6"/>
      <c r="DC192" s="2"/>
      <c r="DF192" s="2"/>
      <c r="DI192" s="2"/>
      <c r="DL192" s="22">
        <v>25.06</v>
      </c>
      <c r="DM192" s="59">
        <v>47</v>
      </c>
      <c r="DO192" s="6"/>
    </row>
    <row r="193" spans="2:119" x14ac:dyDescent="0.25">
      <c r="B193" s="2"/>
      <c r="E193" s="2"/>
      <c r="H193" s="2"/>
      <c r="K193" s="22">
        <v>19.05</v>
      </c>
      <c r="L193" s="22">
        <v>46</v>
      </c>
      <c r="N193" s="6"/>
      <c r="Q193" s="2"/>
      <c r="T193" s="2"/>
      <c r="W193" s="2"/>
      <c r="Z193" s="22">
        <v>20.41</v>
      </c>
      <c r="AA193" s="22">
        <v>40</v>
      </c>
      <c r="AC193" s="6"/>
      <c r="AF193" s="2"/>
      <c r="AI193" s="2"/>
      <c r="AL193" s="2"/>
      <c r="AO193" s="59">
        <v>21.25</v>
      </c>
      <c r="AP193" s="59">
        <v>40</v>
      </c>
      <c r="AR193" s="6"/>
      <c r="AU193" s="2"/>
      <c r="AX193" s="2"/>
      <c r="BA193" s="2"/>
      <c r="BD193" s="59">
        <v>22.35</v>
      </c>
      <c r="BE193" s="59">
        <v>36</v>
      </c>
      <c r="BG193" s="6"/>
      <c r="BJ193" s="2"/>
      <c r="BM193" s="2"/>
      <c r="BP193" s="2"/>
      <c r="BS193" s="59">
        <v>20.41</v>
      </c>
      <c r="BT193" s="59">
        <v>41</v>
      </c>
      <c r="BV193" s="6"/>
      <c r="BY193" s="2"/>
      <c r="CB193" s="2"/>
      <c r="CE193" s="2"/>
      <c r="CH193" s="59">
        <v>21.59</v>
      </c>
      <c r="CI193" s="59">
        <v>43</v>
      </c>
      <c r="CK193" s="6"/>
      <c r="CN193" s="2"/>
      <c r="CQ193" s="2"/>
      <c r="CT193" s="2"/>
      <c r="CW193" s="22">
        <v>24.25</v>
      </c>
      <c r="CX193" s="59">
        <v>44</v>
      </c>
      <c r="CZ193" s="6"/>
      <c r="DC193" s="2"/>
      <c r="DF193" s="2"/>
      <c r="DI193" s="2"/>
      <c r="DL193" s="22">
        <v>25.05</v>
      </c>
      <c r="DM193" s="59">
        <v>47</v>
      </c>
      <c r="DO193" s="6"/>
    </row>
    <row r="194" spans="2:119" x14ac:dyDescent="0.25">
      <c r="B194" s="2"/>
      <c r="E194" s="2"/>
      <c r="H194" s="2"/>
      <c r="K194" s="22">
        <v>19.04</v>
      </c>
      <c r="L194" s="22">
        <v>46</v>
      </c>
      <c r="N194" s="6"/>
      <c r="Q194" s="2"/>
      <c r="T194" s="2"/>
      <c r="W194" s="2"/>
      <c r="Z194" s="22">
        <v>20.399999999999999</v>
      </c>
      <c r="AA194" s="22">
        <v>40</v>
      </c>
      <c r="AC194" s="6"/>
      <c r="AF194" s="2"/>
      <c r="AI194" s="2"/>
      <c r="AL194" s="2"/>
      <c r="AO194" s="58">
        <v>21.24</v>
      </c>
      <c r="AP194" s="59">
        <v>40</v>
      </c>
      <c r="AR194" s="6"/>
      <c r="AU194" s="2"/>
      <c r="AX194" s="2"/>
      <c r="BA194" s="2"/>
      <c r="BD194" s="58">
        <v>22.34</v>
      </c>
      <c r="BE194" s="59">
        <v>37</v>
      </c>
      <c r="BG194" s="6"/>
      <c r="BJ194" s="2"/>
      <c r="BM194" s="2"/>
      <c r="BP194" s="2"/>
      <c r="BS194" s="58">
        <v>20.399999999999999</v>
      </c>
      <c r="BT194" s="59">
        <v>41</v>
      </c>
      <c r="BV194" s="6"/>
      <c r="BY194" s="2"/>
      <c r="CB194" s="2"/>
      <c r="CE194" s="2"/>
      <c r="CH194" s="58">
        <v>21.58</v>
      </c>
      <c r="CI194" s="59">
        <v>43</v>
      </c>
      <c r="CK194" s="6"/>
      <c r="CN194" s="2"/>
      <c r="CQ194" s="2"/>
      <c r="CT194" s="2"/>
      <c r="CW194" s="22">
        <v>24.24</v>
      </c>
      <c r="CX194" s="59">
        <v>44</v>
      </c>
      <c r="CZ194" s="6"/>
      <c r="DC194" s="2"/>
      <c r="DF194" s="2"/>
      <c r="DI194" s="2"/>
      <c r="DL194" s="22">
        <v>25.04</v>
      </c>
      <c r="DM194" s="59">
        <v>47</v>
      </c>
      <c r="DO194" s="6"/>
    </row>
    <row r="195" spans="2:119" x14ac:dyDescent="0.25">
      <c r="B195" s="2"/>
      <c r="E195" s="2"/>
      <c r="H195" s="2"/>
      <c r="K195" s="22">
        <v>19.03</v>
      </c>
      <c r="L195" s="22">
        <v>46</v>
      </c>
      <c r="N195" s="6"/>
      <c r="Q195" s="2"/>
      <c r="T195" s="2"/>
      <c r="W195" s="2"/>
      <c r="Z195" s="22">
        <v>20.39</v>
      </c>
      <c r="AA195" s="22">
        <v>40</v>
      </c>
      <c r="AC195" s="6"/>
      <c r="AF195" s="2"/>
      <c r="AI195" s="2"/>
      <c r="AL195" s="2"/>
      <c r="AO195" s="59">
        <v>21.23</v>
      </c>
      <c r="AP195" s="59">
        <v>40</v>
      </c>
      <c r="AR195" s="6"/>
      <c r="AU195" s="2"/>
      <c r="AX195" s="2"/>
      <c r="BA195" s="2"/>
      <c r="BD195" s="59">
        <v>22.33</v>
      </c>
      <c r="BE195" s="59">
        <v>37</v>
      </c>
      <c r="BG195" s="6"/>
      <c r="BJ195" s="2"/>
      <c r="BM195" s="2"/>
      <c r="BP195" s="2"/>
      <c r="BS195" s="59">
        <v>20.39</v>
      </c>
      <c r="BT195" s="59">
        <v>41</v>
      </c>
      <c r="BV195" s="6"/>
      <c r="BY195" s="2"/>
      <c r="CB195" s="2"/>
      <c r="CE195" s="2"/>
      <c r="CH195" s="59">
        <v>21.57</v>
      </c>
      <c r="CI195" s="59">
        <v>43</v>
      </c>
      <c r="CK195" s="6"/>
      <c r="CN195" s="2"/>
      <c r="CQ195" s="2"/>
      <c r="CT195" s="2"/>
      <c r="CW195" s="22">
        <v>24.23</v>
      </c>
      <c r="CX195" s="59">
        <v>44</v>
      </c>
      <c r="CZ195" s="6"/>
      <c r="DC195" s="2"/>
      <c r="DF195" s="2"/>
      <c r="DI195" s="2"/>
      <c r="DL195" s="22">
        <v>25.03</v>
      </c>
      <c r="DM195" s="59">
        <v>47</v>
      </c>
      <c r="DO195" s="6"/>
    </row>
    <row r="196" spans="2:119" x14ac:dyDescent="0.25">
      <c r="B196" s="2"/>
      <c r="E196" s="2"/>
      <c r="H196" s="2"/>
      <c r="K196" s="22">
        <v>19.02</v>
      </c>
      <c r="L196" s="22">
        <v>46</v>
      </c>
      <c r="N196" s="6"/>
      <c r="Q196" s="2"/>
      <c r="T196" s="2"/>
      <c r="W196" s="2"/>
      <c r="Z196" s="22">
        <v>20.38</v>
      </c>
      <c r="AA196" s="22">
        <v>40</v>
      </c>
      <c r="AC196" s="6"/>
      <c r="AF196" s="2"/>
      <c r="AI196" s="2"/>
      <c r="AL196" s="2"/>
      <c r="AO196" s="58">
        <v>21.22</v>
      </c>
      <c r="AP196" s="59">
        <v>40</v>
      </c>
      <c r="AR196" s="6"/>
      <c r="AU196" s="2"/>
      <c r="AX196" s="2"/>
      <c r="BA196" s="2"/>
      <c r="BD196" s="58">
        <v>22.32</v>
      </c>
      <c r="BE196" s="59">
        <v>37</v>
      </c>
      <c r="BG196" s="6"/>
      <c r="BJ196" s="2"/>
      <c r="BM196" s="2"/>
      <c r="BP196" s="2"/>
      <c r="BS196" s="58">
        <v>20.38</v>
      </c>
      <c r="BT196" s="59">
        <v>41</v>
      </c>
      <c r="BV196" s="6"/>
      <c r="BY196" s="2"/>
      <c r="CB196" s="2"/>
      <c r="CE196" s="2"/>
      <c r="CH196" s="58">
        <v>21.56</v>
      </c>
      <c r="CI196" s="59">
        <v>43</v>
      </c>
      <c r="CK196" s="6"/>
      <c r="CN196" s="2"/>
      <c r="CQ196" s="2"/>
      <c r="CT196" s="2"/>
      <c r="CW196" s="22">
        <v>24.22</v>
      </c>
      <c r="CX196" s="59">
        <v>44</v>
      </c>
      <c r="CZ196" s="6"/>
      <c r="DC196" s="2"/>
      <c r="DF196" s="2"/>
      <c r="DI196" s="2"/>
      <c r="DL196" s="22">
        <v>25.02</v>
      </c>
      <c r="DM196" s="59">
        <v>48</v>
      </c>
      <c r="DO196" s="6"/>
    </row>
    <row r="197" spans="2:119" x14ac:dyDescent="0.25">
      <c r="B197" s="2"/>
      <c r="E197" s="2"/>
      <c r="H197" s="2"/>
      <c r="K197" s="22">
        <v>19.009999999999998</v>
      </c>
      <c r="L197" s="22">
        <v>46</v>
      </c>
      <c r="N197" s="6"/>
      <c r="Q197" s="2"/>
      <c r="T197" s="2"/>
      <c r="W197" s="2"/>
      <c r="Z197" s="22">
        <v>20.37</v>
      </c>
      <c r="AA197" s="22">
        <v>41</v>
      </c>
      <c r="AC197" s="6"/>
      <c r="AF197" s="2"/>
      <c r="AI197" s="2"/>
      <c r="AL197" s="2"/>
      <c r="AO197" s="59">
        <v>21.21</v>
      </c>
      <c r="AP197" s="59">
        <v>40</v>
      </c>
      <c r="AR197" s="6"/>
      <c r="AU197" s="2"/>
      <c r="AX197" s="2"/>
      <c r="BA197" s="2"/>
      <c r="BD197" s="59">
        <v>22.31</v>
      </c>
      <c r="BE197" s="59">
        <v>37</v>
      </c>
      <c r="BG197" s="6"/>
      <c r="BJ197" s="2"/>
      <c r="BM197" s="2"/>
      <c r="BP197" s="2"/>
      <c r="BS197" s="59">
        <v>20.37</v>
      </c>
      <c r="BT197" s="59">
        <v>41</v>
      </c>
      <c r="BV197" s="6"/>
      <c r="BY197" s="2"/>
      <c r="CB197" s="2"/>
      <c r="CE197" s="2"/>
      <c r="CH197" s="59">
        <v>21.55</v>
      </c>
      <c r="CI197" s="59">
        <v>43</v>
      </c>
      <c r="CK197" s="6"/>
      <c r="CN197" s="2"/>
      <c r="CQ197" s="2"/>
      <c r="CT197" s="2"/>
      <c r="CW197" s="22">
        <v>24.21</v>
      </c>
      <c r="CX197" s="59">
        <v>44</v>
      </c>
      <c r="CZ197" s="6"/>
      <c r="DC197" s="2"/>
      <c r="DF197" s="2"/>
      <c r="DI197" s="2"/>
      <c r="DL197" s="22">
        <v>25.01</v>
      </c>
      <c r="DM197" s="59">
        <v>48</v>
      </c>
      <c r="DO197" s="6"/>
    </row>
    <row r="198" spans="2:119" x14ac:dyDescent="0.25">
      <c r="B198" s="2"/>
      <c r="E198" s="2"/>
      <c r="H198" s="2"/>
      <c r="K198" s="22">
        <v>19</v>
      </c>
      <c r="L198" s="22">
        <v>47</v>
      </c>
      <c r="N198" s="6"/>
      <c r="Q198" s="2"/>
      <c r="T198" s="2"/>
      <c r="W198" s="2"/>
      <c r="Z198" s="22">
        <v>20.36</v>
      </c>
      <c r="AA198" s="22">
        <v>41</v>
      </c>
      <c r="AC198" s="6"/>
      <c r="AF198" s="2"/>
      <c r="AI198" s="2"/>
      <c r="AL198" s="2"/>
      <c r="AO198" s="58">
        <v>21.2</v>
      </c>
      <c r="AP198" s="59">
        <v>41</v>
      </c>
      <c r="AR198" s="6"/>
      <c r="AU198" s="2"/>
      <c r="AX198" s="2"/>
      <c r="BA198" s="2"/>
      <c r="BD198" s="58">
        <v>22.3</v>
      </c>
      <c r="BE198" s="59">
        <v>37</v>
      </c>
      <c r="BG198" s="6"/>
      <c r="BJ198" s="2"/>
      <c r="BM198" s="2"/>
      <c r="BP198" s="2"/>
      <c r="BS198" s="58">
        <v>20.36</v>
      </c>
      <c r="BT198" s="59">
        <v>41</v>
      </c>
      <c r="BV198" s="6"/>
      <c r="BY198" s="2"/>
      <c r="CB198" s="2"/>
      <c r="CE198" s="2"/>
      <c r="CH198" s="58">
        <v>21.54</v>
      </c>
      <c r="CI198" s="59">
        <v>43</v>
      </c>
      <c r="CK198" s="6"/>
      <c r="CN198" s="2"/>
      <c r="CQ198" s="2"/>
      <c r="CT198" s="2"/>
      <c r="CW198" s="22">
        <v>24.2</v>
      </c>
      <c r="CX198" s="59">
        <v>44</v>
      </c>
      <c r="CZ198" s="6"/>
      <c r="DC198" s="2"/>
      <c r="DF198" s="2"/>
      <c r="DI198" s="2"/>
      <c r="DL198" s="22">
        <v>25</v>
      </c>
      <c r="DM198" s="59">
        <v>48</v>
      </c>
      <c r="DO198" s="6"/>
    </row>
    <row r="199" spans="2:119" x14ac:dyDescent="0.25">
      <c r="B199" s="2"/>
      <c r="E199" s="2"/>
      <c r="H199" s="2"/>
      <c r="K199" s="22">
        <v>18.59</v>
      </c>
      <c r="L199" s="22">
        <v>47</v>
      </c>
      <c r="N199" s="6"/>
      <c r="Q199" s="2"/>
      <c r="T199" s="2"/>
      <c r="W199" s="2"/>
      <c r="Z199" s="22">
        <v>20.350000000000001</v>
      </c>
      <c r="AA199" s="22">
        <v>41</v>
      </c>
      <c r="AC199" s="6"/>
      <c r="AF199" s="2"/>
      <c r="AI199" s="2"/>
      <c r="AL199" s="2"/>
      <c r="AO199" s="59">
        <v>21.19</v>
      </c>
      <c r="AP199" s="59">
        <v>41</v>
      </c>
      <c r="AR199" s="6"/>
      <c r="AU199" s="2"/>
      <c r="AX199" s="2"/>
      <c r="BA199" s="2"/>
      <c r="BD199" s="59">
        <v>22.29</v>
      </c>
      <c r="BE199" s="59">
        <v>37</v>
      </c>
      <c r="BG199" s="6"/>
      <c r="BJ199" s="2"/>
      <c r="BM199" s="2"/>
      <c r="BP199" s="2"/>
      <c r="BS199" s="59">
        <v>20.350000000000001</v>
      </c>
      <c r="BT199" s="59">
        <v>41</v>
      </c>
      <c r="BV199" s="6"/>
      <c r="BY199" s="2"/>
      <c r="CB199" s="2"/>
      <c r="CE199" s="2"/>
      <c r="CH199" s="59">
        <v>21.53</v>
      </c>
      <c r="CI199" s="59">
        <v>43</v>
      </c>
      <c r="CK199" s="6"/>
      <c r="CN199" s="2"/>
      <c r="CQ199" s="2"/>
      <c r="CT199" s="2"/>
      <c r="CW199" s="22">
        <v>24.19</v>
      </c>
      <c r="CX199" s="59">
        <v>44</v>
      </c>
      <c r="CZ199" s="6"/>
      <c r="DC199" s="2"/>
      <c r="DF199" s="2"/>
      <c r="DI199" s="2"/>
      <c r="DL199" s="22">
        <v>24.59</v>
      </c>
      <c r="DM199" s="59">
        <v>48</v>
      </c>
      <c r="DO199" s="6"/>
    </row>
    <row r="200" spans="2:119" x14ac:dyDescent="0.25">
      <c r="B200" s="2"/>
      <c r="E200" s="2"/>
      <c r="H200" s="2"/>
      <c r="K200" s="22">
        <v>18.579999999999998</v>
      </c>
      <c r="L200" s="22">
        <v>47</v>
      </c>
      <c r="N200" s="6"/>
      <c r="Q200" s="2"/>
      <c r="T200" s="2"/>
      <c r="W200" s="2"/>
      <c r="Z200" s="22">
        <v>20.34</v>
      </c>
      <c r="AA200" s="22">
        <v>41</v>
      </c>
      <c r="AC200" s="6"/>
      <c r="AF200" s="2"/>
      <c r="AI200" s="2"/>
      <c r="AL200" s="2"/>
      <c r="AO200" s="58">
        <v>21.18</v>
      </c>
      <c r="AP200" s="59">
        <v>41</v>
      </c>
      <c r="AR200" s="6"/>
      <c r="AU200" s="2"/>
      <c r="AX200" s="2"/>
      <c r="BA200" s="2"/>
      <c r="BD200" s="58">
        <v>22.28</v>
      </c>
      <c r="BE200" s="59">
        <v>37</v>
      </c>
      <c r="BG200" s="6"/>
      <c r="BJ200" s="2"/>
      <c r="BM200" s="2"/>
      <c r="BP200" s="2"/>
      <c r="BS200" s="58">
        <v>20.34</v>
      </c>
      <c r="BT200" s="59">
        <v>41</v>
      </c>
      <c r="BV200" s="6"/>
      <c r="BY200" s="2"/>
      <c r="CB200" s="2"/>
      <c r="CE200" s="2"/>
      <c r="CH200" s="58">
        <v>21.52</v>
      </c>
      <c r="CI200" s="59">
        <v>43</v>
      </c>
      <c r="CK200" s="6"/>
      <c r="CN200" s="2"/>
      <c r="CQ200" s="2"/>
      <c r="CT200" s="2"/>
      <c r="CW200" s="22">
        <v>24.18</v>
      </c>
      <c r="CX200" s="59">
        <v>45</v>
      </c>
      <c r="CZ200" s="6"/>
      <c r="DC200" s="2"/>
      <c r="DF200" s="2"/>
      <c r="DI200" s="2"/>
      <c r="DL200" s="22">
        <v>24.58</v>
      </c>
      <c r="DM200" s="59">
        <v>48</v>
      </c>
      <c r="DO200" s="6"/>
    </row>
    <row r="201" spans="2:119" x14ac:dyDescent="0.25">
      <c r="B201" s="2"/>
      <c r="E201" s="2"/>
      <c r="H201" s="2"/>
      <c r="K201" s="22">
        <v>18.57</v>
      </c>
      <c r="L201" s="22">
        <v>47</v>
      </c>
      <c r="N201" s="6"/>
      <c r="Q201" s="2"/>
      <c r="T201" s="2"/>
      <c r="W201" s="2"/>
      <c r="Z201" s="22">
        <v>20.329999999999998</v>
      </c>
      <c r="AA201" s="22">
        <v>41</v>
      </c>
      <c r="AC201" s="6"/>
      <c r="AF201" s="2"/>
      <c r="AI201" s="2"/>
      <c r="AL201" s="2"/>
      <c r="AO201" s="59">
        <v>21.169999999999998</v>
      </c>
      <c r="AP201" s="59">
        <v>41</v>
      </c>
      <c r="AR201" s="6"/>
      <c r="AU201" s="2"/>
      <c r="AX201" s="2"/>
      <c r="BA201" s="2"/>
      <c r="BD201" s="59">
        <v>22.27</v>
      </c>
      <c r="BE201" s="59">
        <v>37</v>
      </c>
      <c r="BG201" s="6"/>
      <c r="BJ201" s="2"/>
      <c r="BM201" s="2"/>
      <c r="BP201" s="2"/>
      <c r="BS201" s="59">
        <v>20.329999999999998</v>
      </c>
      <c r="BT201" s="59">
        <v>41</v>
      </c>
      <c r="BV201" s="6"/>
      <c r="BY201" s="2"/>
      <c r="CB201" s="2"/>
      <c r="CE201" s="2"/>
      <c r="CH201" s="59">
        <v>21.51</v>
      </c>
      <c r="CI201" s="59">
        <v>43</v>
      </c>
      <c r="CK201" s="6"/>
      <c r="CN201" s="2"/>
      <c r="CQ201" s="2"/>
      <c r="CT201" s="2"/>
      <c r="CW201" s="22">
        <v>24.169999999999998</v>
      </c>
      <c r="CX201" s="59">
        <v>45</v>
      </c>
      <c r="CZ201" s="6"/>
      <c r="DC201" s="2"/>
      <c r="DF201" s="2"/>
      <c r="DI201" s="2"/>
      <c r="DL201" s="22">
        <v>24.57</v>
      </c>
      <c r="DM201" s="59">
        <v>48</v>
      </c>
      <c r="DO201" s="6"/>
    </row>
    <row r="202" spans="2:119" x14ac:dyDescent="0.25">
      <c r="B202" s="2"/>
      <c r="E202" s="2"/>
      <c r="H202" s="2"/>
      <c r="K202" s="22">
        <v>18.559999999999999</v>
      </c>
      <c r="L202" s="22">
        <v>47</v>
      </c>
      <c r="N202" s="6"/>
      <c r="Q202" s="2"/>
      <c r="T202" s="2"/>
      <c r="W202" s="2"/>
      <c r="Z202" s="22">
        <v>20.32</v>
      </c>
      <c r="AA202" s="22">
        <v>41</v>
      </c>
      <c r="AC202" s="6"/>
      <c r="AF202" s="2"/>
      <c r="AI202" s="2"/>
      <c r="AL202" s="2"/>
      <c r="AO202" s="58">
        <v>21.16</v>
      </c>
      <c r="AP202" s="59">
        <v>41</v>
      </c>
      <c r="AR202" s="6"/>
      <c r="AU202" s="2"/>
      <c r="AX202" s="2"/>
      <c r="BA202" s="2"/>
      <c r="BD202" s="58">
        <v>22.26</v>
      </c>
      <c r="BE202" s="59">
        <v>38</v>
      </c>
      <c r="BG202" s="6"/>
      <c r="BJ202" s="2"/>
      <c r="BM202" s="2"/>
      <c r="BP202" s="2"/>
      <c r="BS202" s="58">
        <v>20.32</v>
      </c>
      <c r="BT202" s="59">
        <v>42</v>
      </c>
      <c r="BV202" s="6"/>
      <c r="BY202" s="2"/>
      <c r="CB202" s="2"/>
      <c r="CE202" s="2"/>
      <c r="CH202" s="58">
        <v>21.5</v>
      </c>
      <c r="CI202" s="59">
        <v>44</v>
      </c>
      <c r="CK202" s="6"/>
      <c r="CN202" s="2"/>
      <c r="CQ202" s="2"/>
      <c r="CT202" s="2"/>
      <c r="CW202" s="22">
        <v>24.16</v>
      </c>
      <c r="CX202" s="59">
        <v>45</v>
      </c>
      <c r="CZ202" s="6"/>
      <c r="DC202" s="2"/>
      <c r="DF202" s="2"/>
      <c r="DI202" s="2"/>
      <c r="DL202" s="22">
        <v>24.56</v>
      </c>
      <c r="DM202" s="59">
        <v>48</v>
      </c>
      <c r="DO202" s="6"/>
    </row>
    <row r="203" spans="2:119" x14ac:dyDescent="0.25">
      <c r="B203" s="2"/>
      <c r="E203" s="2"/>
      <c r="H203" s="2"/>
      <c r="K203" s="22">
        <v>18.55</v>
      </c>
      <c r="L203" s="22">
        <v>48</v>
      </c>
      <c r="N203" s="6"/>
      <c r="Q203" s="2"/>
      <c r="T203" s="2"/>
      <c r="W203" s="2"/>
      <c r="Z203" s="22">
        <v>20.309999999999999</v>
      </c>
      <c r="AA203" s="22">
        <v>41</v>
      </c>
      <c r="AC203" s="6"/>
      <c r="AF203" s="2"/>
      <c r="AI203" s="2"/>
      <c r="AL203" s="2"/>
      <c r="AO203" s="59">
        <v>21.15</v>
      </c>
      <c r="AP203" s="59">
        <v>41</v>
      </c>
      <c r="AR203" s="6"/>
      <c r="AU203" s="2"/>
      <c r="AX203" s="2"/>
      <c r="BA203" s="2"/>
      <c r="BD203" s="59">
        <v>22.25</v>
      </c>
      <c r="BE203" s="59">
        <v>38</v>
      </c>
      <c r="BG203" s="6"/>
      <c r="BJ203" s="2"/>
      <c r="BM203" s="2"/>
      <c r="BP203" s="2"/>
      <c r="BS203" s="59">
        <v>20.309999999999999</v>
      </c>
      <c r="BT203" s="59">
        <v>42</v>
      </c>
      <c r="BV203" s="6"/>
      <c r="BY203" s="2"/>
      <c r="CB203" s="2"/>
      <c r="CE203" s="2"/>
      <c r="CH203" s="59">
        <v>21.49</v>
      </c>
      <c r="CI203" s="59">
        <v>44</v>
      </c>
      <c r="CK203" s="6"/>
      <c r="CN203" s="2"/>
      <c r="CQ203" s="2"/>
      <c r="CT203" s="2"/>
      <c r="CW203" s="22">
        <v>24.15</v>
      </c>
      <c r="CX203" s="59">
        <v>45</v>
      </c>
      <c r="CZ203" s="6"/>
      <c r="DC203" s="2"/>
      <c r="DF203" s="2"/>
      <c r="DI203" s="2"/>
      <c r="DL203" s="22">
        <v>24.55</v>
      </c>
      <c r="DM203" s="59">
        <v>48</v>
      </c>
      <c r="DO203" s="6"/>
    </row>
    <row r="204" spans="2:119" x14ac:dyDescent="0.25">
      <c r="B204" s="2"/>
      <c r="E204" s="2"/>
      <c r="H204" s="2"/>
      <c r="K204" s="22">
        <v>18.54</v>
      </c>
      <c r="L204" s="22">
        <v>48</v>
      </c>
      <c r="N204" s="6"/>
      <c r="Q204" s="2"/>
      <c r="T204" s="2"/>
      <c r="W204" s="2"/>
      <c r="Z204" s="22">
        <v>20.3</v>
      </c>
      <c r="AA204" s="22">
        <v>41</v>
      </c>
      <c r="AC204" s="6"/>
      <c r="AF204" s="2"/>
      <c r="AI204" s="2"/>
      <c r="AL204" s="2"/>
      <c r="AO204" s="58">
        <v>21.14</v>
      </c>
      <c r="AP204" s="59">
        <v>41</v>
      </c>
      <c r="AR204" s="6"/>
      <c r="AU204" s="2"/>
      <c r="AX204" s="2"/>
      <c r="BA204" s="2"/>
      <c r="BD204" s="58">
        <v>22.24</v>
      </c>
      <c r="BE204" s="59">
        <v>38</v>
      </c>
      <c r="BG204" s="6"/>
      <c r="BJ204" s="2"/>
      <c r="BM204" s="2"/>
      <c r="BP204" s="2"/>
      <c r="BS204" s="58">
        <v>20.3</v>
      </c>
      <c r="BT204" s="59">
        <v>42</v>
      </c>
      <c r="BV204" s="6"/>
      <c r="BY204" s="2"/>
      <c r="CB204" s="2"/>
      <c r="CE204" s="2"/>
      <c r="CH204" s="58">
        <v>21.48</v>
      </c>
      <c r="CI204" s="59">
        <v>44</v>
      </c>
      <c r="CK204" s="6"/>
      <c r="CN204" s="2"/>
      <c r="CQ204" s="2"/>
      <c r="CT204" s="2"/>
      <c r="CW204" s="22">
        <v>24.14</v>
      </c>
      <c r="CX204" s="59">
        <v>45</v>
      </c>
      <c r="CZ204" s="6"/>
      <c r="DC204" s="2"/>
      <c r="DF204" s="2"/>
      <c r="DI204" s="2"/>
      <c r="DL204" s="22">
        <v>24.54</v>
      </c>
      <c r="DM204" s="58">
        <v>49</v>
      </c>
      <c r="DO204" s="6"/>
    </row>
    <row r="205" spans="2:119" x14ac:dyDescent="0.25">
      <c r="B205" s="2"/>
      <c r="E205" s="2"/>
      <c r="H205" s="2"/>
      <c r="K205" s="22">
        <v>18.53</v>
      </c>
      <c r="L205" s="22">
        <v>48</v>
      </c>
      <c r="N205" s="6"/>
      <c r="Q205" s="2"/>
      <c r="T205" s="2"/>
      <c r="W205" s="2"/>
      <c r="Z205" s="22">
        <v>20.29</v>
      </c>
      <c r="AA205" s="22">
        <v>42</v>
      </c>
      <c r="AC205" s="6"/>
      <c r="AF205" s="2"/>
      <c r="AI205" s="2"/>
      <c r="AL205" s="2"/>
      <c r="AO205" s="59">
        <v>21.13</v>
      </c>
      <c r="AP205" s="59">
        <v>41</v>
      </c>
      <c r="AR205" s="6"/>
      <c r="AU205" s="2"/>
      <c r="AX205" s="2"/>
      <c r="BA205" s="2"/>
      <c r="BD205" s="59">
        <v>22.23</v>
      </c>
      <c r="BE205" s="59">
        <v>38</v>
      </c>
      <c r="BG205" s="6"/>
      <c r="BJ205" s="2"/>
      <c r="BM205" s="2"/>
      <c r="BP205" s="2"/>
      <c r="BS205" s="59">
        <v>20.29</v>
      </c>
      <c r="BT205" s="59">
        <v>42</v>
      </c>
      <c r="BV205" s="6"/>
      <c r="BY205" s="2"/>
      <c r="CB205" s="2"/>
      <c r="CE205" s="2"/>
      <c r="CH205" s="59">
        <v>21.47</v>
      </c>
      <c r="CI205" s="59">
        <v>44</v>
      </c>
      <c r="CK205" s="6"/>
      <c r="CN205" s="2"/>
      <c r="CQ205" s="2"/>
      <c r="CT205" s="2"/>
      <c r="CW205" s="22">
        <v>24.13</v>
      </c>
      <c r="CX205" s="59">
        <v>45</v>
      </c>
      <c r="CZ205" s="6"/>
      <c r="DC205" s="2"/>
      <c r="DF205" s="2"/>
      <c r="DI205" s="2"/>
      <c r="DL205" s="22">
        <v>24.53</v>
      </c>
      <c r="DM205" s="58">
        <v>49</v>
      </c>
      <c r="DO205" s="6"/>
    </row>
    <row r="206" spans="2:119" x14ac:dyDescent="0.25">
      <c r="B206" s="2"/>
      <c r="E206" s="2"/>
      <c r="H206" s="2"/>
      <c r="K206" s="22">
        <v>18.52</v>
      </c>
      <c r="L206" s="22">
        <v>48</v>
      </c>
      <c r="N206" s="6"/>
      <c r="Q206" s="2"/>
      <c r="T206" s="2"/>
      <c r="W206" s="2"/>
      <c r="Z206" s="22">
        <v>20.28</v>
      </c>
      <c r="AA206" s="22">
        <v>42</v>
      </c>
      <c r="AC206" s="6"/>
      <c r="AF206" s="2"/>
      <c r="AI206" s="2"/>
      <c r="AL206" s="2"/>
      <c r="AO206" s="58">
        <v>21.12</v>
      </c>
      <c r="AP206" s="59">
        <v>41</v>
      </c>
      <c r="AR206" s="6"/>
      <c r="AU206" s="2"/>
      <c r="AX206" s="2"/>
      <c r="BA206" s="2"/>
      <c r="BD206" s="58">
        <v>22.22</v>
      </c>
      <c r="BE206" s="59">
        <v>38</v>
      </c>
      <c r="BG206" s="6"/>
      <c r="BJ206" s="2"/>
      <c r="BM206" s="2"/>
      <c r="BP206" s="2"/>
      <c r="BS206" s="58">
        <v>20.28</v>
      </c>
      <c r="BT206" s="59">
        <v>42</v>
      </c>
      <c r="BV206" s="6"/>
      <c r="BY206" s="2"/>
      <c r="CB206" s="2"/>
      <c r="CE206" s="2"/>
      <c r="CH206" s="58">
        <v>21.46</v>
      </c>
      <c r="CI206" s="59">
        <v>44</v>
      </c>
      <c r="CK206" s="6"/>
      <c r="CN206" s="2"/>
      <c r="CQ206" s="2"/>
      <c r="CT206" s="2"/>
      <c r="CW206" s="22">
        <v>24.12</v>
      </c>
      <c r="CX206" s="59">
        <v>45</v>
      </c>
      <c r="CZ206" s="6"/>
      <c r="DC206" s="2"/>
      <c r="DF206" s="2"/>
      <c r="DI206" s="2"/>
      <c r="DL206" s="22">
        <v>24.52</v>
      </c>
      <c r="DM206" s="58">
        <v>49</v>
      </c>
      <c r="DO206" s="6"/>
    </row>
    <row r="207" spans="2:119" x14ac:dyDescent="0.25">
      <c r="B207" s="2"/>
      <c r="E207" s="2"/>
      <c r="H207" s="2"/>
      <c r="K207" s="22">
        <v>18.510000000000002</v>
      </c>
      <c r="L207" s="22">
        <v>48</v>
      </c>
      <c r="N207" s="6"/>
      <c r="Q207" s="2"/>
      <c r="T207" s="2"/>
      <c r="W207" s="2"/>
      <c r="Z207" s="22">
        <v>20.27</v>
      </c>
      <c r="AA207" s="22">
        <v>42</v>
      </c>
      <c r="AC207" s="6"/>
      <c r="AF207" s="2"/>
      <c r="AI207" s="2"/>
      <c r="AL207" s="2"/>
      <c r="AO207" s="59">
        <v>21.11</v>
      </c>
      <c r="AP207" s="58">
        <v>42</v>
      </c>
      <c r="AR207" s="6"/>
      <c r="AU207" s="2"/>
      <c r="AX207" s="2"/>
      <c r="BA207" s="2"/>
      <c r="BD207" s="59">
        <v>22.21</v>
      </c>
      <c r="BE207" s="59">
        <v>38</v>
      </c>
      <c r="BG207" s="6"/>
      <c r="BJ207" s="2"/>
      <c r="BM207" s="2"/>
      <c r="BP207" s="2"/>
      <c r="BS207" s="59">
        <v>20.27</v>
      </c>
      <c r="BT207" s="59">
        <v>42</v>
      </c>
      <c r="BV207" s="6"/>
      <c r="BY207" s="2"/>
      <c r="CB207" s="2"/>
      <c r="CE207" s="2"/>
      <c r="CH207" s="59">
        <v>21.45</v>
      </c>
      <c r="CI207" s="59">
        <v>44</v>
      </c>
      <c r="CK207" s="6"/>
      <c r="CN207" s="2"/>
      <c r="CQ207" s="2"/>
      <c r="CT207" s="2"/>
      <c r="CW207" s="22">
        <v>24.11</v>
      </c>
      <c r="CX207" s="59">
        <v>45</v>
      </c>
      <c r="CZ207" s="6"/>
      <c r="DC207" s="2"/>
      <c r="DF207" s="2"/>
      <c r="DI207" s="2"/>
      <c r="DL207" s="22">
        <v>24.51</v>
      </c>
      <c r="DM207" s="58">
        <v>49</v>
      </c>
      <c r="DO207" s="6"/>
    </row>
    <row r="208" spans="2:119" x14ac:dyDescent="0.25">
      <c r="B208" s="2"/>
      <c r="E208" s="2"/>
      <c r="H208" s="2"/>
      <c r="K208" s="22">
        <v>18.5</v>
      </c>
      <c r="L208" s="22">
        <v>49</v>
      </c>
      <c r="N208" s="6"/>
      <c r="Q208" s="2"/>
      <c r="T208" s="2"/>
      <c r="W208" s="2"/>
      <c r="Z208" s="22">
        <v>20.260000000000002</v>
      </c>
      <c r="AA208" s="22">
        <v>42</v>
      </c>
      <c r="AC208" s="6"/>
      <c r="AF208" s="2"/>
      <c r="AI208" s="2"/>
      <c r="AL208" s="2"/>
      <c r="AO208" s="58">
        <v>21.1</v>
      </c>
      <c r="AP208" s="58">
        <v>42</v>
      </c>
      <c r="AR208" s="6"/>
      <c r="AU208" s="2"/>
      <c r="AX208" s="2"/>
      <c r="BA208" s="2"/>
      <c r="BD208" s="58">
        <v>22.2</v>
      </c>
      <c r="BE208" s="59">
        <v>38</v>
      </c>
      <c r="BG208" s="6"/>
      <c r="BJ208" s="2"/>
      <c r="BM208" s="2"/>
      <c r="BP208" s="2"/>
      <c r="BS208" s="58">
        <v>20.260000000000002</v>
      </c>
      <c r="BT208" s="59">
        <v>42</v>
      </c>
      <c r="BV208" s="6"/>
      <c r="BY208" s="2"/>
      <c r="CB208" s="2"/>
      <c r="CE208" s="2"/>
      <c r="CH208" s="58">
        <v>21.44</v>
      </c>
      <c r="CI208" s="59">
        <v>44</v>
      </c>
      <c r="CK208" s="6"/>
      <c r="CN208" s="2"/>
      <c r="CQ208" s="2"/>
      <c r="CT208" s="2"/>
      <c r="CW208" s="22">
        <v>24.1</v>
      </c>
      <c r="CX208" s="59">
        <v>45</v>
      </c>
      <c r="CZ208" s="6"/>
      <c r="DC208" s="2"/>
      <c r="DF208" s="2"/>
      <c r="DI208" s="2"/>
      <c r="DL208" s="22">
        <v>24.5</v>
      </c>
      <c r="DM208" s="58">
        <v>49</v>
      </c>
      <c r="DO208" s="6"/>
    </row>
    <row r="209" spans="2:119" x14ac:dyDescent="0.25">
      <c r="B209" s="2"/>
      <c r="E209" s="2"/>
      <c r="H209" s="2"/>
      <c r="K209" s="22">
        <v>18.489999999999998</v>
      </c>
      <c r="L209" s="22">
        <v>49</v>
      </c>
      <c r="N209" s="6"/>
      <c r="Q209" s="2"/>
      <c r="T209" s="2"/>
      <c r="W209" s="2"/>
      <c r="Z209" s="22">
        <v>20.25</v>
      </c>
      <c r="AA209" s="22">
        <v>42</v>
      </c>
      <c r="AC209" s="6"/>
      <c r="AF209" s="2"/>
      <c r="AI209" s="2"/>
      <c r="AL209" s="2"/>
      <c r="AO209" s="59">
        <v>21.09</v>
      </c>
      <c r="AP209" s="58">
        <v>42</v>
      </c>
      <c r="AR209" s="6"/>
      <c r="AU209" s="2"/>
      <c r="AX209" s="2"/>
      <c r="BA209" s="2"/>
      <c r="BD209" s="59">
        <v>22.19</v>
      </c>
      <c r="BE209" s="59">
        <v>38</v>
      </c>
      <c r="BG209" s="6"/>
      <c r="BJ209" s="2"/>
      <c r="BM209" s="2"/>
      <c r="BP209" s="2"/>
      <c r="BS209" s="59">
        <v>20.25</v>
      </c>
      <c r="BT209" s="59">
        <v>42</v>
      </c>
      <c r="BV209" s="6"/>
      <c r="BY209" s="2"/>
      <c r="CB209" s="2"/>
      <c r="CE209" s="2"/>
      <c r="CH209" s="59">
        <v>21.43</v>
      </c>
      <c r="CI209" s="59">
        <v>44</v>
      </c>
      <c r="CK209" s="6"/>
      <c r="CN209" s="2"/>
      <c r="CQ209" s="2"/>
      <c r="CT209" s="2"/>
      <c r="CW209" s="22">
        <v>24.09</v>
      </c>
      <c r="CX209" s="59">
        <v>45</v>
      </c>
      <c r="CZ209" s="6"/>
      <c r="DC209" s="2"/>
      <c r="DF209" s="2"/>
      <c r="DI209" s="2"/>
      <c r="DL209" s="22">
        <v>24.49</v>
      </c>
      <c r="DM209" s="58">
        <v>49</v>
      </c>
      <c r="DO209" s="6"/>
    </row>
    <row r="210" spans="2:119" x14ac:dyDescent="0.25">
      <c r="B210" s="2"/>
      <c r="E210" s="2"/>
      <c r="H210" s="2"/>
      <c r="K210" s="22">
        <v>18.48</v>
      </c>
      <c r="L210" s="22">
        <v>49</v>
      </c>
      <c r="N210" s="6"/>
      <c r="Q210" s="2"/>
      <c r="T210" s="2"/>
      <c r="W210" s="2"/>
      <c r="Z210" s="22">
        <v>20.239999999999998</v>
      </c>
      <c r="AA210" s="22">
        <v>42</v>
      </c>
      <c r="AC210" s="6"/>
      <c r="AF210" s="2"/>
      <c r="AI210" s="2"/>
      <c r="AL210" s="2"/>
      <c r="AO210" s="58">
        <v>21.08</v>
      </c>
      <c r="AP210" s="58">
        <v>42</v>
      </c>
      <c r="AR210" s="6"/>
      <c r="AU210" s="2"/>
      <c r="AX210" s="2"/>
      <c r="BA210" s="2"/>
      <c r="BD210" s="58">
        <v>22.18</v>
      </c>
      <c r="BE210" s="58">
        <v>39</v>
      </c>
      <c r="BG210" s="6"/>
      <c r="BJ210" s="2"/>
      <c r="BM210" s="2"/>
      <c r="BP210" s="2"/>
      <c r="BS210" s="58">
        <v>20.239999999999998</v>
      </c>
      <c r="BT210" s="59">
        <v>42</v>
      </c>
      <c r="BV210" s="6"/>
      <c r="BY210" s="2"/>
      <c r="CB210" s="2"/>
      <c r="CE210" s="2"/>
      <c r="CH210" s="58">
        <v>21.419999999999998</v>
      </c>
      <c r="CI210" s="59">
        <v>44</v>
      </c>
      <c r="CK210" s="6"/>
      <c r="CN210" s="2"/>
      <c r="CQ210" s="2"/>
      <c r="CT210" s="2"/>
      <c r="CW210" s="22">
        <v>24.08</v>
      </c>
      <c r="CX210" s="59">
        <v>45</v>
      </c>
      <c r="CZ210" s="6"/>
      <c r="DC210" s="2"/>
      <c r="DF210" s="2"/>
      <c r="DI210" s="2"/>
      <c r="DL210" s="22">
        <v>24.48</v>
      </c>
      <c r="DM210" s="58">
        <v>49</v>
      </c>
      <c r="DO210" s="6"/>
    </row>
    <row r="211" spans="2:119" x14ac:dyDescent="0.25">
      <c r="B211" s="2"/>
      <c r="E211" s="2"/>
      <c r="H211" s="2"/>
      <c r="K211" s="22">
        <v>18.47</v>
      </c>
      <c r="L211" s="22">
        <v>49</v>
      </c>
      <c r="N211" s="6"/>
      <c r="Q211" s="2"/>
      <c r="T211" s="2"/>
      <c r="W211" s="2"/>
      <c r="Z211" s="22">
        <v>20.23</v>
      </c>
      <c r="AA211" s="22">
        <v>42</v>
      </c>
      <c r="AC211" s="6"/>
      <c r="AF211" s="2"/>
      <c r="AI211" s="2"/>
      <c r="AL211" s="2"/>
      <c r="AO211" s="59">
        <v>21.07</v>
      </c>
      <c r="AP211" s="58">
        <v>42</v>
      </c>
      <c r="AR211" s="6"/>
      <c r="AU211" s="2"/>
      <c r="AX211" s="2"/>
      <c r="BA211" s="2"/>
      <c r="BD211" s="59">
        <v>22.169999999999998</v>
      </c>
      <c r="BE211" s="58">
        <v>39</v>
      </c>
      <c r="BG211" s="6"/>
      <c r="BJ211" s="2"/>
      <c r="BM211" s="2"/>
      <c r="BP211" s="2"/>
      <c r="BS211" s="59">
        <v>20.23</v>
      </c>
      <c r="BT211" s="58">
        <v>43</v>
      </c>
      <c r="BV211" s="6"/>
      <c r="BY211" s="2"/>
      <c r="CB211" s="2"/>
      <c r="CE211" s="2"/>
      <c r="CH211" s="59">
        <v>21.41</v>
      </c>
      <c r="CI211" s="59">
        <v>44</v>
      </c>
      <c r="CK211" s="6"/>
      <c r="CN211" s="2"/>
      <c r="CQ211" s="2"/>
      <c r="CT211" s="2"/>
      <c r="CW211" s="22">
        <v>24.07</v>
      </c>
      <c r="CX211" s="58">
        <v>46</v>
      </c>
      <c r="CZ211" s="6"/>
      <c r="DC211" s="2"/>
      <c r="DF211" s="2"/>
      <c r="DI211" s="2"/>
      <c r="DL211" s="22">
        <v>24.47</v>
      </c>
      <c r="DM211" s="58">
        <v>49</v>
      </c>
      <c r="DO211" s="6"/>
    </row>
    <row r="212" spans="2:119" x14ac:dyDescent="0.25">
      <c r="B212" s="2"/>
      <c r="E212" s="2"/>
      <c r="H212" s="2"/>
      <c r="K212" s="22">
        <v>18.46</v>
      </c>
      <c r="L212" s="22">
        <v>49</v>
      </c>
      <c r="N212" s="6"/>
      <c r="Q212" s="2"/>
      <c r="T212" s="2"/>
      <c r="W212" s="2"/>
      <c r="Z212" s="22">
        <v>20.22</v>
      </c>
      <c r="AA212" s="22">
        <v>42</v>
      </c>
      <c r="AC212" s="6"/>
      <c r="AF212" s="2"/>
      <c r="AI212" s="2"/>
      <c r="AL212" s="2"/>
      <c r="AO212" s="58">
        <v>21.06</v>
      </c>
      <c r="AP212" s="58">
        <v>42</v>
      </c>
      <c r="AR212" s="6"/>
      <c r="AU212" s="2"/>
      <c r="AX212" s="2"/>
      <c r="BA212" s="2"/>
      <c r="BD212" s="58">
        <v>22.16</v>
      </c>
      <c r="BE212" s="58">
        <v>39</v>
      </c>
      <c r="BG212" s="6"/>
      <c r="BJ212" s="2"/>
      <c r="BM212" s="2"/>
      <c r="BP212" s="2"/>
      <c r="BS212" s="58">
        <v>20.22</v>
      </c>
      <c r="BT212" s="58">
        <v>43</v>
      </c>
      <c r="BV212" s="6"/>
      <c r="BY212" s="2"/>
      <c r="CB212" s="2"/>
      <c r="CE212" s="2"/>
      <c r="CH212" s="58">
        <v>21.4</v>
      </c>
      <c r="CI212" s="58">
        <v>45</v>
      </c>
      <c r="CK212" s="6"/>
      <c r="CN212" s="2"/>
      <c r="CQ212" s="2"/>
      <c r="CT212" s="2"/>
      <c r="CW212" s="22">
        <v>24.06</v>
      </c>
      <c r="CX212" s="58">
        <v>46</v>
      </c>
      <c r="CZ212" s="6"/>
      <c r="DC212" s="2"/>
      <c r="DF212" s="2"/>
      <c r="DI212" s="2"/>
      <c r="DL212" s="22">
        <v>24.46</v>
      </c>
      <c r="DM212" s="59">
        <v>50</v>
      </c>
      <c r="DO212" s="6"/>
    </row>
    <row r="213" spans="2:119" x14ac:dyDescent="0.25">
      <c r="B213" s="2"/>
      <c r="E213" s="2"/>
      <c r="H213" s="2"/>
      <c r="K213" s="22">
        <v>18.45</v>
      </c>
      <c r="L213" s="22">
        <v>50</v>
      </c>
      <c r="N213" s="6"/>
      <c r="Q213" s="2"/>
      <c r="T213" s="2"/>
      <c r="W213" s="2"/>
      <c r="Z213" s="22">
        <v>20.21</v>
      </c>
      <c r="AA213" s="22">
        <v>43</v>
      </c>
      <c r="AC213" s="6"/>
      <c r="AF213" s="2"/>
      <c r="AI213" s="2"/>
      <c r="AL213" s="2"/>
      <c r="AO213" s="59">
        <v>21.05</v>
      </c>
      <c r="AP213" s="58">
        <v>42</v>
      </c>
      <c r="AR213" s="6"/>
      <c r="AU213" s="2"/>
      <c r="AX213" s="2"/>
      <c r="BA213" s="2"/>
      <c r="BD213" s="59">
        <v>22.15</v>
      </c>
      <c r="BE213" s="58">
        <v>39</v>
      </c>
      <c r="BG213" s="6"/>
      <c r="BJ213" s="2"/>
      <c r="BM213" s="2"/>
      <c r="BP213" s="2"/>
      <c r="BS213" s="59">
        <v>20.21</v>
      </c>
      <c r="BT213" s="58">
        <v>43</v>
      </c>
      <c r="BV213" s="6"/>
      <c r="BY213" s="2"/>
      <c r="CB213" s="2"/>
      <c r="CE213" s="2"/>
      <c r="CH213" s="59">
        <v>21.39</v>
      </c>
      <c r="CI213" s="58">
        <v>45</v>
      </c>
      <c r="CK213" s="6"/>
      <c r="CN213" s="2"/>
      <c r="CQ213" s="2"/>
      <c r="CT213" s="2"/>
      <c r="CW213" s="22">
        <v>24.05</v>
      </c>
      <c r="CX213" s="58">
        <v>46</v>
      </c>
      <c r="CZ213" s="6"/>
      <c r="DC213" s="2"/>
      <c r="DF213" s="2"/>
      <c r="DI213" s="2"/>
      <c r="DL213" s="22">
        <v>24.45</v>
      </c>
      <c r="DM213" s="59">
        <v>50</v>
      </c>
      <c r="DO213" s="6"/>
    </row>
    <row r="214" spans="2:119" x14ac:dyDescent="0.25">
      <c r="B214" s="2"/>
      <c r="E214" s="2"/>
      <c r="H214" s="2"/>
      <c r="K214" s="22">
        <v>18.440000000000001</v>
      </c>
      <c r="L214" s="22">
        <v>50</v>
      </c>
      <c r="N214" s="6"/>
      <c r="Q214" s="2"/>
      <c r="T214" s="2"/>
      <c r="W214" s="2"/>
      <c r="Z214" s="22">
        <v>20.2</v>
      </c>
      <c r="AA214" s="22">
        <v>43</v>
      </c>
      <c r="AC214" s="6"/>
      <c r="AF214" s="2"/>
      <c r="AI214" s="2"/>
      <c r="AL214" s="2"/>
      <c r="AO214" s="58">
        <v>21.04</v>
      </c>
      <c r="AP214" s="58">
        <v>42</v>
      </c>
      <c r="AR214" s="6"/>
      <c r="AU214" s="2"/>
      <c r="AX214" s="2"/>
      <c r="BA214" s="2"/>
      <c r="BD214" s="58">
        <v>22.14</v>
      </c>
      <c r="BE214" s="58">
        <v>39</v>
      </c>
      <c r="BG214" s="6"/>
      <c r="BJ214" s="2"/>
      <c r="BM214" s="2"/>
      <c r="BP214" s="2"/>
      <c r="BS214" s="58">
        <v>20.2</v>
      </c>
      <c r="BT214" s="58">
        <v>43</v>
      </c>
      <c r="BV214" s="6"/>
      <c r="BY214" s="2"/>
      <c r="CB214" s="2"/>
      <c r="CE214" s="2"/>
      <c r="CH214" s="58">
        <v>21.38</v>
      </c>
      <c r="CI214" s="58">
        <v>45</v>
      </c>
      <c r="CK214" s="6"/>
      <c r="CN214" s="2"/>
      <c r="CQ214" s="2"/>
      <c r="CT214" s="2"/>
      <c r="CW214" s="22">
        <v>24.04</v>
      </c>
      <c r="CX214" s="58">
        <v>46</v>
      </c>
      <c r="CZ214" s="6"/>
      <c r="DC214" s="2"/>
      <c r="DF214" s="2"/>
      <c r="DI214" s="2"/>
      <c r="DL214" s="22">
        <v>24.44</v>
      </c>
      <c r="DM214" s="59">
        <v>50</v>
      </c>
      <c r="DO214" s="6"/>
    </row>
    <row r="215" spans="2:119" x14ac:dyDescent="0.25">
      <c r="B215" s="2"/>
      <c r="E215" s="2"/>
      <c r="H215" s="2"/>
      <c r="K215" s="22">
        <v>18.43</v>
      </c>
      <c r="L215" s="22">
        <v>50</v>
      </c>
      <c r="N215" s="6"/>
      <c r="Q215" s="2"/>
      <c r="T215" s="2"/>
      <c r="W215" s="2"/>
      <c r="Z215" s="22">
        <v>20.190000000000001</v>
      </c>
      <c r="AA215" s="22">
        <v>43</v>
      </c>
      <c r="AC215" s="6"/>
      <c r="AF215" s="2"/>
      <c r="AI215" s="2"/>
      <c r="AL215" s="2"/>
      <c r="AO215" s="59">
        <v>21.03</v>
      </c>
      <c r="AP215" s="58">
        <v>42</v>
      </c>
      <c r="AR215" s="6"/>
      <c r="AU215" s="2"/>
      <c r="AX215" s="2"/>
      <c r="BA215" s="2"/>
      <c r="BD215" s="59">
        <v>22.13</v>
      </c>
      <c r="BE215" s="58">
        <v>39</v>
      </c>
      <c r="BG215" s="6"/>
      <c r="BJ215" s="2"/>
      <c r="BM215" s="2"/>
      <c r="BP215" s="2"/>
      <c r="BS215" s="59">
        <v>20.190000000000001</v>
      </c>
      <c r="BT215" s="58">
        <v>43</v>
      </c>
      <c r="BV215" s="6"/>
      <c r="BY215" s="2"/>
      <c r="CB215" s="2"/>
      <c r="CE215" s="2"/>
      <c r="CH215" s="59">
        <v>21.37</v>
      </c>
      <c r="CI215" s="58">
        <v>45</v>
      </c>
      <c r="CK215" s="6"/>
      <c r="CN215" s="2"/>
      <c r="CQ215" s="2"/>
      <c r="CT215" s="2"/>
      <c r="CW215" s="22">
        <v>24.03</v>
      </c>
      <c r="CX215" s="58">
        <v>46</v>
      </c>
      <c r="CZ215" s="6"/>
      <c r="DC215" s="2"/>
      <c r="DF215" s="2"/>
      <c r="DI215" s="2"/>
      <c r="DL215" s="22">
        <v>24.43</v>
      </c>
      <c r="DM215" s="59">
        <v>50</v>
      </c>
      <c r="DO215" s="6"/>
    </row>
    <row r="216" spans="2:119" x14ac:dyDescent="0.25">
      <c r="B216" s="2"/>
      <c r="E216" s="2"/>
      <c r="H216" s="2"/>
      <c r="K216" s="22">
        <v>18.419999999999998</v>
      </c>
      <c r="L216" s="22">
        <v>50</v>
      </c>
      <c r="N216" s="6"/>
      <c r="Q216" s="2"/>
      <c r="T216" s="2"/>
      <c r="W216" s="2"/>
      <c r="Z216" s="22">
        <v>20.18</v>
      </c>
      <c r="AA216" s="22">
        <v>43</v>
      </c>
      <c r="AC216" s="6"/>
      <c r="AF216" s="2"/>
      <c r="AI216" s="2"/>
      <c r="AL216" s="2"/>
      <c r="AO216" s="58">
        <v>21.02</v>
      </c>
      <c r="AP216" s="59">
        <v>43</v>
      </c>
      <c r="AR216" s="6"/>
      <c r="AU216" s="2"/>
      <c r="AX216" s="2"/>
      <c r="BA216" s="2"/>
      <c r="BD216" s="58">
        <v>22.12</v>
      </c>
      <c r="BE216" s="58">
        <v>39</v>
      </c>
      <c r="BG216" s="6"/>
      <c r="BJ216" s="2"/>
      <c r="BM216" s="2"/>
      <c r="BP216" s="2"/>
      <c r="BS216" s="58">
        <v>20.18</v>
      </c>
      <c r="BT216" s="58">
        <v>43</v>
      </c>
      <c r="BV216" s="6"/>
      <c r="BY216" s="2"/>
      <c r="CB216" s="2"/>
      <c r="CE216" s="2"/>
      <c r="CH216" s="58">
        <v>21.36</v>
      </c>
      <c r="CI216" s="58">
        <v>45</v>
      </c>
      <c r="CK216" s="6"/>
      <c r="CN216" s="2"/>
      <c r="CQ216" s="2"/>
      <c r="CT216" s="2"/>
      <c r="CW216" s="22">
        <v>24.02</v>
      </c>
      <c r="CX216" s="58">
        <v>46</v>
      </c>
      <c r="CZ216" s="6"/>
      <c r="DC216" s="2"/>
      <c r="DF216" s="2"/>
      <c r="DI216" s="2"/>
      <c r="DL216" s="22">
        <v>24.419999999999998</v>
      </c>
      <c r="DM216" s="59">
        <v>50</v>
      </c>
      <c r="DO216" s="6"/>
    </row>
    <row r="217" spans="2:119" x14ac:dyDescent="0.25">
      <c r="B217" s="2"/>
      <c r="E217" s="2"/>
      <c r="H217" s="2"/>
      <c r="K217" s="22">
        <v>18.41</v>
      </c>
      <c r="L217" s="22">
        <v>51</v>
      </c>
      <c r="N217" s="6"/>
      <c r="Q217" s="2"/>
      <c r="T217" s="2"/>
      <c r="W217" s="2"/>
      <c r="Z217" s="22">
        <v>20.169999999999998</v>
      </c>
      <c r="AA217" s="22">
        <v>43</v>
      </c>
      <c r="AC217" s="6"/>
      <c r="AF217" s="2"/>
      <c r="AI217" s="2"/>
      <c r="AL217" s="2"/>
      <c r="AO217" s="59">
        <v>21.01</v>
      </c>
      <c r="AP217" s="59">
        <v>43</v>
      </c>
      <c r="AR217" s="6"/>
      <c r="AU217" s="2"/>
      <c r="AX217" s="2"/>
      <c r="BA217" s="2"/>
      <c r="BD217" s="59">
        <v>22.11</v>
      </c>
      <c r="BE217" s="58">
        <v>39</v>
      </c>
      <c r="BG217" s="6"/>
      <c r="BJ217" s="2"/>
      <c r="BM217" s="2"/>
      <c r="BP217" s="2"/>
      <c r="BS217" s="59">
        <v>20.169999999999998</v>
      </c>
      <c r="BT217" s="58">
        <v>43</v>
      </c>
      <c r="BV217" s="6"/>
      <c r="BY217" s="2"/>
      <c r="CB217" s="2"/>
      <c r="CE217" s="2"/>
      <c r="CH217" s="59">
        <v>21.35</v>
      </c>
      <c r="CI217" s="58">
        <v>45</v>
      </c>
      <c r="CK217" s="6"/>
      <c r="CN217" s="2"/>
      <c r="CQ217" s="2"/>
      <c r="CT217" s="2"/>
      <c r="CW217" s="22">
        <v>24.01</v>
      </c>
      <c r="CX217" s="58">
        <v>46</v>
      </c>
      <c r="CZ217" s="6"/>
      <c r="DC217" s="2"/>
      <c r="DF217" s="2"/>
      <c r="DI217" s="2"/>
      <c r="DL217" s="22">
        <v>24.41</v>
      </c>
      <c r="DM217" s="59">
        <v>50</v>
      </c>
      <c r="DO217" s="6"/>
    </row>
    <row r="218" spans="2:119" x14ac:dyDescent="0.25">
      <c r="B218" s="2"/>
      <c r="E218" s="2"/>
      <c r="H218" s="2"/>
      <c r="K218" s="22">
        <v>18.399999999999999</v>
      </c>
      <c r="L218" s="22">
        <v>51</v>
      </c>
      <c r="N218" s="6"/>
      <c r="Q218" s="2"/>
      <c r="T218" s="2"/>
      <c r="W218" s="2"/>
      <c r="Z218" s="22">
        <v>20.16</v>
      </c>
      <c r="AA218" s="22">
        <v>43</v>
      </c>
      <c r="AC218" s="6"/>
      <c r="AF218" s="2"/>
      <c r="AI218" s="2"/>
      <c r="AL218" s="2"/>
      <c r="AO218" s="58">
        <v>21</v>
      </c>
      <c r="AP218" s="59">
        <v>43</v>
      </c>
      <c r="AR218" s="6"/>
      <c r="AU218" s="2"/>
      <c r="AX218" s="2"/>
      <c r="BA218" s="2"/>
      <c r="BD218" s="58">
        <v>22.1</v>
      </c>
      <c r="BE218" s="59">
        <v>40</v>
      </c>
      <c r="BG218" s="6"/>
      <c r="BJ218" s="2"/>
      <c r="BM218" s="2"/>
      <c r="BP218" s="2"/>
      <c r="BS218" s="58">
        <v>20.16</v>
      </c>
      <c r="BT218" s="58">
        <v>43</v>
      </c>
      <c r="BV218" s="6"/>
      <c r="BY218" s="2"/>
      <c r="CB218" s="2"/>
      <c r="CE218" s="2"/>
      <c r="CH218" s="58">
        <v>21.34</v>
      </c>
      <c r="CI218" s="58">
        <v>45</v>
      </c>
      <c r="CK218" s="6"/>
      <c r="CN218" s="2"/>
      <c r="CQ218" s="2"/>
      <c r="CT218" s="2"/>
      <c r="CW218" s="22">
        <v>24</v>
      </c>
      <c r="CX218" s="58">
        <v>46</v>
      </c>
      <c r="CZ218" s="6"/>
      <c r="DC218" s="2"/>
      <c r="DF218" s="2"/>
      <c r="DI218" s="2"/>
      <c r="DL218" s="22">
        <v>24.4</v>
      </c>
      <c r="DM218" s="59">
        <v>50</v>
      </c>
      <c r="DO218" s="6"/>
    </row>
    <row r="219" spans="2:119" x14ac:dyDescent="0.25">
      <c r="B219" s="2"/>
      <c r="E219" s="2"/>
      <c r="H219" s="2"/>
      <c r="K219" s="22">
        <v>18.39</v>
      </c>
      <c r="L219" s="22">
        <v>51</v>
      </c>
      <c r="N219" s="6"/>
      <c r="Q219" s="2"/>
      <c r="T219" s="2"/>
      <c r="W219" s="2"/>
      <c r="Z219" s="22">
        <v>20.149999999999999</v>
      </c>
      <c r="AA219" s="22">
        <v>43</v>
      </c>
      <c r="AC219" s="6"/>
      <c r="AF219" s="2"/>
      <c r="AI219" s="2"/>
      <c r="AL219" s="2"/>
      <c r="AO219" s="59">
        <v>20.59</v>
      </c>
      <c r="AP219" s="59">
        <v>43</v>
      </c>
      <c r="AR219" s="6"/>
      <c r="AU219" s="2"/>
      <c r="AX219" s="2"/>
      <c r="BA219" s="2"/>
      <c r="BD219" s="59">
        <v>22.09</v>
      </c>
      <c r="BE219" s="59">
        <v>40</v>
      </c>
      <c r="BG219" s="6"/>
      <c r="BJ219" s="2"/>
      <c r="BM219" s="2"/>
      <c r="BP219" s="2"/>
      <c r="BS219" s="59">
        <v>20.149999999999999</v>
      </c>
      <c r="BT219" s="58">
        <v>43</v>
      </c>
      <c r="BV219" s="6"/>
      <c r="BY219" s="2"/>
      <c r="CB219" s="2"/>
      <c r="CE219" s="2"/>
      <c r="CH219" s="59">
        <v>21.33</v>
      </c>
      <c r="CI219" s="58">
        <v>45</v>
      </c>
      <c r="CK219" s="6"/>
      <c r="CN219" s="2"/>
      <c r="CQ219" s="2"/>
      <c r="CT219" s="2"/>
      <c r="CW219" s="22">
        <v>23.59</v>
      </c>
      <c r="CX219" s="58">
        <v>46</v>
      </c>
      <c r="CZ219" s="6"/>
      <c r="DC219" s="2"/>
      <c r="DF219" s="2"/>
      <c r="DI219" s="2"/>
      <c r="DL219" s="22">
        <v>24.39</v>
      </c>
      <c r="DM219" s="59">
        <v>50</v>
      </c>
      <c r="DO219" s="6"/>
    </row>
    <row r="220" spans="2:119" x14ac:dyDescent="0.25">
      <c r="B220" s="2"/>
      <c r="E220" s="2"/>
      <c r="H220" s="2"/>
      <c r="K220" s="22">
        <v>18.38</v>
      </c>
      <c r="L220" s="22">
        <v>51</v>
      </c>
      <c r="N220" s="6"/>
      <c r="Q220" s="2"/>
      <c r="T220" s="2"/>
      <c r="W220" s="2"/>
      <c r="Z220" s="22">
        <v>20.14</v>
      </c>
      <c r="AA220" s="22">
        <v>43</v>
      </c>
      <c r="AC220" s="6"/>
      <c r="AF220" s="2"/>
      <c r="AI220" s="2"/>
      <c r="AL220" s="2"/>
      <c r="AO220" s="58">
        <v>20.58</v>
      </c>
      <c r="AP220" s="59">
        <v>43</v>
      </c>
      <c r="AR220" s="6"/>
      <c r="AU220" s="2"/>
      <c r="AX220" s="2"/>
      <c r="BA220" s="2"/>
      <c r="BD220" s="58">
        <v>22.08</v>
      </c>
      <c r="BE220" s="59">
        <v>40</v>
      </c>
      <c r="BG220" s="6"/>
      <c r="BJ220" s="2"/>
      <c r="BM220" s="2"/>
      <c r="BP220" s="2"/>
      <c r="BS220" s="58">
        <v>20.14</v>
      </c>
      <c r="BT220" s="59">
        <v>44</v>
      </c>
      <c r="BV220" s="6"/>
      <c r="BY220" s="2"/>
      <c r="CB220" s="2"/>
      <c r="CE220" s="2"/>
      <c r="CH220" s="58">
        <v>21.32</v>
      </c>
      <c r="CI220" s="58">
        <v>45</v>
      </c>
      <c r="CK220" s="6"/>
      <c r="CN220" s="2"/>
      <c r="CQ220" s="2"/>
      <c r="CT220" s="2"/>
      <c r="CW220" s="22">
        <v>23.58</v>
      </c>
      <c r="CX220" s="58">
        <v>46</v>
      </c>
      <c r="CZ220" s="6"/>
      <c r="DC220" s="2"/>
      <c r="DF220" s="2"/>
      <c r="DI220" s="2"/>
      <c r="DL220" s="22">
        <v>24.38</v>
      </c>
      <c r="DM220" s="59">
        <v>51</v>
      </c>
      <c r="DO220" s="6"/>
    </row>
    <row r="221" spans="2:119" x14ac:dyDescent="0.25">
      <c r="B221" s="2"/>
      <c r="E221" s="2"/>
      <c r="H221" s="2"/>
      <c r="K221" s="22">
        <v>18.37</v>
      </c>
      <c r="L221" s="22">
        <v>52</v>
      </c>
      <c r="N221" s="6"/>
      <c r="Q221" s="2"/>
      <c r="T221" s="2"/>
      <c r="W221" s="2"/>
      <c r="Z221" s="22">
        <v>20.13</v>
      </c>
      <c r="AA221" s="22">
        <v>44</v>
      </c>
      <c r="AC221" s="6"/>
      <c r="AF221" s="2"/>
      <c r="AI221" s="2"/>
      <c r="AL221" s="2"/>
      <c r="AO221" s="59">
        <v>20.57</v>
      </c>
      <c r="AP221" s="59">
        <v>43</v>
      </c>
      <c r="AR221" s="6"/>
      <c r="AU221" s="2"/>
      <c r="AX221" s="2"/>
      <c r="BA221" s="2"/>
      <c r="BD221" s="59">
        <v>22.07</v>
      </c>
      <c r="BE221" s="59">
        <v>40</v>
      </c>
      <c r="BG221" s="6"/>
      <c r="BJ221" s="2"/>
      <c r="BM221" s="2"/>
      <c r="BP221" s="2"/>
      <c r="BS221" s="59">
        <v>20.13</v>
      </c>
      <c r="BT221" s="59">
        <v>44</v>
      </c>
      <c r="BV221" s="6"/>
      <c r="BY221" s="2"/>
      <c r="CB221" s="2"/>
      <c r="CE221" s="2"/>
      <c r="CH221" s="59">
        <v>21.31</v>
      </c>
      <c r="CI221" s="58">
        <v>45</v>
      </c>
      <c r="CK221" s="6"/>
      <c r="CN221" s="2"/>
      <c r="CQ221" s="2"/>
      <c r="CT221" s="2"/>
      <c r="CW221" s="22">
        <v>23.57</v>
      </c>
      <c r="CX221" s="58">
        <v>46</v>
      </c>
      <c r="CZ221" s="6"/>
      <c r="DC221" s="2"/>
      <c r="DF221" s="2"/>
      <c r="DI221" s="2"/>
      <c r="DL221" s="22">
        <v>24.37</v>
      </c>
      <c r="DM221" s="59">
        <v>51</v>
      </c>
      <c r="DO221" s="6"/>
    </row>
    <row r="222" spans="2:119" x14ac:dyDescent="0.25">
      <c r="B222" s="2"/>
      <c r="E222" s="2"/>
      <c r="H222" s="2"/>
      <c r="K222" s="22">
        <v>18.36</v>
      </c>
      <c r="L222" s="22">
        <v>52</v>
      </c>
      <c r="N222" s="6"/>
      <c r="Q222" s="2"/>
      <c r="T222" s="2"/>
      <c r="W222" s="2"/>
      <c r="Z222" s="22">
        <v>20.12</v>
      </c>
      <c r="AA222" s="22">
        <v>44</v>
      </c>
      <c r="AC222" s="6"/>
      <c r="AF222" s="2"/>
      <c r="AI222" s="2"/>
      <c r="AL222" s="2"/>
      <c r="AO222" s="58">
        <v>20.56</v>
      </c>
      <c r="AP222" s="59">
        <v>43</v>
      </c>
      <c r="AR222" s="6"/>
      <c r="AU222" s="2"/>
      <c r="AX222" s="2"/>
      <c r="BA222" s="2"/>
      <c r="BD222" s="58">
        <v>22.06</v>
      </c>
      <c r="BE222" s="59">
        <v>40</v>
      </c>
      <c r="BG222" s="6"/>
      <c r="BJ222" s="2"/>
      <c r="BM222" s="2"/>
      <c r="BP222" s="2"/>
      <c r="BS222" s="58">
        <v>20.12</v>
      </c>
      <c r="BT222" s="59">
        <v>44</v>
      </c>
      <c r="BV222" s="6"/>
      <c r="BY222" s="2"/>
      <c r="CB222" s="2"/>
      <c r="CE222" s="2"/>
      <c r="CH222" s="58">
        <v>21.3</v>
      </c>
      <c r="CI222" s="59">
        <v>46</v>
      </c>
      <c r="CK222" s="6"/>
      <c r="CN222" s="2"/>
      <c r="CQ222" s="2"/>
      <c r="CT222" s="2"/>
      <c r="CW222" s="22">
        <v>23.56</v>
      </c>
      <c r="CX222" s="59">
        <v>47</v>
      </c>
      <c r="CZ222" s="6"/>
      <c r="DC222" s="2"/>
      <c r="DF222" s="2"/>
      <c r="DI222" s="2"/>
      <c r="DL222" s="22">
        <v>24.36</v>
      </c>
      <c r="DM222" s="59">
        <v>51</v>
      </c>
      <c r="DO222" s="6"/>
    </row>
    <row r="223" spans="2:119" x14ac:dyDescent="0.25">
      <c r="B223" s="2"/>
      <c r="E223" s="2"/>
      <c r="H223" s="2"/>
      <c r="K223" s="22">
        <v>18.350000000000001</v>
      </c>
      <c r="L223" s="22">
        <v>52</v>
      </c>
      <c r="N223" s="6"/>
      <c r="Q223" s="2"/>
      <c r="T223" s="2"/>
      <c r="W223" s="2"/>
      <c r="Z223" s="22">
        <v>20.11</v>
      </c>
      <c r="AA223" s="22">
        <v>44</v>
      </c>
      <c r="AC223" s="6"/>
      <c r="AF223" s="2"/>
      <c r="AI223" s="2"/>
      <c r="AL223" s="2"/>
      <c r="AO223" s="59">
        <v>20.55</v>
      </c>
      <c r="AP223" s="59">
        <v>43</v>
      </c>
      <c r="AR223" s="6"/>
      <c r="AU223" s="2"/>
      <c r="AX223" s="2"/>
      <c r="BA223" s="2"/>
      <c r="BD223" s="59">
        <v>22.05</v>
      </c>
      <c r="BE223" s="59">
        <v>40</v>
      </c>
      <c r="BG223" s="6"/>
      <c r="BJ223" s="2"/>
      <c r="BM223" s="2"/>
      <c r="BP223" s="2"/>
      <c r="BS223" s="59">
        <v>20.11</v>
      </c>
      <c r="BT223" s="59">
        <v>44</v>
      </c>
      <c r="BV223" s="6"/>
      <c r="BY223" s="2"/>
      <c r="CB223" s="2"/>
      <c r="CE223" s="2"/>
      <c r="CH223" s="59">
        <v>21.29</v>
      </c>
      <c r="CI223" s="59">
        <v>46</v>
      </c>
      <c r="CK223" s="6"/>
      <c r="CN223" s="2"/>
      <c r="CQ223" s="2"/>
      <c r="CT223" s="2"/>
      <c r="CW223" s="22">
        <v>23.55</v>
      </c>
      <c r="CX223" s="59">
        <v>47</v>
      </c>
      <c r="CZ223" s="6"/>
      <c r="DC223" s="2"/>
      <c r="DF223" s="2"/>
      <c r="DI223" s="2"/>
      <c r="DL223" s="22">
        <v>24.35</v>
      </c>
      <c r="DM223" s="59">
        <v>51</v>
      </c>
      <c r="DO223" s="6"/>
    </row>
    <row r="224" spans="2:119" x14ac:dyDescent="0.25">
      <c r="B224" s="2"/>
      <c r="E224" s="2"/>
      <c r="H224" s="2"/>
      <c r="K224" s="22">
        <v>18.34</v>
      </c>
      <c r="L224" s="22">
        <v>52</v>
      </c>
      <c r="N224" s="6"/>
      <c r="Q224" s="2"/>
      <c r="T224" s="2"/>
      <c r="W224" s="2"/>
      <c r="Z224" s="22">
        <v>20.100000000000001</v>
      </c>
      <c r="AA224" s="22">
        <v>44</v>
      </c>
      <c r="AC224" s="6"/>
      <c r="AF224" s="2"/>
      <c r="AI224" s="2"/>
      <c r="AL224" s="2"/>
      <c r="AO224" s="58">
        <v>20.54</v>
      </c>
      <c r="AP224" s="59">
        <v>44</v>
      </c>
      <c r="AR224" s="6"/>
      <c r="AU224" s="2"/>
      <c r="AX224" s="2"/>
      <c r="BA224" s="2"/>
      <c r="BD224" s="58">
        <v>22.04</v>
      </c>
      <c r="BE224" s="59">
        <v>41</v>
      </c>
      <c r="BG224" s="6"/>
      <c r="BJ224" s="2"/>
      <c r="BM224" s="2"/>
      <c r="BP224" s="2"/>
      <c r="BS224" s="58">
        <v>20.100000000000001</v>
      </c>
      <c r="BT224" s="59">
        <v>44</v>
      </c>
      <c r="BV224" s="6"/>
      <c r="BY224" s="2"/>
      <c r="CB224" s="2"/>
      <c r="CE224" s="2"/>
      <c r="CH224" s="58">
        <v>21.28</v>
      </c>
      <c r="CI224" s="59">
        <v>46</v>
      </c>
      <c r="CK224" s="6"/>
      <c r="CN224" s="2"/>
      <c r="CQ224" s="2"/>
      <c r="CT224" s="2"/>
      <c r="CW224" s="22">
        <v>23.54</v>
      </c>
      <c r="CX224" s="59">
        <v>47</v>
      </c>
      <c r="CZ224" s="6"/>
      <c r="DC224" s="2"/>
      <c r="DF224" s="2"/>
      <c r="DI224" s="2"/>
      <c r="DL224" s="22">
        <v>24.34</v>
      </c>
      <c r="DM224" s="59">
        <v>51</v>
      </c>
      <c r="DO224" s="6"/>
    </row>
    <row r="225" spans="2:119" x14ac:dyDescent="0.25">
      <c r="B225" s="2"/>
      <c r="E225" s="2"/>
      <c r="H225" s="2"/>
      <c r="K225" s="22">
        <v>18.329999999999998</v>
      </c>
      <c r="L225" s="22">
        <v>53</v>
      </c>
      <c r="N225" s="6"/>
      <c r="Q225" s="2"/>
      <c r="T225" s="2"/>
      <c r="W225" s="2"/>
      <c r="Z225" s="22">
        <v>20.09</v>
      </c>
      <c r="AA225" s="22">
        <v>44</v>
      </c>
      <c r="AC225" s="6"/>
      <c r="AF225" s="2"/>
      <c r="AI225" s="2"/>
      <c r="AL225" s="2"/>
      <c r="AO225" s="59">
        <v>20.53</v>
      </c>
      <c r="AP225" s="59">
        <v>44</v>
      </c>
      <c r="AR225" s="6"/>
      <c r="AU225" s="2"/>
      <c r="AX225" s="2"/>
      <c r="BA225" s="2"/>
      <c r="BD225" s="59">
        <v>22.03</v>
      </c>
      <c r="BE225" s="59">
        <v>41</v>
      </c>
      <c r="BG225" s="6"/>
      <c r="BJ225" s="2"/>
      <c r="BM225" s="2"/>
      <c r="BP225" s="2"/>
      <c r="BS225" s="59">
        <v>20.09</v>
      </c>
      <c r="BT225" s="59">
        <v>44</v>
      </c>
      <c r="BV225" s="6"/>
      <c r="BY225" s="2"/>
      <c r="CB225" s="2"/>
      <c r="CE225" s="2"/>
      <c r="CH225" s="59">
        <v>21.27</v>
      </c>
      <c r="CI225" s="59">
        <v>46</v>
      </c>
      <c r="CK225" s="6"/>
      <c r="CN225" s="2"/>
      <c r="CQ225" s="2"/>
      <c r="CT225" s="2"/>
      <c r="CW225" s="22">
        <v>23.53</v>
      </c>
      <c r="CX225" s="59">
        <v>47</v>
      </c>
      <c r="CZ225" s="6"/>
      <c r="DC225" s="2"/>
      <c r="DF225" s="2"/>
      <c r="DI225" s="2"/>
      <c r="DL225" s="22">
        <v>24.33</v>
      </c>
      <c r="DM225" s="59">
        <v>51</v>
      </c>
      <c r="DO225" s="6"/>
    </row>
    <row r="226" spans="2:119" x14ac:dyDescent="0.25">
      <c r="B226" s="2"/>
      <c r="E226" s="2"/>
      <c r="H226" s="2"/>
      <c r="K226" s="22">
        <v>18.32</v>
      </c>
      <c r="L226" s="22">
        <v>53</v>
      </c>
      <c r="N226" s="6"/>
      <c r="Q226" s="2"/>
      <c r="T226" s="2"/>
      <c r="W226" s="2"/>
      <c r="Z226" s="22">
        <v>20.079999999999998</v>
      </c>
      <c r="AA226" s="22">
        <v>44</v>
      </c>
      <c r="AC226" s="6"/>
      <c r="AF226" s="2"/>
      <c r="AI226" s="2"/>
      <c r="AL226" s="2"/>
      <c r="AO226" s="58">
        <v>20.52</v>
      </c>
      <c r="AP226" s="59">
        <v>44</v>
      </c>
      <c r="AR226" s="6"/>
      <c r="AU226" s="2"/>
      <c r="AX226" s="2"/>
      <c r="BA226" s="2"/>
      <c r="BD226" s="58">
        <v>22.02</v>
      </c>
      <c r="BE226" s="59">
        <v>41</v>
      </c>
      <c r="BG226" s="6"/>
      <c r="BJ226" s="2"/>
      <c r="BM226" s="2"/>
      <c r="BP226" s="2"/>
      <c r="BS226" s="58">
        <v>20.079999999999998</v>
      </c>
      <c r="BT226" s="59">
        <v>44</v>
      </c>
      <c r="BV226" s="6"/>
      <c r="BY226" s="2"/>
      <c r="CB226" s="2"/>
      <c r="CE226" s="2"/>
      <c r="CH226" s="58">
        <v>21.26</v>
      </c>
      <c r="CI226" s="59">
        <v>46</v>
      </c>
      <c r="CK226" s="6"/>
      <c r="CN226" s="2"/>
      <c r="CQ226" s="2"/>
      <c r="CT226" s="2"/>
      <c r="CW226" s="22">
        <v>23.52</v>
      </c>
      <c r="CX226" s="59">
        <v>47</v>
      </c>
      <c r="CZ226" s="6"/>
      <c r="DC226" s="2"/>
      <c r="DF226" s="2"/>
      <c r="DI226" s="2"/>
      <c r="DL226" s="22">
        <v>24.32</v>
      </c>
      <c r="DM226" s="59">
        <v>51</v>
      </c>
      <c r="DO226" s="6"/>
    </row>
    <row r="227" spans="2:119" x14ac:dyDescent="0.25">
      <c r="B227" s="2"/>
      <c r="E227" s="2"/>
      <c r="H227" s="2"/>
      <c r="K227" s="22">
        <v>18.309999999999999</v>
      </c>
      <c r="L227" s="22">
        <v>53</v>
      </c>
      <c r="N227" s="6"/>
      <c r="Q227" s="2"/>
      <c r="T227" s="2"/>
      <c r="W227" s="2"/>
      <c r="Z227" s="22">
        <v>20.07</v>
      </c>
      <c r="AA227" s="22">
        <v>44</v>
      </c>
      <c r="AC227" s="6"/>
      <c r="AF227" s="2"/>
      <c r="AI227" s="2"/>
      <c r="AL227" s="2"/>
      <c r="AO227" s="59">
        <v>20.51</v>
      </c>
      <c r="AP227" s="59">
        <v>44</v>
      </c>
      <c r="AR227" s="6"/>
      <c r="AU227" s="2"/>
      <c r="AX227" s="2"/>
      <c r="BA227" s="2"/>
      <c r="BD227" s="59">
        <v>22.01</v>
      </c>
      <c r="BE227" s="59">
        <v>41</v>
      </c>
      <c r="BG227" s="6"/>
      <c r="BJ227" s="2"/>
      <c r="BM227" s="2"/>
      <c r="BP227" s="2"/>
      <c r="BS227" s="59">
        <v>20.07</v>
      </c>
      <c r="BT227" s="59">
        <v>44</v>
      </c>
      <c r="BV227" s="6"/>
      <c r="BY227" s="2"/>
      <c r="CB227" s="2"/>
      <c r="CE227" s="2"/>
      <c r="CH227" s="59">
        <v>21.25</v>
      </c>
      <c r="CI227" s="59">
        <v>46</v>
      </c>
      <c r="CK227" s="6"/>
      <c r="CN227" s="2"/>
      <c r="CQ227" s="2"/>
      <c r="CT227" s="2"/>
      <c r="CW227" s="22">
        <v>23.51</v>
      </c>
      <c r="CX227" s="59">
        <v>47</v>
      </c>
      <c r="CZ227" s="6"/>
      <c r="DC227" s="2"/>
      <c r="DF227" s="2"/>
      <c r="DI227" s="2"/>
      <c r="DL227" s="22">
        <v>24.31</v>
      </c>
      <c r="DM227" s="59">
        <v>52</v>
      </c>
      <c r="DO227" s="6"/>
    </row>
    <row r="228" spans="2:119" x14ac:dyDescent="0.25">
      <c r="B228" s="2"/>
      <c r="E228" s="2"/>
      <c r="H228" s="2"/>
      <c r="K228" s="22">
        <v>18.3</v>
      </c>
      <c r="L228" s="22">
        <v>53</v>
      </c>
      <c r="N228" s="6"/>
      <c r="Q228" s="2"/>
      <c r="T228" s="2"/>
      <c r="W228" s="2"/>
      <c r="Z228" s="22">
        <v>20.059999999999999</v>
      </c>
      <c r="AA228" s="22">
        <v>44</v>
      </c>
      <c r="AC228" s="6"/>
      <c r="AF228" s="2"/>
      <c r="AI228" s="2"/>
      <c r="AL228" s="2"/>
      <c r="AO228" s="58">
        <v>20.5</v>
      </c>
      <c r="AP228" s="59">
        <v>44</v>
      </c>
      <c r="AR228" s="6"/>
      <c r="AU228" s="2"/>
      <c r="AX228" s="2"/>
      <c r="BA228" s="2"/>
      <c r="BD228" s="58">
        <v>22</v>
      </c>
      <c r="BE228" s="59">
        <v>41</v>
      </c>
      <c r="BG228" s="6"/>
      <c r="BJ228" s="2"/>
      <c r="BM228" s="2"/>
      <c r="BP228" s="2"/>
      <c r="BS228" s="58">
        <v>20.059999999999999</v>
      </c>
      <c r="BT228" s="59">
        <v>44</v>
      </c>
      <c r="BV228" s="6"/>
      <c r="BY228" s="2"/>
      <c r="CB228" s="2"/>
      <c r="CE228" s="2"/>
      <c r="CH228" s="58">
        <v>21.24</v>
      </c>
      <c r="CI228" s="59">
        <v>46</v>
      </c>
      <c r="CK228" s="6"/>
      <c r="CN228" s="2"/>
      <c r="CQ228" s="2"/>
      <c r="CT228" s="2"/>
      <c r="CW228" s="22">
        <v>23.5</v>
      </c>
      <c r="CX228" s="59">
        <v>47</v>
      </c>
      <c r="CZ228" s="6"/>
      <c r="DC228" s="2"/>
      <c r="DF228" s="2"/>
      <c r="DI228" s="2"/>
      <c r="DL228" s="22">
        <v>24.3</v>
      </c>
      <c r="DM228" s="59">
        <v>52</v>
      </c>
      <c r="DO228" s="6"/>
    </row>
    <row r="229" spans="2:119" x14ac:dyDescent="0.25">
      <c r="B229" s="2"/>
      <c r="E229" s="2"/>
      <c r="H229" s="2"/>
      <c r="K229" s="22">
        <v>18.29</v>
      </c>
      <c r="L229" s="22">
        <v>54</v>
      </c>
      <c r="N229" s="6"/>
      <c r="Q229" s="2"/>
      <c r="T229" s="2"/>
      <c r="W229" s="2"/>
      <c r="Z229" s="22">
        <v>20.05</v>
      </c>
      <c r="AA229" s="22">
        <v>45</v>
      </c>
      <c r="AC229" s="6"/>
      <c r="AF229" s="2"/>
      <c r="AI229" s="2"/>
      <c r="AL229" s="2"/>
      <c r="AO229" s="59">
        <v>20.49</v>
      </c>
      <c r="AP229" s="59">
        <v>44</v>
      </c>
      <c r="AR229" s="6"/>
      <c r="AU229" s="2"/>
      <c r="AX229" s="2"/>
      <c r="BA229" s="2"/>
      <c r="BD229" s="59">
        <v>21.59</v>
      </c>
      <c r="BE229" s="59">
        <v>41</v>
      </c>
      <c r="BG229" s="6"/>
      <c r="BJ229" s="2"/>
      <c r="BM229" s="2"/>
      <c r="BP229" s="2"/>
      <c r="BS229" s="59">
        <v>20.05</v>
      </c>
      <c r="BT229" s="59">
        <v>45</v>
      </c>
      <c r="BV229" s="6"/>
      <c r="BY229" s="2"/>
      <c r="CB229" s="2"/>
      <c r="CE229" s="2"/>
      <c r="CH229" s="59">
        <v>21.23</v>
      </c>
      <c r="CI229" s="59">
        <v>46</v>
      </c>
      <c r="CK229" s="6"/>
      <c r="CN229" s="2"/>
      <c r="CQ229" s="2"/>
      <c r="CT229" s="2"/>
      <c r="CW229" s="22">
        <v>23.49</v>
      </c>
      <c r="CX229" s="59">
        <v>47</v>
      </c>
      <c r="CZ229" s="6"/>
      <c r="DC229" s="2"/>
      <c r="DF229" s="2"/>
      <c r="DI229" s="2"/>
      <c r="DL229" s="22">
        <v>24.29</v>
      </c>
      <c r="DM229" s="59">
        <v>52</v>
      </c>
      <c r="DO229" s="6"/>
    </row>
    <row r="230" spans="2:119" x14ac:dyDescent="0.25">
      <c r="B230" s="2"/>
      <c r="E230" s="2"/>
      <c r="H230" s="2"/>
      <c r="K230" s="22">
        <v>18.28</v>
      </c>
      <c r="L230" s="22">
        <v>54</v>
      </c>
      <c r="N230" s="6"/>
      <c r="Q230" s="2"/>
      <c r="T230" s="2"/>
      <c r="W230" s="2"/>
      <c r="Z230" s="22">
        <v>20.04</v>
      </c>
      <c r="AA230" s="22">
        <v>45</v>
      </c>
      <c r="AC230" s="6"/>
      <c r="AF230" s="2"/>
      <c r="AI230" s="2"/>
      <c r="AL230" s="2"/>
      <c r="AO230" s="58">
        <v>20.48</v>
      </c>
      <c r="AP230" s="59">
        <v>44</v>
      </c>
      <c r="AR230" s="6"/>
      <c r="AU230" s="2"/>
      <c r="AX230" s="2"/>
      <c r="BA230" s="2"/>
      <c r="BD230" s="58">
        <v>21.58</v>
      </c>
      <c r="BE230" s="59">
        <v>42</v>
      </c>
      <c r="BG230" s="6"/>
      <c r="BJ230" s="2"/>
      <c r="BM230" s="2"/>
      <c r="BP230" s="2"/>
      <c r="BS230" s="58">
        <v>20.04</v>
      </c>
      <c r="BT230" s="59">
        <v>45</v>
      </c>
      <c r="BV230" s="6"/>
      <c r="BY230" s="2"/>
      <c r="CB230" s="2"/>
      <c r="CE230" s="2"/>
      <c r="CH230" s="58">
        <v>21.22</v>
      </c>
      <c r="CI230" s="59">
        <v>46</v>
      </c>
      <c r="CK230" s="6"/>
      <c r="CN230" s="2"/>
      <c r="CQ230" s="2"/>
      <c r="CT230" s="2"/>
      <c r="CW230" s="22">
        <v>23.48</v>
      </c>
      <c r="CX230" s="59">
        <v>47</v>
      </c>
      <c r="CZ230" s="6"/>
      <c r="DC230" s="2"/>
      <c r="DF230" s="2"/>
      <c r="DI230" s="2"/>
      <c r="DL230" s="22">
        <v>24.28</v>
      </c>
      <c r="DM230" s="59">
        <v>52</v>
      </c>
      <c r="DO230" s="6"/>
    </row>
    <row r="231" spans="2:119" x14ac:dyDescent="0.25">
      <c r="B231" s="2"/>
      <c r="E231" s="2"/>
      <c r="H231" s="2"/>
      <c r="K231" s="22">
        <v>18.27</v>
      </c>
      <c r="L231" s="22">
        <v>54</v>
      </c>
      <c r="N231" s="6"/>
      <c r="Q231" s="2"/>
      <c r="T231" s="2"/>
      <c r="W231" s="2"/>
      <c r="Z231" s="22">
        <v>20.03</v>
      </c>
      <c r="AA231" s="22">
        <v>45</v>
      </c>
      <c r="AC231" s="6"/>
      <c r="AF231" s="2"/>
      <c r="AI231" s="2"/>
      <c r="AL231" s="2"/>
      <c r="AO231" s="59">
        <v>20.47</v>
      </c>
      <c r="AP231" s="59">
        <v>44</v>
      </c>
      <c r="AR231" s="6"/>
      <c r="AU231" s="2"/>
      <c r="AX231" s="2"/>
      <c r="BA231" s="2"/>
      <c r="BD231" s="59">
        <v>21.57</v>
      </c>
      <c r="BE231" s="59">
        <v>42</v>
      </c>
      <c r="BG231" s="6"/>
      <c r="BJ231" s="2"/>
      <c r="BM231" s="2"/>
      <c r="BP231" s="2"/>
      <c r="BS231" s="59">
        <v>20.03</v>
      </c>
      <c r="BT231" s="59">
        <v>45</v>
      </c>
      <c r="BV231" s="6"/>
      <c r="BY231" s="2"/>
      <c r="CB231" s="2"/>
      <c r="CE231" s="2"/>
      <c r="CH231" s="59">
        <v>21.21</v>
      </c>
      <c r="CI231" s="59">
        <v>46</v>
      </c>
      <c r="CK231" s="6"/>
      <c r="CN231" s="2"/>
      <c r="CQ231" s="2"/>
      <c r="CT231" s="2"/>
      <c r="CW231" s="22">
        <v>23.47</v>
      </c>
      <c r="CX231" s="59">
        <v>47</v>
      </c>
      <c r="CZ231" s="6"/>
      <c r="DC231" s="2"/>
      <c r="DF231" s="2"/>
      <c r="DI231" s="2"/>
      <c r="DL231" s="22">
        <v>24.27</v>
      </c>
      <c r="DM231" s="59">
        <v>52</v>
      </c>
      <c r="DO231" s="6"/>
    </row>
    <row r="232" spans="2:119" x14ac:dyDescent="0.25">
      <c r="B232" s="2"/>
      <c r="E232" s="2"/>
      <c r="H232" s="2"/>
      <c r="K232" s="22">
        <v>18.260000000000002</v>
      </c>
      <c r="L232" s="22">
        <v>54</v>
      </c>
      <c r="N232" s="6"/>
      <c r="Q232" s="2"/>
      <c r="T232" s="2"/>
      <c r="W232" s="2"/>
      <c r="Z232" s="22">
        <v>20.02</v>
      </c>
      <c r="AA232" s="22">
        <v>45</v>
      </c>
      <c r="AC232" s="6"/>
      <c r="AF232" s="2"/>
      <c r="AI232" s="2"/>
      <c r="AL232" s="2"/>
      <c r="AO232" s="58">
        <v>20.46</v>
      </c>
      <c r="AP232" s="59">
        <v>45</v>
      </c>
      <c r="AR232" s="6"/>
      <c r="AU232" s="2"/>
      <c r="AX232" s="2"/>
      <c r="BA232" s="2"/>
      <c r="BD232" s="58">
        <v>21.56</v>
      </c>
      <c r="BE232" s="59">
        <v>42</v>
      </c>
      <c r="BG232" s="6"/>
      <c r="BJ232" s="2"/>
      <c r="BM232" s="2"/>
      <c r="BP232" s="2"/>
      <c r="BS232" s="58">
        <v>20.02</v>
      </c>
      <c r="BT232" s="59">
        <v>45</v>
      </c>
      <c r="BV232" s="6"/>
      <c r="BY232" s="2"/>
      <c r="CB232" s="2"/>
      <c r="CE232" s="2"/>
      <c r="CH232" s="58">
        <v>21.2</v>
      </c>
      <c r="CI232" s="59">
        <v>47</v>
      </c>
      <c r="CK232" s="6"/>
      <c r="CN232" s="2"/>
      <c r="CQ232" s="2"/>
      <c r="CT232" s="2"/>
      <c r="CW232" s="22">
        <v>23.46</v>
      </c>
      <c r="CX232" s="59">
        <v>47</v>
      </c>
      <c r="CZ232" s="6"/>
      <c r="DC232" s="2"/>
      <c r="DF232" s="2"/>
      <c r="DI232" s="2"/>
      <c r="DL232" s="22">
        <v>24.26</v>
      </c>
      <c r="DM232" s="59">
        <v>52</v>
      </c>
      <c r="DO232" s="6"/>
    </row>
    <row r="233" spans="2:119" x14ac:dyDescent="0.25">
      <c r="B233" s="2"/>
      <c r="E233" s="2"/>
      <c r="H233" s="2"/>
      <c r="K233" s="22">
        <v>18.25</v>
      </c>
      <c r="L233" s="22">
        <v>55</v>
      </c>
      <c r="N233" s="6"/>
      <c r="Q233" s="2"/>
      <c r="T233" s="2"/>
      <c r="W233" s="2"/>
      <c r="Z233" s="22">
        <v>20.009999999999998</v>
      </c>
      <c r="AA233" s="22">
        <v>45</v>
      </c>
      <c r="AC233" s="6"/>
      <c r="AF233" s="2"/>
      <c r="AI233" s="2"/>
      <c r="AL233" s="2"/>
      <c r="AO233" s="59">
        <v>20.45</v>
      </c>
      <c r="AP233" s="59">
        <v>45</v>
      </c>
      <c r="AR233" s="6"/>
      <c r="AU233" s="2"/>
      <c r="AX233" s="2"/>
      <c r="BA233" s="2"/>
      <c r="BD233" s="59">
        <v>21.55</v>
      </c>
      <c r="BE233" s="59">
        <v>42</v>
      </c>
      <c r="BG233" s="6"/>
      <c r="BJ233" s="2"/>
      <c r="BM233" s="2"/>
      <c r="BP233" s="2"/>
      <c r="BS233" s="59">
        <v>20.009999999999998</v>
      </c>
      <c r="BT233" s="59">
        <v>45</v>
      </c>
      <c r="BV233" s="6"/>
      <c r="BY233" s="2"/>
      <c r="CB233" s="2"/>
      <c r="CE233" s="2"/>
      <c r="CH233" s="59">
        <v>21.19</v>
      </c>
      <c r="CI233" s="59">
        <v>47</v>
      </c>
      <c r="CK233" s="6"/>
      <c r="CN233" s="2"/>
      <c r="CQ233" s="2"/>
      <c r="CT233" s="2"/>
      <c r="CW233" s="22">
        <v>23.45</v>
      </c>
      <c r="CX233" s="59">
        <v>48</v>
      </c>
      <c r="CZ233" s="6"/>
      <c r="DC233" s="2"/>
      <c r="DF233" s="2"/>
      <c r="DI233" s="2"/>
      <c r="DL233" s="22">
        <v>24.25</v>
      </c>
      <c r="DM233" s="59">
        <v>52</v>
      </c>
      <c r="DO233" s="6"/>
    </row>
    <row r="234" spans="2:119" x14ac:dyDescent="0.25">
      <c r="B234" s="2"/>
      <c r="E234" s="2"/>
      <c r="H234" s="2"/>
      <c r="K234" s="22">
        <v>18.239999999999998</v>
      </c>
      <c r="L234" s="22">
        <v>55</v>
      </c>
      <c r="N234" s="6"/>
      <c r="Q234" s="2"/>
      <c r="T234" s="2"/>
      <c r="W234" s="2"/>
      <c r="Z234" s="22">
        <v>20</v>
      </c>
      <c r="AA234" s="22">
        <v>45</v>
      </c>
      <c r="AC234" s="6"/>
      <c r="AF234" s="2"/>
      <c r="AI234" s="2"/>
      <c r="AL234" s="2"/>
      <c r="AO234" s="58">
        <v>20.440000000000001</v>
      </c>
      <c r="AP234" s="59">
        <v>45</v>
      </c>
      <c r="AR234" s="6"/>
      <c r="AU234" s="2"/>
      <c r="AX234" s="2"/>
      <c r="BA234" s="2"/>
      <c r="BD234" s="58">
        <v>21.54</v>
      </c>
      <c r="BE234" s="59">
        <v>42</v>
      </c>
      <c r="BG234" s="6"/>
      <c r="BJ234" s="2"/>
      <c r="BM234" s="2"/>
      <c r="BP234" s="2"/>
      <c r="BS234" s="58">
        <v>20</v>
      </c>
      <c r="BT234" s="59">
        <v>45</v>
      </c>
      <c r="BV234" s="6"/>
      <c r="BY234" s="2"/>
      <c r="CB234" s="2"/>
      <c r="CE234" s="2"/>
      <c r="CH234" s="58">
        <v>21.18</v>
      </c>
      <c r="CI234" s="59">
        <v>47</v>
      </c>
      <c r="CK234" s="6"/>
      <c r="CN234" s="2"/>
      <c r="CQ234" s="2"/>
      <c r="CT234" s="2"/>
      <c r="CW234" s="22">
        <v>23.44</v>
      </c>
      <c r="CX234" s="59">
        <v>48</v>
      </c>
      <c r="CZ234" s="6"/>
      <c r="DC234" s="2"/>
      <c r="DF234" s="2"/>
      <c r="DI234" s="2"/>
      <c r="DL234" s="22">
        <v>24.24</v>
      </c>
      <c r="DM234" s="59">
        <v>53</v>
      </c>
      <c r="DO234" s="6"/>
    </row>
    <row r="235" spans="2:119" x14ac:dyDescent="0.25">
      <c r="B235" s="2"/>
      <c r="E235" s="2"/>
      <c r="H235" s="2"/>
      <c r="K235" s="22">
        <v>18.23</v>
      </c>
      <c r="L235" s="22">
        <v>55</v>
      </c>
      <c r="N235" s="6"/>
      <c r="Q235" s="2"/>
      <c r="T235" s="2"/>
      <c r="W235" s="2"/>
      <c r="Z235" s="22">
        <v>19.59</v>
      </c>
      <c r="AA235" s="22">
        <v>45</v>
      </c>
      <c r="AC235" s="6"/>
      <c r="AF235" s="2"/>
      <c r="AI235" s="2"/>
      <c r="AL235" s="2"/>
      <c r="AO235" s="59">
        <v>20.43</v>
      </c>
      <c r="AP235" s="59">
        <v>45</v>
      </c>
      <c r="AR235" s="6"/>
      <c r="AU235" s="2"/>
      <c r="AX235" s="2"/>
      <c r="BA235" s="2"/>
      <c r="BD235" s="59">
        <v>21.53</v>
      </c>
      <c r="BE235" s="59">
        <v>42</v>
      </c>
      <c r="BG235" s="6"/>
      <c r="BJ235" s="2"/>
      <c r="BM235" s="2"/>
      <c r="BP235" s="2"/>
      <c r="BS235" s="59">
        <v>19.59</v>
      </c>
      <c r="BT235" s="59">
        <v>45</v>
      </c>
      <c r="BV235" s="6"/>
      <c r="BY235" s="2"/>
      <c r="CB235" s="2"/>
      <c r="CE235" s="2"/>
      <c r="CH235" s="59">
        <v>21.169999999999998</v>
      </c>
      <c r="CI235" s="59">
        <v>47</v>
      </c>
      <c r="CK235" s="6"/>
      <c r="CN235" s="2"/>
      <c r="CQ235" s="2"/>
      <c r="CT235" s="2"/>
      <c r="CW235" s="22">
        <v>23.43</v>
      </c>
      <c r="CX235" s="59">
        <v>48</v>
      </c>
      <c r="CZ235" s="6"/>
      <c r="DC235" s="2"/>
      <c r="DF235" s="2"/>
      <c r="DI235" s="2"/>
      <c r="DL235" s="22">
        <v>24.23</v>
      </c>
      <c r="DM235" s="59">
        <v>53</v>
      </c>
      <c r="DO235" s="6"/>
    </row>
    <row r="236" spans="2:119" x14ac:dyDescent="0.25">
      <c r="B236" s="2"/>
      <c r="E236" s="2"/>
      <c r="H236" s="2"/>
      <c r="K236" s="22">
        <v>18.22</v>
      </c>
      <c r="L236" s="22">
        <v>56</v>
      </c>
      <c r="N236" s="6"/>
      <c r="Q236" s="2"/>
      <c r="T236" s="2"/>
      <c r="W236" s="2"/>
      <c r="Z236" s="22">
        <v>19.579999999999998</v>
      </c>
      <c r="AA236" s="22">
        <v>45</v>
      </c>
      <c r="AC236" s="6"/>
      <c r="AF236" s="2"/>
      <c r="AI236" s="2"/>
      <c r="AL236" s="2"/>
      <c r="AO236" s="58">
        <v>20.419999999999998</v>
      </c>
      <c r="AP236" s="59">
        <v>45</v>
      </c>
      <c r="AR236" s="6"/>
      <c r="AU236" s="2"/>
      <c r="AX236" s="2"/>
      <c r="BA236" s="2"/>
      <c r="BD236" s="58">
        <v>21.52</v>
      </c>
      <c r="BE236" s="59">
        <v>43</v>
      </c>
      <c r="BG236" s="6"/>
      <c r="BJ236" s="2"/>
      <c r="BM236" s="2"/>
      <c r="BP236" s="2"/>
      <c r="BS236" s="58">
        <v>19.579999999999998</v>
      </c>
      <c r="BT236" s="59">
        <v>45</v>
      </c>
      <c r="BV236" s="6"/>
      <c r="BY236" s="2"/>
      <c r="CB236" s="2"/>
      <c r="CE236" s="2"/>
      <c r="CH236" s="58">
        <v>21.16</v>
      </c>
      <c r="CI236" s="59">
        <v>47</v>
      </c>
      <c r="CK236" s="6"/>
      <c r="CN236" s="2"/>
      <c r="CQ236" s="2"/>
      <c r="CT236" s="2"/>
      <c r="CW236" s="22">
        <v>23.419999999999998</v>
      </c>
      <c r="CX236" s="59">
        <v>48</v>
      </c>
      <c r="CZ236" s="6"/>
      <c r="DC236" s="2"/>
      <c r="DF236" s="2"/>
      <c r="DI236" s="2"/>
      <c r="DL236" s="22">
        <v>24.22</v>
      </c>
      <c r="DM236" s="59">
        <v>53</v>
      </c>
      <c r="DO236" s="6"/>
    </row>
    <row r="237" spans="2:119" x14ac:dyDescent="0.25">
      <c r="B237" s="2"/>
      <c r="E237" s="2"/>
      <c r="H237" s="2"/>
      <c r="K237" s="22">
        <v>18.21</v>
      </c>
      <c r="L237" s="22">
        <v>56</v>
      </c>
      <c r="N237" s="6"/>
      <c r="Q237" s="2"/>
      <c r="T237" s="2"/>
      <c r="W237" s="2"/>
      <c r="Z237" s="22">
        <v>19.57</v>
      </c>
      <c r="AA237" s="22">
        <v>46</v>
      </c>
      <c r="AC237" s="6"/>
      <c r="AF237" s="2"/>
      <c r="AI237" s="2"/>
      <c r="AL237" s="2"/>
      <c r="AO237" s="59">
        <v>20.41</v>
      </c>
      <c r="AP237" s="59">
        <v>45</v>
      </c>
      <c r="AR237" s="6"/>
      <c r="AU237" s="2"/>
      <c r="AX237" s="2"/>
      <c r="BA237" s="2"/>
      <c r="BD237" s="59">
        <v>21.51</v>
      </c>
      <c r="BE237" s="59">
        <v>43</v>
      </c>
      <c r="BG237" s="6"/>
      <c r="BJ237" s="2"/>
      <c r="BM237" s="2"/>
      <c r="BP237" s="2"/>
      <c r="BS237" s="59">
        <v>19.57</v>
      </c>
      <c r="BT237" s="59">
        <v>45</v>
      </c>
      <c r="BV237" s="6"/>
      <c r="BY237" s="2"/>
      <c r="CB237" s="2"/>
      <c r="CE237" s="2"/>
      <c r="CH237" s="59">
        <v>21.15</v>
      </c>
      <c r="CI237" s="59">
        <v>47</v>
      </c>
      <c r="CK237" s="6"/>
      <c r="CN237" s="2"/>
      <c r="CQ237" s="2"/>
      <c r="CT237" s="2"/>
      <c r="CW237" s="22">
        <v>23.41</v>
      </c>
      <c r="CX237" s="59">
        <v>48</v>
      </c>
      <c r="CZ237" s="6"/>
      <c r="DC237" s="2"/>
      <c r="DF237" s="2"/>
      <c r="DI237" s="2"/>
      <c r="DL237" s="22">
        <v>24.21</v>
      </c>
      <c r="DM237" s="59">
        <v>53</v>
      </c>
      <c r="DO237" s="6"/>
    </row>
    <row r="238" spans="2:119" x14ac:dyDescent="0.25">
      <c r="B238" s="2"/>
      <c r="E238" s="2"/>
      <c r="H238" s="2"/>
      <c r="K238" s="22">
        <v>18.2</v>
      </c>
      <c r="L238" s="22">
        <v>56</v>
      </c>
      <c r="N238" s="6"/>
      <c r="Q238" s="2"/>
      <c r="T238" s="2"/>
      <c r="W238" s="2"/>
      <c r="Z238" s="22">
        <v>19.559999999999999</v>
      </c>
      <c r="AA238" s="22">
        <v>46</v>
      </c>
      <c r="AC238" s="6"/>
      <c r="AF238" s="2"/>
      <c r="AI238" s="2"/>
      <c r="AL238" s="2"/>
      <c r="AO238" s="58">
        <v>20.399999999999999</v>
      </c>
      <c r="AP238" s="59">
        <v>45</v>
      </c>
      <c r="AR238" s="6"/>
      <c r="AU238" s="2"/>
      <c r="AX238" s="2"/>
      <c r="BA238" s="2"/>
      <c r="BD238" s="58">
        <v>21.5</v>
      </c>
      <c r="BE238" s="59">
        <v>43</v>
      </c>
      <c r="BG238" s="6"/>
      <c r="BJ238" s="2"/>
      <c r="BM238" s="2"/>
      <c r="BP238" s="2"/>
      <c r="BS238" s="58">
        <v>19.559999999999999</v>
      </c>
      <c r="BT238" s="59">
        <v>46</v>
      </c>
      <c r="BV238" s="6"/>
      <c r="BY238" s="2"/>
      <c r="CB238" s="2"/>
      <c r="CE238" s="2"/>
      <c r="CH238" s="58">
        <v>21.14</v>
      </c>
      <c r="CI238" s="59">
        <v>47</v>
      </c>
      <c r="CK238" s="6"/>
      <c r="CN238" s="2"/>
      <c r="CQ238" s="2"/>
      <c r="CT238" s="2"/>
      <c r="CW238" s="22">
        <v>23.4</v>
      </c>
      <c r="CX238" s="59">
        <v>48</v>
      </c>
      <c r="CZ238" s="6"/>
      <c r="DC238" s="2"/>
      <c r="DF238" s="2"/>
      <c r="DI238" s="2"/>
      <c r="DL238" s="22">
        <v>24.2</v>
      </c>
      <c r="DM238" s="59">
        <v>53</v>
      </c>
      <c r="DO238" s="6"/>
    </row>
    <row r="239" spans="2:119" x14ac:dyDescent="0.25">
      <c r="B239" s="2"/>
      <c r="E239" s="2"/>
      <c r="H239" s="2"/>
      <c r="K239" s="22">
        <v>18.190000000000001</v>
      </c>
      <c r="L239" s="22">
        <v>57</v>
      </c>
      <c r="N239" s="6"/>
      <c r="Q239" s="2"/>
      <c r="T239" s="2"/>
      <c r="W239" s="2"/>
      <c r="Z239" s="22">
        <v>19.55</v>
      </c>
      <c r="AA239" s="22">
        <v>46</v>
      </c>
      <c r="AC239" s="6"/>
      <c r="AF239" s="2"/>
      <c r="AI239" s="2"/>
      <c r="AL239" s="2"/>
      <c r="AO239" s="59">
        <v>20.39</v>
      </c>
      <c r="AP239" s="59">
        <v>45</v>
      </c>
      <c r="AR239" s="6"/>
      <c r="AU239" s="2"/>
      <c r="AX239" s="2"/>
      <c r="BA239" s="2"/>
      <c r="BD239" s="59">
        <v>21.49</v>
      </c>
      <c r="BE239" s="59">
        <v>43</v>
      </c>
      <c r="BG239" s="6"/>
      <c r="BJ239" s="2"/>
      <c r="BM239" s="2"/>
      <c r="BP239" s="2"/>
      <c r="BS239" s="59">
        <v>19.55</v>
      </c>
      <c r="BT239" s="59">
        <v>46</v>
      </c>
      <c r="BV239" s="6"/>
      <c r="BY239" s="2"/>
      <c r="CB239" s="2"/>
      <c r="CE239" s="2"/>
      <c r="CH239" s="59">
        <v>21.13</v>
      </c>
      <c r="CI239" s="59">
        <v>47</v>
      </c>
      <c r="CK239" s="6"/>
      <c r="CN239" s="2"/>
      <c r="CQ239" s="2"/>
      <c r="CT239" s="2"/>
      <c r="CW239" s="22">
        <v>23.39</v>
      </c>
      <c r="CX239" s="59">
        <v>48</v>
      </c>
      <c r="CZ239" s="6"/>
      <c r="DC239" s="2"/>
      <c r="DF239" s="2"/>
      <c r="DI239" s="2"/>
      <c r="DL239" s="22">
        <v>24.19</v>
      </c>
      <c r="DM239" s="59">
        <v>53</v>
      </c>
      <c r="DO239" s="6"/>
    </row>
    <row r="240" spans="2:119" x14ac:dyDescent="0.25">
      <c r="B240" s="2"/>
      <c r="E240" s="2"/>
      <c r="H240" s="2"/>
      <c r="K240" s="22">
        <v>18.18</v>
      </c>
      <c r="L240" s="22">
        <v>57</v>
      </c>
      <c r="N240" s="6"/>
      <c r="Q240" s="2"/>
      <c r="T240" s="2"/>
      <c r="W240" s="2"/>
      <c r="Z240" s="22">
        <v>19.54</v>
      </c>
      <c r="AA240" s="22">
        <v>46</v>
      </c>
      <c r="AC240" s="6"/>
      <c r="AF240" s="2"/>
      <c r="AI240" s="2"/>
      <c r="AL240" s="2"/>
      <c r="AO240" s="58">
        <v>20.38</v>
      </c>
      <c r="AP240" s="59">
        <v>46</v>
      </c>
      <c r="AR240" s="6"/>
      <c r="AU240" s="2"/>
      <c r="AX240" s="2"/>
      <c r="BA240" s="2"/>
      <c r="BD240" s="58">
        <v>21.48</v>
      </c>
      <c r="BE240" s="59">
        <v>43</v>
      </c>
      <c r="BG240" s="6"/>
      <c r="BJ240" s="2"/>
      <c r="BM240" s="2"/>
      <c r="BP240" s="2"/>
      <c r="BS240" s="58">
        <v>19.54</v>
      </c>
      <c r="BT240" s="59">
        <v>46</v>
      </c>
      <c r="BV240" s="6"/>
      <c r="BY240" s="2"/>
      <c r="CB240" s="2"/>
      <c r="CE240" s="2"/>
      <c r="CH240" s="58">
        <v>21.12</v>
      </c>
      <c r="CI240" s="59">
        <v>47</v>
      </c>
      <c r="CK240" s="6"/>
      <c r="CN240" s="2"/>
      <c r="CQ240" s="2"/>
      <c r="CT240" s="2"/>
      <c r="CW240" s="22">
        <v>23.38</v>
      </c>
      <c r="CX240" s="59">
        <v>48</v>
      </c>
      <c r="CZ240" s="6"/>
      <c r="DC240" s="2"/>
      <c r="DF240" s="2"/>
      <c r="DI240" s="2"/>
      <c r="DL240" s="22">
        <v>24.18</v>
      </c>
      <c r="DM240" s="59">
        <v>53</v>
      </c>
      <c r="DO240" s="6"/>
    </row>
    <row r="241" spans="2:119" x14ac:dyDescent="0.25">
      <c r="B241" s="2"/>
      <c r="E241" s="2"/>
      <c r="H241" s="2"/>
      <c r="K241" s="22">
        <v>18.169999999999998</v>
      </c>
      <c r="L241" s="22">
        <v>57</v>
      </c>
      <c r="N241" s="6"/>
      <c r="Q241" s="2"/>
      <c r="T241" s="2"/>
      <c r="W241" s="2"/>
      <c r="Z241" s="22">
        <v>19.53</v>
      </c>
      <c r="AA241" s="22">
        <v>46</v>
      </c>
      <c r="AC241" s="6"/>
      <c r="AF241" s="2"/>
      <c r="AI241" s="2"/>
      <c r="AL241" s="2"/>
      <c r="AO241" s="59">
        <v>20.37</v>
      </c>
      <c r="AP241" s="59">
        <v>46</v>
      </c>
      <c r="AR241" s="6"/>
      <c r="AU241" s="2"/>
      <c r="AX241" s="2"/>
      <c r="BA241" s="2"/>
      <c r="BD241" s="59">
        <v>21.47</v>
      </c>
      <c r="BE241" s="59">
        <v>43</v>
      </c>
      <c r="BG241" s="6"/>
      <c r="BJ241" s="2"/>
      <c r="BM241" s="2"/>
      <c r="BP241" s="2"/>
      <c r="BS241" s="59">
        <v>19.53</v>
      </c>
      <c r="BT241" s="59">
        <v>46</v>
      </c>
      <c r="BV241" s="6"/>
      <c r="BY241" s="2"/>
      <c r="CB241" s="2"/>
      <c r="CE241" s="2"/>
      <c r="CH241" s="59">
        <v>21.11</v>
      </c>
      <c r="CI241" s="59">
        <v>47</v>
      </c>
      <c r="CK241" s="6"/>
      <c r="CN241" s="2"/>
      <c r="CQ241" s="2"/>
      <c r="CT241" s="2"/>
      <c r="CW241" s="22">
        <v>23.37</v>
      </c>
      <c r="CX241" s="59">
        <v>48</v>
      </c>
      <c r="CZ241" s="6"/>
      <c r="DC241" s="2"/>
      <c r="DF241" s="2"/>
      <c r="DI241" s="2"/>
      <c r="DL241" s="22">
        <v>24.169999999999998</v>
      </c>
      <c r="DM241" s="59">
        <v>54</v>
      </c>
      <c r="DO241" s="6"/>
    </row>
    <row r="242" spans="2:119" x14ac:dyDescent="0.25">
      <c r="B242" s="2"/>
      <c r="E242" s="2"/>
      <c r="H242" s="2"/>
      <c r="K242" s="22">
        <v>18.16</v>
      </c>
      <c r="L242" s="22">
        <v>58</v>
      </c>
      <c r="N242" s="6"/>
      <c r="Q242" s="2"/>
      <c r="T242" s="2"/>
      <c r="W242" s="2"/>
      <c r="Z242" s="22">
        <v>19.52</v>
      </c>
      <c r="AA242" s="22">
        <v>46</v>
      </c>
      <c r="AC242" s="6"/>
      <c r="AF242" s="2"/>
      <c r="AI242" s="2"/>
      <c r="AL242" s="2"/>
      <c r="AO242" s="58">
        <v>20.36</v>
      </c>
      <c r="AP242" s="59">
        <v>46</v>
      </c>
      <c r="AR242" s="6"/>
      <c r="AU242" s="2"/>
      <c r="AX242" s="2"/>
      <c r="BA242" s="2"/>
      <c r="BD242" s="58">
        <v>21.46</v>
      </c>
      <c r="BE242" s="59">
        <v>44</v>
      </c>
      <c r="BG242" s="6"/>
      <c r="BJ242" s="2"/>
      <c r="BM242" s="2"/>
      <c r="BP242" s="2"/>
      <c r="BS242" s="58">
        <v>19.52</v>
      </c>
      <c r="BT242" s="59">
        <v>46</v>
      </c>
      <c r="BV242" s="6"/>
      <c r="BY242" s="2"/>
      <c r="CB242" s="2"/>
      <c r="CE242" s="2"/>
      <c r="CH242" s="58">
        <v>21.1</v>
      </c>
      <c r="CI242" s="59">
        <v>48</v>
      </c>
      <c r="CK242" s="6"/>
      <c r="CN242" s="2"/>
      <c r="CQ242" s="2"/>
      <c r="CT242" s="2"/>
      <c r="CW242" s="22">
        <v>23.36</v>
      </c>
      <c r="CX242" s="59">
        <v>48</v>
      </c>
      <c r="CZ242" s="6"/>
      <c r="DC242" s="2"/>
      <c r="DF242" s="2"/>
      <c r="DI242" s="2"/>
      <c r="DL242" s="22">
        <v>24.16</v>
      </c>
      <c r="DM242" s="59">
        <v>54</v>
      </c>
      <c r="DO242" s="6"/>
    </row>
    <row r="243" spans="2:119" x14ac:dyDescent="0.25">
      <c r="B243" s="2"/>
      <c r="E243" s="2"/>
      <c r="H243" s="2"/>
      <c r="K243" s="22">
        <v>18.149999999999999</v>
      </c>
      <c r="L243" s="22">
        <v>58</v>
      </c>
      <c r="N243" s="6"/>
      <c r="Q243" s="2"/>
      <c r="T243" s="2"/>
      <c r="W243" s="2"/>
      <c r="Z243" s="22">
        <v>19.510000000000002</v>
      </c>
      <c r="AA243" s="22">
        <v>46</v>
      </c>
      <c r="AC243" s="6"/>
      <c r="AF243" s="2"/>
      <c r="AI243" s="2"/>
      <c r="AL243" s="2"/>
      <c r="AO243" s="59">
        <v>20.350000000000001</v>
      </c>
      <c r="AP243" s="59">
        <v>46</v>
      </c>
      <c r="AR243" s="6"/>
      <c r="AU243" s="2"/>
      <c r="AX243" s="2"/>
      <c r="BA243" s="2"/>
      <c r="BD243" s="59">
        <v>21.45</v>
      </c>
      <c r="BE243" s="59">
        <v>44</v>
      </c>
      <c r="BG243" s="6"/>
      <c r="BJ243" s="2"/>
      <c r="BM243" s="2"/>
      <c r="BP243" s="2"/>
      <c r="BS243" s="59">
        <v>19.510000000000002</v>
      </c>
      <c r="BT243" s="59">
        <v>46</v>
      </c>
      <c r="BV243" s="6"/>
      <c r="BY243" s="2"/>
      <c r="CB243" s="2"/>
      <c r="CE243" s="2"/>
      <c r="CH243" s="59">
        <v>21.09</v>
      </c>
      <c r="CI243" s="59">
        <v>48</v>
      </c>
      <c r="CK243" s="6"/>
      <c r="CN243" s="2"/>
      <c r="CQ243" s="2"/>
      <c r="CT243" s="2"/>
      <c r="CW243" s="22">
        <v>23.35</v>
      </c>
      <c r="CX243" s="59">
        <v>49</v>
      </c>
      <c r="CZ243" s="6"/>
      <c r="DC243" s="2"/>
      <c r="DF243" s="2"/>
      <c r="DI243" s="2"/>
      <c r="DL243" s="22">
        <v>24.15</v>
      </c>
      <c r="DM243" s="59">
        <v>54</v>
      </c>
      <c r="DO243" s="6"/>
    </row>
    <row r="244" spans="2:119" x14ac:dyDescent="0.25">
      <c r="B244" s="2"/>
      <c r="E244" s="2"/>
      <c r="H244" s="2"/>
      <c r="K244" s="22">
        <v>18.14</v>
      </c>
      <c r="L244" s="22">
        <v>58</v>
      </c>
      <c r="N244" s="6"/>
      <c r="Q244" s="2"/>
      <c r="T244" s="2"/>
      <c r="W244" s="2"/>
      <c r="Z244" s="22">
        <v>19.5</v>
      </c>
      <c r="AA244" s="22">
        <v>47</v>
      </c>
      <c r="AC244" s="6"/>
      <c r="AF244" s="2"/>
      <c r="AI244" s="2"/>
      <c r="AL244" s="2"/>
      <c r="AO244" s="58">
        <v>20.34</v>
      </c>
      <c r="AP244" s="59">
        <v>46</v>
      </c>
      <c r="AR244" s="6"/>
      <c r="AU244" s="2"/>
      <c r="AX244" s="2"/>
      <c r="BA244" s="2"/>
      <c r="BD244" s="58">
        <v>21.44</v>
      </c>
      <c r="BE244" s="59">
        <v>44</v>
      </c>
      <c r="BG244" s="6"/>
      <c r="BJ244" s="2"/>
      <c r="BM244" s="2"/>
      <c r="BP244" s="2"/>
      <c r="BS244" s="58">
        <v>19.5</v>
      </c>
      <c r="BT244" s="59">
        <v>46</v>
      </c>
      <c r="BV244" s="6"/>
      <c r="BY244" s="2"/>
      <c r="CB244" s="2"/>
      <c r="CE244" s="2"/>
      <c r="CH244" s="58">
        <v>21.08</v>
      </c>
      <c r="CI244" s="59">
        <v>48</v>
      </c>
      <c r="CK244" s="6"/>
      <c r="CN244" s="2"/>
      <c r="CQ244" s="2"/>
      <c r="CT244" s="2"/>
      <c r="CW244" s="22">
        <v>23.34</v>
      </c>
      <c r="CX244" s="59">
        <v>49</v>
      </c>
      <c r="CZ244" s="6"/>
      <c r="DC244" s="2"/>
      <c r="DF244" s="2"/>
      <c r="DI244" s="2"/>
      <c r="DL244" s="22">
        <v>24.14</v>
      </c>
      <c r="DM244" s="59">
        <v>54</v>
      </c>
      <c r="DO244" s="6"/>
    </row>
    <row r="245" spans="2:119" x14ac:dyDescent="0.25">
      <c r="B245" s="2"/>
      <c r="E245" s="2"/>
      <c r="H245" s="2"/>
      <c r="K245" s="22">
        <v>18.13</v>
      </c>
      <c r="L245" s="22">
        <v>59</v>
      </c>
      <c r="N245" s="6"/>
      <c r="Q245" s="2"/>
      <c r="T245" s="2"/>
      <c r="W245" s="2"/>
      <c r="Z245" s="22">
        <v>19.489999999999998</v>
      </c>
      <c r="AA245" s="22">
        <v>47</v>
      </c>
      <c r="AC245" s="6"/>
      <c r="AF245" s="2"/>
      <c r="AI245" s="2"/>
      <c r="AL245" s="2"/>
      <c r="AO245" s="59">
        <v>20.329999999999998</v>
      </c>
      <c r="AP245" s="59">
        <v>46</v>
      </c>
      <c r="AR245" s="6"/>
      <c r="AU245" s="2"/>
      <c r="AX245" s="2"/>
      <c r="BA245" s="2"/>
      <c r="BD245" s="59">
        <v>21.43</v>
      </c>
      <c r="BE245" s="59">
        <v>44</v>
      </c>
      <c r="BG245" s="6"/>
      <c r="BJ245" s="2"/>
      <c r="BM245" s="2"/>
      <c r="BP245" s="2"/>
      <c r="BS245" s="59">
        <v>19.489999999999998</v>
      </c>
      <c r="BT245" s="59">
        <v>46</v>
      </c>
      <c r="BV245" s="6"/>
      <c r="BY245" s="2"/>
      <c r="CB245" s="2"/>
      <c r="CE245" s="2"/>
      <c r="CH245" s="59">
        <v>21.07</v>
      </c>
      <c r="CI245" s="59">
        <v>48</v>
      </c>
      <c r="CK245" s="6"/>
      <c r="CN245" s="2"/>
      <c r="CQ245" s="2"/>
      <c r="CT245" s="2"/>
      <c r="CW245" s="22">
        <v>23.33</v>
      </c>
      <c r="CX245" s="59">
        <v>49</v>
      </c>
      <c r="CZ245" s="6"/>
      <c r="DC245" s="2"/>
      <c r="DF245" s="2"/>
      <c r="DI245" s="2"/>
      <c r="DL245" s="22">
        <v>24.13</v>
      </c>
      <c r="DM245" s="59">
        <v>54</v>
      </c>
      <c r="DO245" s="6"/>
    </row>
    <row r="246" spans="2:119" x14ac:dyDescent="0.25">
      <c r="B246" s="2"/>
      <c r="E246" s="2"/>
      <c r="H246" s="2"/>
      <c r="K246" s="22">
        <v>18.12</v>
      </c>
      <c r="L246" s="22">
        <v>59</v>
      </c>
      <c r="N246" s="6"/>
      <c r="Q246" s="2"/>
      <c r="T246" s="2"/>
      <c r="W246" s="2"/>
      <c r="Z246" s="22">
        <v>19.48</v>
      </c>
      <c r="AA246" s="22">
        <v>47</v>
      </c>
      <c r="AC246" s="6"/>
      <c r="AF246" s="2"/>
      <c r="AI246" s="2"/>
      <c r="AL246" s="2"/>
      <c r="AO246" s="58">
        <v>20.32</v>
      </c>
      <c r="AP246" s="59">
        <v>46</v>
      </c>
      <c r="AR246" s="6"/>
      <c r="AU246" s="2"/>
      <c r="AX246" s="2"/>
      <c r="BA246" s="2"/>
      <c r="BD246" s="58">
        <v>21.419999999999998</v>
      </c>
      <c r="BE246" s="59">
        <v>44</v>
      </c>
      <c r="BG246" s="6"/>
      <c r="BJ246" s="2"/>
      <c r="BM246" s="2"/>
      <c r="BP246" s="2"/>
      <c r="BS246" s="58">
        <v>19.48</v>
      </c>
      <c r="BT246" s="59">
        <v>46</v>
      </c>
      <c r="BV246" s="6"/>
      <c r="BY246" s="2"/>
      <c r="CB246" s="2"/>
      <c r="CE246" s="2"/>
      <c r="CH246" s="58">
        <v>21.06</v>
      </c>
      <c r="CI246" s="59">
        <v>48</v>
      </c>
      <c r="CK246" s="6"/>
      <c r="CN246" s="2"/>
      <c r="CQ246" s="2"/>
      <c r="CT246" s="2"/>
      <c r="CW246" s="22">
        <v>23.32</v>
      </c>
      <c r="CX246" s="59">
        <v>49</v>
      </c>
      <c r="CZ246" s="6"/>
      <c r="DC246" s="2"/>
      <c r="DF246" s="2"/>
      <c r="DI246" s="2"/>
      <c r="DL246" s="22">
        <v>24.12</v>
      </c>
      <c r="DM246" s="59">
        <v>54</v>
      </c>
      <c r="DO246" s="6"/>
    </row>
    <row r="247" spans="2:119" x14ac:dyDescent="0.25">
      <c r="B247" s="2"/>
      <c r="E247" s="2"/>
      <c r="H247" s="2"/>
      <c r="K247" s="22">
        <v>18.11</v>
      </c>
      <c r="L247" s="22">
        <v>59</v>
      </c>
      <c r="N247" s="6"/>
      <c r="Q247" s="2"/>
      <c r="T247" s="2"/>
      <c r="W247" s="2"/>
      <c r="Z247" s="22">
        <v>19.47</v>
      </c>
      <c r="AA247" s="22">
        <v>47</v>
      </c>
      <c r="AC247" s="6"/>
      <c r="AF247" s="2"/>
      <c r="AI247" s="2"/>
      <c r="AL247" s="2"/>
      <c r="AO247" s="59">
        <v>20.309999999999999</v>
      </c>
      <c r="AP247" s="59">
        <v>46</v>
      </c>
      <c r="AR247" s="6"/>
      <c r="AU247" s="2"/>
      <c r="AX247" s="2"/>
      <c r="BA247" s="2"/>
      <c r="BD247" s="59">
        <v>21.41</v>
      </c>
      <c r="BE247" s="59">
        <v>44</v>
      </c>
      <c r="BG247" s="6"/>
      <c r="BJ247" s="2"/>
      <c r="BM247" s="2"/>
      <c r="BP247" s="2"/>
      <c r="BS247" s="59">
        <v>19.47</v>
      </c>
      <c r="BT247" s="59">
        <v>47</v>
      </c>
      <c r="BV247" s="6"/>
      <c r="BY247" s="2"/>
      <c r="CB247" s="2"/>
      <c r="CE247" s="2"/>
      <c r="CH247" s="59">
        <v>21.05</v>
      </c>
      <c r="CI247" s="59">
        <v>48</v>
      </c>
      <c r="CK247" s="6"/>
      <c r="CN247" s="2"/>
      <c r="CQ247" s="2"/>
      <c r="CT247" s="2"/>
      <c r="CW247" s="22">
        <v>23.31</v>
      </c>
      <c r="CX247" s="59">
        <v>49</v>
      </c>
      <c r="CZ247" s="6"/>
      <c r="DC247" s="2"/>
      <c r="DF247" s="2"/>
      <c r="DI247" s="2"/>
      <c r="DL247" s="22">
        <v>24.11</v>
      </c>
      <c r="DM247" s="59">
        <v>54</v>
      </c>
      <c r="DO247" s="6"/>
    </row>
    <row r="248" spans="2:119" x14ac:dyDescent="0.25">
      <c r="B248" s="2"/>
      <c r="E248" s="2"/>
      <c r="H248" s="2"/>
      <c r="K248" s="22">
        <v>18.100000000000001</v>
      </c>
      <c r="L248" s="22">
        <v>60</v>
      </c>
      <c r="N248" s="6"/>
      <c r="Q248" s="2"/>
      <c r="T248" s="2"/>
      <c r="W248" s="2"/>
      <c r="Z248" s="22">
        <v>19.46</v>
      </c>
      <c r="AA248" s="22">
        <v>47</v>
      </c>
      <c r="AC248" s="6"/>
      <c r="AF248" s="2"/>
      <c r="AI248" s="2"/>
      <c r="AL248" s="2"/>
      <c r="AO248" s="58">
        <v>20.3</v>
      </c>
      <c r="AP248" s="59">
        <v>47</v>
      </c>
      <c r="AR248" s="6"/>
      <c r="AU248" s="2"/>
      <c r="AX248" s="2"/>
      <c r="BA248" s="2"/>
      <c r="BD248" s="58">
        <v>21.4</v>
      </c>
      <c r="BE248" s="59">
        <v>45</v>
      </c>
      <c r="BG248" s="6"/>
      <c r="BJ248" s="2"/>
      <c r="BM248" s="2"/>
      <c r="BP248" s="2"/>
      <c r="BS248" s="58">
        <v>19.46</v>
      </c>
      <c r="BT248" s="59">
        <v>47</v>
      </c>
      <c r="BV248" s="6"/>
      <c r="BY248" s="2"/>
      <c r="CB248" s="2"/>
      <c r="CE248" s="2"/>
      <c r="CH248" s="58">
        <v>21.04</v>
      </c>
      <c r="CI248" s="59">
        <v>48</v>
      </c>
      <c r="CK248" s="6"/>
      <c r="CN248" s="2"/>
      <c r="CQ248" s="2"/>
      <c r="CT248" s="2"/>
      <c r="CW248" s="22">
        <v>23.3</v>
      </c>
      <c r="CX248" s="59">
        <v>49</v>
      </c>
      <c r="CZ248" s="6"/>
      <c r="DC248" s="2"/>
      <c r="DF248" s="2"/>
      <c r="DI248" s="2"/>
      <c r="DL248" s="22">
        <v>24.1</v>
      </c>
      <c r="DM248" s="59">
        <v>55</v>
      </c>
      <c r="DO248" s="6"/>
    </row>
    <row r="249" spans="2:119" x14ac:dyDescent="0.25">
      <c r="B249" s="2"/>
      <c r="E249" s="2"/>
      <c r="H249" s="2"/>
      <c r="K249" s="22">
        <v>18.09</v>
      </c>
      <c r="L249" s="22">
        <v>60</v>
      </c>
      <c r="N249" s="6"/>
      <c r="Q249" s="2"/>
      <c r="T249" s="2"/>
      <c r="W249" s="2"/>
      <c r="Z249" s="22">
        <v>19.45</v>
      </c>
      <c r="AA249" s="22">
        <v>47</v>
      </c>
      <c r="AC249" s="6"/>
      <c r="AF249" s="2"/>
      <c r="AI249" s="2"/>
      <c r="AL249" s="2"/>
      <c r="AO249" s="59">
        <v>20.29</v>
      </c>
      <c r="AP249" s="59">
        <v>47</v>
      </c>
      <c r="AR249" s="6"/>
      <c r="AU249" s="2"/>
      <c r="AX249" s="2"/>
      <c r="BA249" s="2"/>
      <c r="BD249" s="59">
        <v>21.39</v>
      </c>
      <c r="BE249" s="59">
        <v>45</v>
      </c>
      <c r="BG249" s="6"/>
      <c r="BJ249" s="2"/>
      <c r="BM249" s="2"/>
      <c r="BP249" s="2"/>
      <c r="BS249" s="59">
        <v>19.45</v>
      </c>
      <c r="BT249" s="59">
        <v>47</v>
      </c>
      <c r="BV249" s="6"/>
      <c r="BY249" s="2"/>
      <c r="CB249" s="2"/>
      <c r="CE249" s="2"/>
      <c r="CH249" s="59">
        <v>21.03</v>
      </c>
      <c r="CI249" s="59">
        <v>48</v>
      </c>
      <c r="CK249" s="6"/>
      <c r="CN249" s="2"/>
      <c r="CQ249" s="2"/>
      <c r="CT249" s="2"/>
      <c r="CW249" s="22">
        <v>23.29</v>
      </c>
      <c r="CX249" s="59">
        <v>49</v>
      </c>
      <c r="CZ249" s="6"/>
      <c r="DC249" s="2"/>
      <c r="DF249" s="2"/>
      <c r="DI249" s="2"/>
      <c r="DL249" s="22">
        <v>24.09</v>
      </c>
      <c r="DM249" s="59">
        <v>55</v>
      </c>
      <c r="DO249" s="6"/>
    </row>
    <row r="250" spans="2:119" x14ac:dyDescent="0.25">
      <c r="B250" s="2"/>
      <c r="E250" s="2"/>
      <c r="H250" s="2"/>
      <c r="K250" s="22">
        <v>18.079999999999998</v>
      </c>
      <c r="L250" s="22">
        <v>60</v>
      </c>
      <c r="N250" s="6"/>
      <c r="Q250" s="2"/>
      <c r="T250" s="2"/>
      <c r="W250" s="2"/>
      <c r="Z250" s="22">
        <v>19.440000000000001</v>
      </c>
      <c r="AA250" s="22">
        <v>47</v>
      </c>
      <c r="AC250" s="6"/>
      <c r="AF250" s="2"/>
      <c r="AI250" s="2"/>
      <c r="AL250" s="2"/>
      <c r="AO250" s="58">
        <v>20.28</v>
      </c>
      <c r="AP250" s="59">
        <v>47</v>
      </c>
      <c r="AR250" s="6"/>
      <c r="AU250" s="2"/>
      <c r="AX250" s="2"/>
      <c r="BA250" s="2"/>
      <c r="BD250" s="58">
        <v>21.38</v>
      </c>
      <c r="BE250" s="59">
        <v>45</v>
      </c>
      <c r="BG250" s="6"/>
      <c r="BJ250" s="2"/>
      <c r="BM250" s="2"/>
      <c r="BP250" s="2"/>
      <c r="BS250" s="58">
        <v>19.440000000000001</v>
      </c>
      <c r="BT250" s="59">
        <v>47</v>
      </c>
      <c r="BV250" s="6"/>
      <c r="BY250" s="2"/>
      <c r="CB250" s="2"/>
      <c r="CE250" s="2"/>
      <c r="CH250" s="58">
        <v>21.02</v>
      </c>
      <c r="CI250" s="59">
        <v>48</v>
      </c>
      <c r="CK250" s="6"/>
      <c r="CN250" s="2"/>
      <c r="CQ250" s="2"/>
      <c r="CT250" s="2"/>
      <c r="CW250" s="22">
        <v>23.28</v>
      </c>
      <c r="CX250" s="59">
        <v>49</v>
      </c>
      <c r="CZ250" s="6"/>
      <c r="DC250" s="2"/>
      <c r="DF250" s="2"/>
      <c r="DI250" s="2"/>
      <c r="DL250" s="22">
        <v>24.08</v>
      </c>
      <c r="DM250" s="59">
        <v>55</v>
      </c>
      <c r="DO250" s="6"/>
    </row>
    <row r="251" spans="2:119" x14ac:dyDescent="0.25">
      <c r="B251" s="2"/>
      <c r="E251" s="2"/>
      <c r="H251" s="2"/>
      <c r="K251" s="22">
        <v>18.07</v>
      </c>
      <c r="L251" s="22">
        <v>60</v>
      </c>
      <c r="N251" s="6"/>
      <c r="Q251" s="2"/>
      <c r="T251" s="2"/>
      <c r="W251" s="2"/>
      <c r="Z251" s="22">
        <v>19.43</v>
      </c>
      <c r="AA251" s="22">
        <v>48</v>
      </c>
      <c r="AC251" s="6"/>
      <c r="AF251" s="2"/>
      <c r="AI251" s="2"/>
      <c r="AL251" s="2"/>
      <c r="AO251" s="59">
        <v>20.27</v>
      </c>
      <c r="AP251" s="59">
        <v>47</v>
      </c>
      <c r="AR251" s="6"/>
      <c r="AU251" s="2"/>
      <c r="AX251" s="2"/>
      <c r="BA251" s="2"/>
      <c r="BD251" s="59">
        <v>21.37</v>
      </c>
      <c r="BE251" s="59">
        <v>45</v>
      </c>
      <c r="BG251" s="6"/>
      <c r="BJ251" s="2"/>
      <c r="BM251" s="2"/>
      <c r="BP251" s="2"/>
      <c r="BS251" s="59">
        <v>19.43</v>
      </c>
      <c r="BT251" s="59">
        <v>47</v>
      </c>
      <c r="BV251" s="6"/>
      <c r="BY251" s="2"/>
      <c r="CB251" s="2"/>
      <c r="CE251" s="2"/>
      <c r="CH251" s="59">
        <v>21.01</v>
      </c>
      <c r="CI251" s="59">
        <v>49</v>
      </c>
      <c r="CK251" s="6"/>
      <c r="CN251" s="2"/>
      <c r="CQ251" s="2"/>
      <c r="CT251" s="2"/>
      <c r="CW251" s="22">
        <v>23.27</v>
      </c>
      <c r="CX251" s="59">
        <v>49</v>
      </c>
      <c r="CZ251" s="6"/>
      <c r="DC251" s="2"/>
      <c r="DF251" s="2"/>
      <c r="DI251" s="2"/>
      <c r="DL251" s="22">
        <v>24.07</v>
      </c>
      <c r="DM251" s="59">
        <v>55</v>
      </c>
      <c r="DO251" s="6"/>
    </row>
    <row r="252" spans="2:119" x14ac:dyDescent="0.25">
      <c r="B252" s="2"/>
      <c r="E252" s="2"/>
      <c r="H252" s="2"/>
      <c r="K252" s="22">
        <v>18.059999999999999</v>
      </c>
      <c r="L252" s="22">
        <v>60</v>
      </c>
      <c r="N252" s="6"/>
      <c r="Q252" s="2"/>
      <c r="T252" s="2"/>
      <c r="W252" s="2"/>
      <c r="Z252" s="22">
        <v>19.419999999999998</v>
      </c>
      <c r="AA252" s="22">
        <v>48</v>
      </c>
      <c r="AC252" s="6"/>
      <c r="AF252" s="2"/>
      <c r="AI252" s="2"/>
      <c r="AL252" s="2"/>
      <c r="AO252" s="58">
        <v>20.260000000000002</v>
      </c>
      <c r="AP252" s="59">
        <v>47</v>
      </c>
      <c r="AR252" s="6"/>
      <c r="AU252" s="2"/>
      <c r="AX252" s="2"/>
      <c r="BA252" s="2"/>
      <c r="BD252" s="58">
        <v>21.36</v>
      </c>
      <c r="BE252" s="59">
        <v>45</v>
      </c>
      <c r="BG252" s="6"/>
      <c r="BJ252" s="2"/>
      <c r="BM252" s="2"/>
      <c r="BP252" s="2"/>
      <c r="BS252" s="58">
        <v>19.419999999999998</v>
      </c>
      <c r="BT252" s="59">
        <v>47</v>
      </c>
      <c r="BV252" s="6"/>
      <c r="BY252" s="2"/>
      <c r="CB252" s="2"/>
      <c r="CE252" s="2"/>
      <c r="CH252" s="58">
        <v>21</v>
      </c>
      <c r="CI252" s="59">
        <v>49</v>
      </c>
      <c r="CK252" s="6"/>
      <c r="CN252" s="2"/>
      <c r="CQ252" s="2"/>
      <c r="CT252" s="2"/>
      <c r="CW252" s="22">
        <v>23.26</v>
      </c>
      <c r="CX252" s="59">
        <v>49</v>
      </c>
      <c r="CZ252" s="6"/>
      <c r="DC252" s="2"/>
      <c r="DF252" s="2"/>
      <c r="DI252" s="2"/>
      <c r="DL252" s="22">
        <v>24.06</v>
      </c>
      <c r="DM252" s="59">
        <v>55</v>
      </c>
      <c r="DO252" s="6"/>
    </row>
    <row r="253" spans="2:119" x14ac:dyDescent="0.25">
      <c r="B253" s="2"/>
      <c r="E253" s="2"/>
      <c r="H253" s="2"/>
      <c r="K253" s="22">
        <v>18.05</v>
      </c>
      <c r="L253" s="22">
        <v>60</v>
      </c>
      <c r="N253" s="6"/>
      <c r="Q253" s="2"/>
      <c r="T253" s="2"/>
      <c r="W253" s="2"/>
      <c r="Z253" s="22">
        <v>19.41</v>
      </c>
      <c r="AA253" s="22">
        <v>48</v>
      </c>
      <c r="AC253" s="6"/>
      <c r="AF253" s="2"/>
      <c r="AI253" s="2"/>
      <c r="AL253" s="2"/>
      <c r="AO253" s="59">
        <v>20.25</v>
      </c>
      <c r="AP253" s="59">
        <v>47</v>
      </c>
      <c r="AR253" s="6"/>
      <c r="AU253" s="2"/>
      <c r="AX253" s="2"/>
      <c r="BA253" s="2"/>
      <c r="BD253" s="59">
        <v>21.35</v>
      </c>
      <c r="BE253" s="59">
        <v>46</v>
      </c>
      <c r="BG253" s="6"/>
      <c r="BJ253" s="2"/>
      <c r="BM253" s="2"/>
      <c r="BP253" s="2"/>
      <c r="BS253" s="59">
        <v>19.41</v>
      </c>
      <c r="BT253" s="59">
        <v>47</v>
      </c>
      <c r="BV253" s="6"/>
      <c r="BY253" s="2"/>
      <c r="CB253" s="2"/>
      <c r="CE253" s="2"/>
      <c r="CH253" s="59">
        <v>20.59</v>
      </c>
      <c r="CI253" s="59">
        <v>49</v>
      </c>
      <c r="CK253" s="6"/>
      <c r="CN253" s="2"/>
      <c r="CQ253" s="2"/>
      <c r="CT253" s="2"/>
      <c r="CW253" s="22">
        <v>23.25</v>
      </c>
      <c r="CX253" s="59">
        <v>50</v>
      </c>
      <c r="CZ253" s="6"/>
      <c r="DC253" s="2"/>
      <c r="DF253" s="2"/>
      <c r="DI253" s="2"/>
      <c r="DL253" s="22">
        <v>24.05</v>
      </c>
      <c r="DM253" s="59">
        <v>55</v>
      </c>
      <c r="DO253" s="6"/>
    </row>
    <row r="254" spans="2:119" x14ac:dyDescent="0.25">
      <c r="B254" s="2"/>
      <c r="E254" s="2"/>
      <c r="H254" s="2"/>
      <c r="K254" s="22">
        <v>18.04</v>
      </c>
      <c r="L254" s="22">
        <v>60</v>
      </c>
      <c r="N254" s="6"/>
      <c r="Q254" s="2"/>
      <c r="T254" s="2"/>
      <c r="W254" s="2"/>
      <c r="Z254" s="22">
        <v>19.399999999999999</v>
      </c>
      <c r="AA254" s="22">
        <v>48</v>
      </c>
      <c r="AC254" s="6"/>
      <c r="AF254" s="2"/>
      <c r="AI254" s="2"/>
      <c r="AL254" s="2"/>
      <c r="AO254" s="58">
        <v>20.239999999999998</v>
      </c>
      <c r="AP254" s="59">
        <v>47</v>
      </c>
      <c r="AR254" s="6"/>
      <c r="AU254" s="2"/>
      <c r="AX254" s="2"/>
      <c r="BA254" s="2"/>
      <c r="BD254" s="58">
        <v>21.34</v>
      </c>
      <c r="BE254" s="59">
        <v>46</v>
      </c>
      <c r="BG254" s="6"/>
      <c r="BJ254" s="2"/>
      <c r="BM254" s="2"/>
      <c r="BP254" s="2"/>
      <c r="BS254" s="58">
        <v>19.399999999999999</v>
      </c>
      <c r="BT254" s="59">
        <v>47</v>
      </c>
      <c r="BV254" s="6"/>
      <c r="BY254" s="2"/>
      <c r="CB254" s="2"/>
      <c r="CE254" s="2"/>
      <c r="CH254" s="58">
        <v>20.58</v>
      </c>
      <c r="CI254" s="59">
        <v>49</v>
      </c>
      <c r="CK254" s="6"/>
      <c r="CN254" s="2"/>
      <c r="CQ254" s="2"/>
      <c r="CT254" s="2"/>
      <c r="CW254" s="22">
        <v>23.24</v>
      </c>
      <c r="CX254" s="59">
        <v>50</v>
      </c>
      <c r="CZ254" s="6"/>
      <c r="DC254" s="2"/>
      <c r="DF254" s="2"/>
      <c r="DI254" s="2"/>
      <c r="DL254" s="22">
        <v>24.04</v>
      </c>
      <c r="DM254" s="59">
        <v>56</v>
      </c>
      <c r="DO254" s="6"/>
    </row>
    <row r="255" spans="2:119" x14ac:dyDescent="0.25">
      <c r="B255" s="2"/>
      <c r="E255" s="2"/>
      <c r="H255" s="2"/>
      <c r="K255" s="22">
        <v>18.03</v>
      </c>
      <c r="L255" s="22">
        <v>60</v>
      </c>
      <c r="N255" s="6"/>
      <c r="Q255" s="2"/>
      <c r="T255" s="2"/>
      <c r="W255" s="2"/>
      <c r="Z255" s="22">
        <v>19.39</v>
      </c>
      <c r="AA255" s="22">
        <v>48</v>
      </c>
      <c r="AC255" s="6"/>
      <c r="AF255" s="2"/>
      <c r="AI255" s="2"/>
      <c r="AL255" s="2"/>
      <c r="AO255" s="59">
        <v>20.23</v>
      </c>
      <c r="AP255" s="59">
        <v>47</v>
      </c>
      <c r="AR255" s="6"/>
      <c r="AU255" s="2"/>
      <c r="AX255" s="2"/>
      <c r="BA255" s="2"/>
      <c r="BD255" s="59">
        <v>21.33</v>
      </c>
      <c r="BE255" s="59">
        <v>46</v>
      </c>
      <c r="BG255" s="6"/>
      <c r="BJ255" s="2"/>
      <c r="BM255" s="2"/>
      <c r="BP255" s="2"/>
      <c r="BS255" s="59">
        <v>19.39</v>
      </c>
      <c r="BT255" s="59">
        <v>47</v>
      </c>
      <c r="BV255" s="6"/>
      <c r="BY255" s="2"/>
      <c r="CB255" s="2"/>
      <c r="CE255" s="2"/>
      <c r="CH255" s="59">
        <v>20.57</v>
      </c>
      <c r="CI255" s="59">
        <v>49</v>
      </c>
      <c r="CK255" s="6"/>
      <c r="CN255" s="2"/>
      <c r="CQ255" s="2"/>
      <c r="CT255" s="2"/>
      <c r="CW255" s="22">
        <v>23.23</v>
      </c>
      <c r="CX255" s="59">
        <v>50</v>
      </c>
      <c r="CZ255" s="6"/>
      <c r="DC255" s="2"/>
      <c r="DF255" s="2"/>
      <c r="DI255" s="2"/>
      <c r="DL255" s="22">
        <v>24.03</v>
      </c>
      <c r="DM255" s="59">
        <v>56</v>
      </c>
      <c r="DO255" s="6"/>
    </row>
    <row r="256" spans="2:119" x14ac:dyDescent="0.25">
      <c r="B256" s="2"/>
      <c r="E256" s="2"/>
      <c r="H256" s="2"/>
      <c r="K256" s="22">
        <v>18.02</v>
      </c>
      <c r="L256" s="22">
        <v>60</v>
      </c>
      <c r="N256" s="6"/>
      <c r="Q256" s="2"/>
      <c r="T256" s="2"/>
      <c r="W256" s="2"/>
      <c r="Z256" s="22">
        <v>19.38</v>
      </c>
      <c r="AA256" s="22">
        <v>48</v>
      </c>
      <c r="AC256" s="6"/>
      <c r="AF256" s="2"/>
      <c r="AI256" s="2"/>
      <c r="AL256" s="2"/>
      <c r="AO256" s="58">
        <v>20.22</v>
      </c>
      <c r="AP256" s="59">
        <v>48</v>
      </c>
      <c r="AR256" s="6"/>
      <c r="AU256" s="2"/>
      <c r="AX256" s="2"/>
      <c r="BA256" s="2"/>
      <c r="BD256" s="58">
        <v>21.32</v>
      </c>
      <c r="BE256" s="59">
        <v>46</v>
      </c>
      <c r="BG256" s="6"/>
      <c r="BJ256" s="2"/>
      <c r="BM256" s="2"/>
      <c r="BP256" s="2"/>
      <c r="BS256" s="58">
        <v>19.38</v>
      </c>
      <c r="BT256" s="59">
        <v>48</v>
      </c>
      <c r="BV256" s="6"/>
      <c r="BY256" s="2"/>
      <c r="CB256" s="2"/>
      <c r="CE256" s="2"/>
      <c r="CH256" s="58">
        <v>20.56</v>
      </c>
      <c r="CI256" s="59">
        <v>49</v>
      </c>
      <c r="CK256" s="6"/>
      <c r="CN256" s="2"/>
      <c r="CQ256" s="2"/>
      <c r="CT256" s="2"/>
      <c r="CW256" s="22">
        <v>23.22</v>
      </c>
      <c r="CX256" s="59">
        <v>50</v>
      </c>
      <c r="CZ256" s="6"/>
      <c r="DC256" s="2"/>
      <c r="DF256" s="2"/>
      <c r="DI256" s="2"/>
      <c r="DL256" s="22">
        <v>24.02</v>
      </c>
      <c r="DM256" s="59">
        <v>56</v>
      </c>
      <c r="DO256" s="6"/>
    </row>
    <row r="257" spans="2:119" x14ac:dyDescent="0.25">
      <c r="B257" s="2"/>
      <c r="E257" s="2"/>
      <c r="H257" s="2"/>
      <c r="K257" s="22">
        <v>18.010000000000002</v>
      </c>
      <c r="L257" s="22">
        <v>60</v>
      </c>
      <c r="N257" s="6"/>
      <c r="Q257" s="2"/>
      <c r="T257" s="2"/>
      <c r="W257" s="2"/>
      <c r="Z257" s="22">
        <v>19.37</v>
      </c>
      <c r="AA257" s="22">
        <v>48</v>
      </c>
      <c r="AC257" s="6"/>
      <c r="AF257" s="2"/>
      <c r="AI257" s="2"/>
      <c r="AL257" s="2"/>
      <c r="AO257" s="59">
        <v>20.21</v>
      </c>
      <c r="AP257" s="59">
        <v>48</v>
      </c>
      <c r="AR257" s="6"/>
      <c r="AU257" s="2"/>
      <c r="AX257" s="2"/>
      <c r="BA257" s="2"/>
      <c r="BD257" s="59">
        <v>21.31</v>
      </c>
      <c r="BE257" s="59">
        <v>46</v>
      </c>
      <c r="BG257" s="6"/>
      <c r="BJ257" s="2"/>
      <c r="BM257" s="2"/>
      <c r="BP257" s="2"/>
      <c r="BS257" s="59">
        <v>19.37</v>
      </c>
      <c r="BT257" s="59">
        <v>48</v>
      </c>
      <c r="BV257" s="6"/>
      <c r="BY257" s="2"/>
      <c r="CB257" s="2"/>
      <c r="CE257" s="2"/>
      <c r="CH257" s="59">
        <v>20.55</v>
      </c>
      <c r="CI257" s="59">
        <v>49</v>
      </c>
      <c r="CK257" s="6"/>
      <c r="CN257" s="2"/>
      <c r="CQ257" s="2"/>
      <c r="CT257" s="2"/>
      <c r="CW257" s="22">
        <v>23.21</v>
      </c>
      <c r="CX257" s="59">
        <v>50</v>
      </c>
      <c r="CZ257" s="6"/>
      <c r="DC257" s="2"/>
      <c r="DF257" s="2"/>
      <c r="DI257" s="2"/>
      <c r="DL257" s="22">
        <v>24.01</v>
      </c>
      <c r="DM257" s="59">
        <v>56</v>
      </c>
      <c r="DO257" s="6"/>
    </row>
    <row r="258" spans="2:119" x14ac:dyDescent="0.25">
      <c r="B258" s="2"/>
      <c r="E258" s="2"/>
      <c r="H258" s="2"/>
      <c r="K258" s="22">
        <v>18</v>
      </c>
      <c r="L258" s="22">
        <v>60</v>
      </c>
      <c r="N258" s="6"/>
      <c r="Q258" s="2"/>
      <c r="T258" s="2"/>
      <c r="W258" s="2"/>
      <c r="Z258" s="22">
        <v>19.36</v>
      </c>
      <c r="AA258" s="22">
        <v>49</v>
      </c>
      <c r="AC258" s="6"/>
      <c r="AF258" s="2"/>
      <c r="AI258" s="2"/>
      <c r="AL258" s="2"/>
      <c r="AO258" s="58">
        <v>20.2</v>
      </c>
      <c r="AP258" s="59">
        <v>48</v>
      </c>
      <c r="AR258" s="6"/>
      <c r="AU258" s="2"/>
      <c r="AX258" s="2"/>
      <c r="BA258" s="2"/>
      <c r="BD258" s="58">
        <v>21.3</v>
      </c>
      <c r="BE258" s="59">
        <v>47</v>
      </c>
      <c r="BG258" s="6"/>
      <c r="BJ258" s="2"/>
      <c r="BM258" s="2"/>
      <c r="BP258" s="2"/>
      <c r="BS258" s="58">
        <v>19.36</v>
      </c>
      <c r="BT258" s="59">
        <v>48</v>
      </c>
      <c r="BV258" s="6"/>
      <c r="BY258" s="2"/>
      <c r="CB258" s="2"/>
      <c r="CE258" s="2"/>
      <c r="CH258" s="58">
        <v>20.54</v>
      </c>
      <c r="CI258" s="59">
        <v>49</v>
      </c>
      <c r="CK258" s="6"/>
      <c r="CN258" s="2"/>
      <c r="CQ258" s="2"/>
      <c r="CT258" s="2"/>
      <c r="CW258" s="22">
        <v>23.2</v>
      </c>
      <c r="CX258" s="59">
        <v>50</v>
      </c>
      <c r="CZ258" s="6"/>
      <c r="DC258" s="2"/>
      <c r="DF258" s="2"/>
      <c r="DI258" s="2"/>
      <c r="DL258" s="22">
        <v>24</v>
      </c>
      <c r="DM258" s="59">
        <v>56</v>
      </c>
      <c r="DO258" s="6"/>
    </row>
    <row r="259" spans="2:119" x14ac:dyDescent="0.25">
      <c r="B259" s="2"/>
      <c r="E259" s="2"/>
      <c r="H259" s="2"/>
      <c r="K259" s="22">
        <v>17.59</v>
      </c>
      <c r="L259" s="22">
        <v>60</v>
      </c>
      <c r="N259" s="6"/>
      <c r="Q259" s="2"/>
      <c r="T259" s="2"/>
      <c r="W259" s="2"/>
      <c r="Z259" s="22">
        <v>19.350000000000001</v>
      </c>
      <c r="AA259" s="22">
        <v>49</v>
      </c>
      <c r="AC259" s="6"/>
      <c r="AF259" s="2"/>
      <c r="AI259" s="2"/>
      <c r="AL259" s="2"/>
      <c r="AO259" s="59">
        <v>20.190000000000001</v>
      </c>
      <c r="AP259" s="59">
        <v>48</v>
      </c>
      <c r="AR259" s="6"/>
      <c r="AU259" s="2"/>
      <c r="AX259" s="2"/>
      <c r="BA259" s="2"/>
      <c r="BD259" s="59">
        <v>21.29</v>
      </c>
      <c r="BE259" s="59">
        <v>47</v>
      </c>
      <c r="BG259" s="6"/>
      <c r="BJ259" s="2"/>
      <c r="BM259" s="2"/>
      <c r="BP259" s="2"/>
      <c r="BS259" s="59">
        <v>19.350000000000001</v>
      </c>
      <c r="BT259" s="59">
        <v>48</v>
      </c>
      <c r="BV259" s="6"/>
      <c r="BY259" s="2"/>
      <c r="CB259" s="2"/>
      <c r="CE259" s="2"/>
      <c r="CH259" s="59">
        <v>20.53</v>
      </c>
      <c r="CI259" s="59">
        <v>49</v>
      </c>
      <c r="CK259" s="6"/>
      <c r="CN259" s="2"/>
      <c r="CQ259" s="2"/>
      <c r="CT259" s="2"/>
      <c r="CW259" s="22">
        <v>23.19</v>
      </c>
      <c r="CX259" s="59">
        <v>50</v>
      </c>
      <c r="CZ259" s="6"/>
      <c r="DC259" s="2"/>
      <c r="DF259" s="2"/>
      <c r="DI259" s="2"/>
      <c r="DL259" s="22">
        <v>23.59</v>
      </c>
      <c r="DM259" s="59">
        <v>56</v>
      </c>
      <c r="DO259" s="6"/>
    </row>
    <row r="260" spans="2:119" x14ac:dyDescent="0.25">
      <c r="B260" s="2"/>
      <c r="E260" s="2"/>
      <c r="H260" s="2"/>
      <c r="K260" s="22">
        <v>17.579999999999998</v>
      </c>
      <c r="L260" s="22">
        <v>60</v>
      </c>
      <c r="N260" s="6"/>
      <c r="Q260" s="2"/>
      <c r="T260" s="2"/>
      <c r="W260" s="2"/>
      <c r="Z260" s="22">
        <v>19.34</v>
      </c>
      <c r="AA260" s="22">
        <v>49</v>
      </c>
      <c r="AC260" s="6"/>
      <c r="AF260" s="2"/>
      <c r="AI260" s="2"/>
      <c r="AL260" s="2"/>
      <c r="AO260" s="58">
        <v>20.18</v>
      </c>
      <c r="AP260" s="59">
        <v>48</v>
      </c>
      <c r="AR260" s="6"/>
      <c r="AU260" s="2"/>
      <c r="AX260" s="2"/>
      <c r="BA260" s="2"/>
      <c r="BD260" s="58">
        <v>21.28</v>
      </c>
      <c r="BE260" s="59">
        <v>47</v>
      </c>
      <c r="BG260" s="6"/>
      <c r="BJ260" s="2"/>
      <c r="BM260" s="2"/>
      <c r="BP260" s="2"/>
      <c r="BS260" s="58">
        <v>19.34</v>
      </c>
      <c r="BT260" s="59">
        <v>48</v>
      </c>
      <c r="BV260" s="6"/>
      <c r="BY260" s="2"/>
      <c r="CB260" s="2"/>
      <c r="CE260" s="2"/>
      <c r="CH260" s="58">
        <v>20.52</v>
      </c>
      <c r="CI260" s="59">
        <v>50</v>
      </c>
      <c r="CK260" s="6"/>
      <c r="CN260" s="2"/>
      <c r="CQ260" s="2"/>
      <c r="CT260" s="2"/>
      <c r="CW260" s="22">
        <v>23.18</v>
      </c>
      <c r="CX260" s="59">
        <v>50</v>
      </c>
      <c r="CZ260" s="6"/>
      <c r="DC260" s="2"/>
      <c r="DF260" s="2"/>
      <c r="DI260" s="2"/>
      <c r="DL260" s="22">
        <v>23.58</v>
      </c>
      <c r="DM260" s="59">
        <v>57</v>
      </c>
      <c r="DO260" s="6"/>
    </row>
    <row r="261" spans="2:119" x14ac:dyDescent="0.25">
      <c r="B261" s="2"/>
      <c r="E261" s="2"/>
      <c r="H261" s="2"/>
      <c r="K261" s="22">
        <v>17.57</v>
      </c>
      <c r="L261" s="22">
        <v>60</v>
      </c>
      <c r="N261" s="6"/>
      <c r="Q261" s="2"/>
      <c r="T261" s="2"/>
      <c r="W261" s="2"/>
      <c r="Z261" s="22">
        <v>19.329999999999998</v>
      </c>
      <c r="AA261" s="22">
        <v>49</v>
      </c>
      <c r="AC261" s="6"/>
      <c r="AF261" s="2"/>
      <c r="AI261" s="2"/>
      <c r="AL261" s="2"/>
      <c r="AO261" s="59">
        <v>20.169999999999998</v>
      </c>
      <c r="AP261" s="59">
        <v>48</v>
      </c>
      <c r="AR261" s="6"/>
      <c r="AU261" s="2"/>
      <c r="AX261" s="2"/>
      <c r="BA261" s="2"/>
      <c r="BD261" s="59">
        <v>21.27</v>
      </c>
      <c r="BE261" s="59">
        <v>47</v>
      </c>
      <c r="BG261" s="6"/>
      <c r="BJ261" s="2"/>
      <c r="BM261" s="2"/>
      <c r="BP261" s="2"/>
      <c r="BS261" s="59">
        <v>19.329999999999998</v>
      </c>
      <c r="BT261" s="59">
        <v>48</v>
      </c>
      <c r="BV261" s="6"/>
      <c r="BY261" s="2"/>
      <c r="CB261" s="2"/>
      <c r="CE261" s="2"/>
      <c r="CH261" s="59">
        <v>20.51</v>
      </c>
      <c r="CI261" s="59">
        <v>50</v>
      </c>
      <c r="CK261" s="6"/>
      <c r="CN261" s="2"/>
      <c r="CQ261" s="2"/>
      <c r="CT261" s="2"/>
      <c r="CW261" s="22">
        <v>23.169999999999998</v>
      </c>
      <c r="CX261" s="59">
        <v>50</v>
      </c>
      <c r="CZ261" s="6"/>
      <c r="DC261" s="2"/>
      <c r="DF261" s="2"/>
      <c r="DI261" s="2"/>
      <c r="DL261" s="22">
        <v>23.57</v>
      </c>
      <c r="DM261" s="59">
        <v>57</v>
      </c>
      <c r="DO261" s="6"/>
    </row>
    <row r="262" spans="2:119" x14ac:dyDescent="0.25">
      <c r="B262" s="2"/>
      <c r="E262" s="2"/>
      <c r="H262" s="2"/>
      <c r="K262" s="22">
        <v>17.559999999999999</v>
      </c>
      <c r="L262" s="22">
        <v>60</v>
      </c>
      <c r="N262" s="6"/>
      <c r="Q262" s="2"/>
      <c r="T262" s="2"/>
      <c r="W262" s="2"/>
      <c r="Z262" s="22">
        <v>19.32</v>
      </c>
      <c r="AA262" s="22">
        <v>49</v>
      </c>
      <c r="AC262" s="6"/>
      <c r="AF262" s="2"/>
      <c r="AI262" s="2"/>
      <c r="AL262" s="2"/>
      <c r="AO262" s="58">
        <v>20.16</v>
      </c>
      <c r="AP262" s="59">
        <v>48</v>
      </c>
      <c r="AR262" s="6"/>
      <c r="AU262" s="2"/>
      <c r="AX262" s="2"/>
      <c r="BA262" s="2"/>
      <c r="BD262" s="58">
        <v>21.26</v>
      </c>
      <c r="BE262" s="59">
        <v>47</v>
      </c>
      <c r="BG262" s="6"/>
      <c r="BJ262" s="2"/>
      <c r="BM262" s="2"/>
      <c r="BP262" s="2"/>
      <c r="BS262" s="58">
        <v>19.32</v>
      </c>
      <c r="BT262" s="59">
        <v>48</v>
      </c>
      <c r="BV262" s="6"/>
      <c r="BY262" s="2"/>
      <c r="CB262" s="2"/>
      <c r="CE262" s="2"/>
      <c r="CH262" s="58">
        <v>20.5</v>
      </c>
      <c r="CI262" s="59">
        <v>50</v>
      </c>
      <c r="CK262" s="6"/>
      <c r="CN262" s="2"/>
      <c r="CQ262" s="2"/>
      <c r="CT262" s="2"/>
      <c r="CW262" s="22">
        <v>23.16</v>
      </c>
      <c r="CX262" s="59">
        <v>51</v>
      </c>
      <c r="CZ262" s="6"/>
      <c r="DC262" s="2"/>
      <c r="DF262" s="2"/>
      <c r="DI262" s="2"/>
      <c r="DL262" s="22">
        <v>23.56</v>
      </c>
      <c r="DM262" s="59">
        <v>57</v>
      </c>
      <c r="DO262" s="6"/>
    </row>
    <row r="263" spans="2:119" x14ac:dyDescent="0.25">
      <c r="B263" s="2"/>
      <c r="E263" s="2"/>
      <c r="H263" s="2"/>
      <c r="K263" s="22">
        <v>17.55</v>
      </c>
      <c r="L263" s="22">
        <v>60</v>
      </c>
      <c r="N263" s="6"/>
      <c r="Q263" s="2"/>
      <c r="T263" s="2"/>
      <c r="W263" s="2"/>
      <c r="Z263" s="22">
        <v>19.309999999999999</v>
      </c>
      <c r="AA263" s="22">
        <v>49</v>
      </c>
      <c r="AC263" s="6"/>
      <c r="AF263" s="2"/>
      <c r="AI263" s="2"/>
      <c r="AL263" s="2"/>
      <c r="AO263" s="59">
        <v>20.149999999999999</v>
      </c>
      <c r="AP263" s="59">
        <v>48</v>
      </c>
      <c r="AR263" s="6"/>
      <c r="AU263" s="2"/>
      <c r="AX263" s="2"/>
      <c r="BA263" s="2"/>
      <c r="BD263" s="59">
        <v>21.25</v>
      </c>
      <c r="BE263" s="59">
        <v>48</v>
      </c>
      <c r="BG263" s="6"/>
      <c r="BJ263" s="2"/>
      <c r="BM263" s="2"/>
      <c r="BP263" s="2"/>
      <c r="BS263" s="59">
        <v>19.309999999999999</v>
      </c>
      <c r="BT263" s="59">
        <v>48</v>
      </c>
      <c r="BV263" s="6"/>
      <c r="BY263" s="2"/>
      <c r="CB263" s="2"/>
      <c r="CE263" s="2"/>
      <c r="CH263" s="59">
        <v>20.49</v>
      </c>
      <c r="CI263" s="59">
        <v>50</v>
      </c>
      <c r="CK263" s="6"/>
      <c r="CN263" s="2"/>
      <c r="CQ263" s="2"/>
      <c r="CT263" s="2"/>
      <c r="CW263" s="22">
        <v>23.15</v>
      </c>
      <c r="CX263" s="59">
        <v>51</v>
      </c>
      <c r="CZ263" s="6"/>
      <c r="DC263" s="2"/>
      <c r="DF263" s="2"/>
      <c r="DI263" s="2"/>
      <c r="DL263" s="22">
        <v>23.55</v>
      </c>
      <c r="DM263" s="59">
        <v>57</v>
      </c>
      <c r="DO263" s="6"/>
    </row>
    <row r="264" spans="2:119" x14ac:dyDescent="0.25">
      <c r="B264" s="2"/>
      <c r="E264" s="2"/>
      <c r="H264" s="2"/>
      <c r="K264" s="22">
        <v>17.54</v>
      </c>
      <c r="L264" s="22">
        <v>60</v>
      </c>
      <c r="N264" s="6"/>
      <c r="Q264" s="2"/>
      <c r="T264" s="2"/>
      <c r="W264" s="2"/>
      <c r="Z264" s="22">
        <v>19.3</v>
      </c>
      <c r="AA264" s="22">
        <v>49</v>
      </c>
      <c r="AC264" s="6"/>
      <c r="AF264" s="2"/>
      <c r="AI264" s="2"/>
      <c r="AL264" s="2"/>
      <c r="AO264" s="58">
        <v>20.14</v>
      </c>
      <c r="AP264" s="59">
        <v>49</v>
      </c>
      <c r="AR264" s="6"/>
      <c r="AU264" s="2"/>
      <c r="AX264" s="2"/>
      <c r="BA264" s="2"/>
      <c r="BD264" s="58">
        <v>21.24</v>
      </c>
      <c r="BE264" s="59">
        <v>48</v>
      </c>
      <c r="BG264" s="6"/>
      <c r="BJ264" s="2"/>
      <c r="BM264" s="2"/>
      <c r="BP264" s="2"/>
      <c r="BS264" s="58">
        <v>19.3</v>
      </c>
      <c r="BT264" s="59">
        <v>48</v>
      </c>
      <c r="BV264" s="6"/>
      <c r="BY264" s="2"/>
      <c r="CB264" s="2"/>
      <c r="CE264" s="2"/>
      <c r="CH264" s="58">
        <v>20.48</v>
      </c>
      <c r="CI264" s="59">
        <v>50</v>
      </c>
      <c r="CK264" s="6"/>
      <c r="CN264" s="2"/>
      <c r="CQ264" s="2"/>
      <c r="CT264" s="2"/>
      <c r="CW264" s="22">
        <v>23.14</v>
      </c>
      <c r="CX264" s="59">
        <v>51</v>
      </c>
      <c r="CZ264" s="6"/>
      <c r="DC264" s="2"/>
      <c r="DF264" s="2"/>
      <c r="DI264" s="2"/>
      <c r="DL264" s="22">
        <v>23.54</v>
      </c>
      <c r="DM264" s="59">
        <v>57</v>
      </c>
      <c r="DO264" s="6"/>
    </row>
    <row r="265" spans="2:119" x14ac:dyDescent="0.25">
      <c r="B265" s="2"/>
      <c r="E265" s="2"/>
      <c r="H265" s="2"/>
      <c r="K265" s="22">
        <v>17.53</v>
      </c>
      <c r="L265" s="22">
        <v>60</v>
      </c>
      <c r="N265" s="6"/>
      <c r="Q265" s="2"/>
      <c r="T265" s="2"/>
      <c r="W265" s="2"/>
      <c r="Z265" s="22">
        <v>19.29</v>
      </c>
      <c r="AA265" s="22">
        <v>50</v>
      </c>
      <c r="AC265" s="6"/>
      <c r="AF265" s="2"/>
      <c r="AI265" s="2"/>
      <c r="AL265" s="2"/>
      <c r="AO265" s="59">
        <v>20.13</v>
      </c>
      <c r="AP265" s="59">
        <v>49</v>
      </c>
      <c r="AR265" s="6"/>
      <c r="AU265" s="2"/>
      <c r="AX265" s="2"/>
      <c r="BA265" s="2"/>
      <c r="BD265" s="59">
        <v>21.23</v>
      </c>
      <c r="BE265" s="59">
        <v>48</v>
      </c>
      <c r="BG265" s="6"/>
      <c r="BJ265" s="2"/>
      <c r="BM265" s="2"/>
      <c r="BP265" s="2"/>
      <c r="BS265" s="59">
        <v>19.29</v>
      </c>
      <c r="BT265" s="59">
        <v>49</v>
      </c>
      <c r="BV265" s="6"/>
      <c r="BY265" s="2"/>
      <c r="CB265" s="2"/>
      <c r="CE265" s="2"/>
      <c r="CH265" s="59">
        <v>20.47</v>
      </c>
      <c r="CI265" s="59">
        <v>50</v>
      </c>
      <c r="CK265" s="6"/>
      <c r="CN265" s="2"/>
      <c r="CQ265" s="2"/>
      <c r="CT265" s="2"/>
      <c r="CW265" s="22">
        <v>23.13</v>
      </c>
      <c r="CX265" s="59">
        <v>51</v>
      </c>
      <c r="CZ265" s="6"/>
      <c r="DC265" s="2"/>
      <c r="DF265" s="2"/>
      <c r="DI265" s="2"/>
      <c r="DL265" s="22">
        <v>23.53</v>
      </c>
      <c r="DM265" s="59">
        <v>57</v>
      </c>
      <c r="DO265" s="6"/>
    </row>
    <row r="266" spans="2:119" x14ac:dyDescent="0.25">
      <c r="B266" s="2"/>
      <c r="E266" s="2"/>
      <c r="H266" s="2"/>
      <c r="K266" s="22">
        <v>17.52</v>
      </c>
      <c r="L266" s="22">
        <v>60</v>
      </c>
      <c r="N266" s="6"/>
      <c r="Q266" s="2"/>
      <c r="T266" s="2"/>
      <c r="W266" s="2"/>
      <c r="Z266" s="22">
        <v>19.28</v>
      </c>
      <c r="AA266" s="22">
        <v>50</v>
      </c>
      <c r="AC266" s="6"/>
      <c r="AF266" s="2"/>
      <c r="AI266" s="2"/>
      <c r="AL266" s="2"/>
      <c r="AO266" s="58">
        <v>20.12</v>
      </c>
      <c r="AP266" s="59">
        <v>49</v>
      </c>
      <c r="AR266" s="6"/>
      <c r="AU266" s="2"/>
      <c r="AX266" s="2"/>
      <c r="BA266" s="2"/>
      <c r="BD266" s="58">
        <v>21.22</v>
      </c>
      <c r="BE266" s="59">
        <v>48</v>
      </c>
      <c r="BG266" s="6"/>
      <c r="BJ266" s="2"/>
      <c r="BM266" s="2"/>
      <c r="BP266" s="2"/>
      <c r="BS266" s="58">
        <v>19.28</v>
      </c>
      <c r="BT266" s="59">
        <v>49</v>
      </c>
      <c r="BV266" s="6"/>
      <c r="BY266" s="2"/>
      <c r="CB266" s="2"/>
      <c r="CE266" s="2"/>
      <c r="CH266" s="58">
        <v>20.46</v>
      </c>
      <c r="CI266" s="59">
        <v>50</v>
      </c>
      <c r="CK266" s="6"/>
      <c r="CN266" s="2"/>
      <c r="CQ266" s="2"/>
      <c r="CT266" s="2"/>
      <c r="CW266" s="22">
        <v>23.12</v>
      </c>
      <c r="CX266" s="59">
        <v>51</v>
      </c>
      <c r="CZ266" s="6"/>
      <c r="DC266" s="2"/>
      <c r="DF266" s="2"/>
      <c r="DI266" s="2"/>
      <c r="DL266" s="22">
        <v>23.52</v>
      </c>
      <c r="DM266" s="59">
        <v>58</v>
      </c>
      <c r="DO266" s="6"/>
    </row>
    <row r="267" spans="2:119" x14ac:dyDescent="0.25">
      <c r="B267" s="2"/>
      <c r="E267" s="2"/>
      <c r="H267" s="2"/>
      <c r="K267" s="22">
        <v>17.510000000000002</v>
      </c>
      <c r="L267" s="22">
        <v>60</v>
      </c>
      <c r="N267" s="6"/>
      <c r="Q267" s="2"/>
      <c r="T267" s="2"/>
      <c r="W267" s="2"/>
      <c r="Z267" s="22">
        <v>19.27</v>
      </c>
      <c r="AA267" s="22">
        <v>50</v>
      </c>
      <c r="AC267" s="6"/>
      <c r="AF267" s="2"/>
      <c r="AI267" s="2"/>
      <c r="AL267" s="2"/>
      <c r="AO267" s="59">
        <v>20.11</v>
      </c>
      <c r="AP267" s="59">
        <v>49</v>
      </c>
      <c r="AR267" s="6"/>
      <c r="AU267" s="2"/>
      <c r="AX267" s="2"/>
      <c r="BA267" s="2"/>
      <c r="BD267" s="59">
        <v>21.21</v>
      </c>
      <c r="BE267" s="59">
        <v>48</v>
      </c>
      <c r="BG267" s="6"/>
      <c r="BJ267" s="2"/>
      <c r="BM267" s="2"/>
      <c r="BP267" s="2"/>
      <c r="BS267" s="59">
        <v>19.27</v>
      </c>
      <c r="BT267" s="59">
        <v>49</v>
      </c>
      <c r="BV267" s="6"/>
      <c r="BY267" s="2"/>
      <c r="CB267" s="2"/>
      <c r="CE267" s="2"/>
      <c r="CH267" s="59">
        <v>20.45</v>
      </c>
      <c r="CI267" s="59">
        <v>50</v>
      </c>
      <c r="CK267" s="6"/>
      <c r="CN267" s="2"/>
      <c r="CQ267" s="2"/>
      <c r="CT267" s="2"/>
      <c r="CW267" s="22">
        <v>23.11</v>
      </c>
      <c r="CX267" s="59">
        <v>51</v>
      </c>
      <c r="CZ267" s="6"/>
      <c r="DC267" s="2"/>
      <c r="DF267" s="2"/>
      <c r="DI267" s="2"/>
      <c r="DL267" s="22">
        <v>23.51</v>
      </c>
      <c r="DM267" s="59">
        <v>58</v>
      </c>
      <c r="DO267" s="6"/>
    </row>
    <row r="268" spans="2:119" x14ac:dyDescent="0.25">
      <c r="B268" s="2"/>
      <c r="E268" s="2"/>
      <c r="H268" s="2"/>
      <c r="K268" s="22">
        <v>17.5</v>
      </c>
      <c r="L268" s="22">
        <v>61</v>
      </c>
      <c r="N268" s="6"/>
      <c r="Q268" s="2"/>
      <c r="T268" s="2"/>
      <c r="W268" s="2"/>
      <c r="Z268" s="22">
        <v>19.260000000000002</v>
      </c>
      <c r="AA268" s="22">
        <v>50</v>
      </c>
      <c r="AC268" s="6"/>
      <c r="AF268" s="2"/>
      <c r="AI268" s="2"/>
      <c r="AL268" s="2"/>
      <c r="AO268" s="58">
        <v>20.100000000000001</v>
      </c>
      <c r="AP268" s="59">
        <v>49</v>
      </c>
      <c r="AR268" s="6"/>
      <c r="AU268" s="2"/>
      <c r="AX268" s="2"/>
      <c r="BA268" s="2"/>
      <c r="BD268" s="58">
        <v>21.2</v>
      </c>
      <c r="BE268" s="59">
        <v>49</v>
      </c>
      <c r="BG268" s="6"/>
      <c r="BJ268" s="2"/>
      <c r="BM268" s="2"/>
      <c r="BP268" s="2"/>
      <c r="BS268" s="58">
        <v>19.260000000000002</v>
      </c>
      <c r="BT268" s="59">
        <v>49</v>
      </c>
      <c r="BV268" s="6"/>
      <c r="BY268" s="2"/>
      <c r="CB268" s="2"/>
      <c r="CE268" s="2"/>
      <c r="CH268" s="58">
        <v>20.440000000000001</v>
      </c>
      <c r="CI268" s="59">
        <v>50</v>
      </c>
      <c r="CK268" s="6"/>
      <c r="CN268" s="2"/>
      <c r="CQ268" s="2"/>
      <c r="CT268" s="2"/>
      <c r="CW268" s="22">
        <v>23.1</v>
      </c>
      <c r="CX268" s="59">
        <v>51</v>
      </c>
      <c r="CZ268" s="6"/>
      <c r="DC268" s="2"/>
      <c r="DF268" s="2"/>
      <c r="DI268" s="2"/>
      <c r="DL268" s="22">
        <v>23.5</v>
      </c>
      <c r="DM268" s="59">
        <v>58</v>
      </c>
      <c r="DO268" s="6"/>
    </row>
    <row r="269" spans="2:119" x14ac:dyDescent="0.25">
      <c r="B269" s="2"/>
      <c r="E269" s="2"/>
      <c r="H269" s="2"/>
      <c r="K269" s="22">
        <v>17.489999999999998</v>
      </c>
      <c r="L269" s="22">
        <v>61</v>
      </c>
      <c r="N269" s="6"/>
      <c r="Q269" s="2"/>
      <c r="T269" s="2"/>
      <c r="W269" s="2"/>
      <c r="Z269" s="22">
        <v>19.25</v>
      </c>
      <c r="AA269" s="22">
        <v>50</v>
      </c>
      <c r="AC269" s="6"/>
      <c r="AF269" s="2"/>
      <c r="AI269" s="2"/>
      <c r="AL269" s="2"/>
      <c r="AO269" s="59">
        <v>20.09</v>
      </c>
      <c r="AP269" s="59">
        <v>49</v>
      </c>
      <c r="AR269" s="6"/>
      <c r="AU269" s="2"/>
      <c r="AX269" s="2"/>
      <c r="BA269" s="2"/>
      <c r="BD269" s="59">
        <v>21.19</v>
      </c>
      <c r="BE269" s="59">
        <v>49</v>
      </c>
      <c r="BG269" s="6"/>
      <c r="BJ269" s="2"/>
      <c r="BM269" s="2"/>
      <c r="BP269" s="2"/>
      <c r="BS269" s="59">
        <v>19.25</v>
      </c>
      <c r="BT269" s="59">
        <v>49</v>
      </c>
      <c r="BV269" s="6"/>
      <c r="BY269" s="2"/>
      <c r="CB269" s="2"/>
      <c r="CE269" s="2"/>
      <c r="CH269" s="59">
        <v>20.43</v>
      </c>
      <c r="CI269" s="59">
        <v>51</v>
      </c>
      <c r="CK269" s="6"/>
      <c r="CN269" s="2"/>
      <c r="CQ269" s="2"/>
      <c r="CT269" s="2"/>
      <c r="CW269" s="22">
        <v>23.09</v>
      </c>
      <c r="CX269" s="59">
        <v>51</v>
      </c>
      <c r="CZ269" s="6"/>
      <c r="DC269" s="2"/>
      <c r="DF269" s="2"/>
      <c r="DI269" s="2"/>
      <c r="DL269" s="22">
        <v>23.49</v>
      </c>
      <c r="DM269" s="59">
        <v>58</v>
      </c>
      <c r="DO269" s="6"/>
    </row>
    <row r="270" spans="2:119" x14ac:dyDescent="0.25">
      <c r="B270" s="2"/>
      <c r="E270" s="2"/>
      <c r="H270" s="2"/>
      <c r="K270" s="22">
        <v>17.48</v>
      </c>
      <c r="L270" s="22">
        <v>61</v>
      </c>
      <c r="N270" s="6"/>
      <c r="Q270" s="2"/>
      <c r="T270" s="2"/>
      <c r="W270" s="2"/>
      <c r="Z270" s="22">
        <v>19.239999999999998</v>
      </c>
      <c r="AA270" s="22">
        <v>50</v>
      </c>
      <c r="AC270" s="6"/>
      <c r="AF270" s="2"/>
      <c r="AI270" s="2"/>
      <c r="AL270" s="2"/>
      <c r="AO270" s="58">
        <v>20.079999999999998</v>
      </c>
      <c r="AP270" s="59">
        <v>49</v>
      </c>
      <c r="AR270" s="6"/>
      <c r="AU270" s="2"/>
      <c r="AX270" s="2"/>
      <c r="BA270" s="2"/>
      <c r="BD270" s="58">
        <v>21.18</v>
      </c>
      <c r="BE270" s="59">
        <v>49</v>
      </c>
      <c r="BG270" s="6"/>
      <c r="BJ270" s="2"/>
      <c r="BM270" s="2"/>
      <c r="BP270" s="2"/>
      <c r="BS270" s="58">
        <v>19.239999999999998</v>
      </c>
      <c r="BT270" s="59">
        <v>49</v>
      </c>
      <c r="BV270" s="6"/>
      <c r="BY270" s="2"/>
      <c r="CB270" s="2"/>
      <c r="CE270" s="2"/>
      <c r="CH270" s="58">
        <v>20.419999999999998</v>
      </c>
      <c r="CI270" s="59">
        <v>51</v>
      </c>
      <c r="CK270" s="6"/>
      <c r="CN270" s="2"/>
      <c r="CQ270" s="2"/>
      <c r="CT270" s="2"/>
      <c r="CW270" s="22">
        <v>23.08</v>
      </c>
      <c r="CX270" s="59">
        <v>51</v>
      </c>
      <c r="CZ270" s="6"/>
      <c r="DC270" s="2"/>
      <c r="DF270" s="2"/>
      <c r="DI270" s="2"/>
      <c r="DL270" s="22">
        <v>23.48</v>
      </c>
      <c r="DM270" s="59">
        <v>58</v>
      </c>
      <c r="DO270" s="6"/>
    </row>
    <row r="271" spans="2:119" x14ac:dyDescent="0.25">
      <c r="B271" s="2"/>
      <c r="E271" s="2"/>
      <c r="H271" s="2"/>
      <c r="K271" s="22">
        <v>17.47</v>
      </c>
      <c r="L271" s="22">
        <v>61</v>
      </c>
      <c r="N271" s="6"/>
      <c r="Q271" s="2"/>
      <c r="T271" s="2"/>
      <c r="W271" s="2"/>
      <c r="Z271" s="22">
        <v>19.23</v>
      </c>
      <c r="AA271" s="22">
        <v>50</v>
      </c>
      <c r="AC271" s="6"/>
      <c r="AF271" s="2"/>
      <c r="AI271" s="2"/>
      <c r="AL271" s="2"/>
      <c r="AO271" s="59">
        <v>20.07</v>
      </c>
      <c r="AP271" s="59">
        <v>49</v>
      </c>
      <c r="AR271" s="6"/>
      <c r="AU271" s="2"/>
      <c r="AX271" s="2"/>
      <c r="BA271" s="2"/>
      <c r="BD271" s="59">
        <v>21.169999999999998</v>
      </c>
      <c r="BE271" s="59">
        <v>49</v>
      </c>
      <c r="BG271" s="6"/>
      <c r="BJ271" s="2"/>
      <c r="BM271" s="2"/>
      <c r="BP271" s="2"/>
      <c r="BS271" s="59">
        <v>19.23</v>
      </c>
      <c r="BT271" s="59">
        <v>49</v>
      </c>
      <c r="BV271" s="6"/>
      <c r="BY271" s="2"/>
      <c r="CB271" s="2"/>
      <c r="CE271" s="2"/>
      <c r="CH271" s="59">
        <v>20.41</v>
      </c>
      <c r="CI271" s="59">
        <v>51</v>
      </c>
      <c r="CK271" s="6"/>
      <c r="CN271" s="2"/>
      <c r="CQ271" s="2"/>
      <c r="CT271" s="2"/>
      <c r="CW271" s="22">
        <v>23.07</v>
      </c>
      <c r="CX271" s="59">
        <v>52</v>
      </c>
      <c r="CZ271" s="6"/>
      <c r="DC271" s="2"/>
      <c r="DF271" s="2"/>
      <c r="DI271" s="2"/>
      <c r="DL271" s="22">
        <v>23.47</v>
      </c>
      <c r="DM271" s="59">
        <v>58</v>
      </c>
      <c r="DO271" s="6"/>
    </row>
    <row r="272" spans="2:119" x14ac:dyDescent="0.25">
      <c r="B272" s="2"/>
      <c r="E272" s="2"/>
      <c r="H272" s="2"/>
      <c r="K272" s="22">
        <v>17.46</v>
      </c>
      <c r="L272" s="22">
        <v>61</v>
      </c>
      <c r="N272" s="6"/>
      <c r="Q272" s="2"/>
      <c r="T272" s="2"/>
      <c r="W272" s="2"/>
      <c r="Z272" s="22">
        <v>19.22</v>
      </c>
      <c r="AA272" s="22">
        <v>51</v>
      </c>
      <c r="AC272" s="6"/>
      <c r="AF272" s="2"/>
      <c r="AI272" s="2"/>
      <c r="AL272" s="2"/>
      <c r="AO272" s="58">
        <v>20.059999999999999</v>
      </c>
      <c r="AP272" s="59">
        <v>50</v>
      </c>
      <c r="AR272" s="6"/>
      <c r="AU272" s="2"/>
      <c r="AX272" s="2"/>
      <c r="BA272" s="2"/>
      <c r="BD272" s="58">
        <v>21.16</v>
      </c>
      <c r="BE272" s="59">
        <v>49</v>
      </c>
      <c r="BG272" s="6"/>
      <c r="BJ272" s="2"/>
      <c r="BM272" s="2"/>
      <c r="BP272" s="2"/>
      <c r="BS272" s="58">
        <v>19.22</v>
      </c>
      <c r="BT272" s="59">
        <v>49</v>
      </c>
      <c r="BV272" s="6"/>
      <c r="BY272" s="2"/>
      <c r="CB272" s="2"/>
      <c r="CE272" s="2"/>
      <c r="CH272" s="58">
        <v>20.399999999999999</v>
      </c>
      <c r="CI272" s="59">
        <v>51</v>
      </c>
      <c r="CK272" s="6"/>
      <c r="CN272" s="2"/>
      <c r="CQ272" s="2"/>
      <c r="CT272" s="2"/>
      <c r="CW272" s="22">
        <v>23.06</v>
      </c>
      <c r="CX272" s="59">
        <v>52</v>
      </c>
      <c r="CZ272" s="6"/>
      <c r="DC272" s="2"/>
      <c r="DF272" s="2"/>
      <c r="DI272" s="2"/>
      <c r="DL272" s="22">
        <v>23.46</v>
      </c>
      <c r="DM272" s="59">
        <v>59</v>
      </c>
      <c r="DO272" s="6"/>
    </row>
    <row r="273" spans="2:119" x14ac:dyDescent="0.25">
      <c r="B273" s="2"/>
      <c r="E273" s="2"/>
      <c r="H273" s="2"/>
      <c r="K273" s="22">
        <v>17.45</v>
      </c>
      <c r="L273" s="22">
        <v>61</v>
      </c>
      <c r="N273" s="6"/>
      <c r="Q273" s="2"/>
      <c r="T273" s="2"/>
      <c r="W273" s="2"/>
      <c r="Z273" s="22">
        <v>19.21</v>
      </c>
      <c r="AA273" s="22">
        <v>51</v>
      </c>
      <c r="AC273" s="6"/>
      <c r="AF273" s="2"/>
      <c r="AI273" s="2"/>
      <c r="AL273" s="2"/>
      <c r="AO273" s="59">
        <v>20.05</v>
      </c>
      <c r="AP273" s="59">
        <v>50</v>
      </c>
      <c r="AR273" s="6"/>
      <c r="AU273" s="2"/>
      <c r="AX273" s="2"/>
      <c r="BA273" s="2"/>
      <c r="BD273" s="59">
        <v>21.15</v>
      </c>
      <c r="BE273" s="59">
        <v>50</v>
      </c>
      <c r="BG273" s="6"/>
      <c r="BJ273" s="2"/>
      <c r="BM273" s="2"/>
      <c r="BP273" s="2"/>
      <c r="BS273" s="59">
        <v>19.21</v>
      </c>
      <c r="BT273" s="59">
        <v>49</v>
      </c>
      <c r="BV273" s="6"/>
      <c r="BY273" s="2"/>
      <c r="CB273" s="2"/>
      <c r="CE273" s="2"/>
      <c r="CH273" s="59">
        <v>20.39</v>
      </c>
      <c r="CI273" s="59">
        <v>51</v>
      </c>
      <c r="CK273" s="6"/>
      <c r="CN273" s="2"/>
      <c r="CQ273" s="2"/>
      <c r="CT273" s="2"/>
      <c r="CW273" s="22">
        <v>23.05</v>
      </c>
      <c r="CX273" s="59">
        <v>52</v>
      </c>
      <c r="CZ273" s="6"/>
      <c r="DC273" s="2"/>
      <c r="DF273" s="2"/>
      <c r="DI273" s="2"/>
      <c r="DL273" s="22">
        <v>23.45</v>
      </c>
      <c r="DM273" s="59">
        <v>59</v>
      </c>
      <c r="DO273" s="6"/>
    </row>
    <row r="274" spans="2:119" x14ac:dyDescent="0.25">
      <c r="B274" s="2"/>
      <c r="E274" s="2"/>
      <c r="H274" s="2"/>
      <c r="K274" s="22">
        <v>17.440000000000001</v>
      </c>
      <c r="L274" s="22">
        <v>61</v>
      </c>
      <c r="N274" s="6"/>
      <c r="Q274" s="2"/>
      <c r="T274" s="2"/>
      <c r="W274" s="2"/>
      <c r="Z274" s="22">
        <v>19.2</v>
      </c>
      <c r="AA274" s="22">
        <v>51</v>
      </c>
      <c r="AC274" s="6"/>
      <c r="AF274" s="2"/>
      <c r="AI274" s="2"/>
      <c r="AL274" s="2"/>
      <c r="AO274" s="58">
        <v>20.04</v>
      </c>
      <c r="AP274" s="59">
        <v>50</v>
      </c>
      <c r="AR274" s="6"/>
      <c r="AU274" s="2"/>
      <c r="AX274" s="2"/>
      <c r="BA274" s="2"/>
      <c r="BD274" s="58">
        <v>21.14</v>
      </c>
      <c r="BE274" s="59">
        <v>50</v>
      </c>
      <c r="BG274" s="6"/>
      <c r="BJ274" s="2"/>
      <c r="BM274" s="2"/>
      <c r="BP274" s="2"/>
      <c r="BS274" s="58">
        <v>19.2</v>
      </c>
      <c r="BT274" s="59">
        <v>50</v>
      </c>
      <c r="BV274" s="6"/>
      <c r="BY274" s="2"/>
      <c r="CB274" s="2"/>
      <c r="CE274" s="2"/>
      <c r="CH274" s="58">
        <v>20.38</v>
      </c>
      <c r="CI274" s="59">
        <v>51</v>
      </c>
      <c r="CK274" s="6"/>
      <c r="CN274" s="2"/>
      <c r="CQ274" s="2"/>
      <c r="CT274" s="2"/>
      <c r="CW274" s="22">
        <v>23.04</v>
      </c>
      <c r="CX274" s="59">
        <v>52</v>
      </c>
      <c r="CZ274" s="6"/>
      <c r="DC274" s="2"/>
      <c r="DF274" s="2"/>
      <c r="DI274" s="2"/>
      <c r="DL274" s="22">
        <v>23.44</v>
      </c>
      <c r="DM274" s="59">
        <v>59</v>
      </c>
      <c r="DO274" s="6"/>
    </row>
    <row r="275" spans="2:119" x14ac:dyDescent="0.25">
      <c r="B275" s="2"/>
      <c r="E275" s="2"/>
      <c r="H275" s="2"/>
      <c r="K275" s="22">
        <v>17.43</v>
      </c>
      <c r="L275" s="22">
        <v>61</v>
      </c>
      <c r="N275" s="6"/>
      <c r="Q275" s="2"/>
      <c r="T275" s="2"/>
      <c r="W275" s="2"/>
      <c r="Z275" s="22">
        <v>19.190000000000001</v>
      </c>
      <c r="AA275" s="22">
        <v>51</v>
      </c>
      <c r="AC275" s="6"/>
      <c r="AF275" s="2"/>
      <c r="AI275" s="2"/>
      <c r="AL275" s="2"/>
      <c r="AO275" s="59">
        <v>20.03</v>
      </c>
      <c r="AP275" s="59">
        <v>50</v>
      </c>
      <c r="AR275" s="6"/>
      <c r="AU275" s="2"/>
      <c r="AX275" s="2"/>
      <c r="BA275" s="2"/>
      <c r="BD275" s="59">
        <v>21.13</v>
      </c>
      <c r="BE275" s="59">
        <v>50</v>
      </c>
      <c r="BG275" s="6"/>
      <c r="BJ275" s="2"/>
      <c r="BM275" s="2"/>
      <c r="BP275" s="2"/>
      <c r="BS275" s="59">
        <v>19.190000000000001</v>
      </c>
      <c r="BT275" s="59">
        <v>50</v>
      </c>
      <c r="BV275" s="6"/>
      <c r="BY275" s="2"/>
      <c r="CB275" s="2"/>
      <c r="CE275" s="2"/>
      <c r="CH275" s="59">
        <v>20.37</v>
      </c>
      <c r="CI275" s="59">
        <v>51</v>
      </c>
      <c r="CK275" s="6"/>
      <c r="CN275" s="2"/>
      <c r="CQ275" s="2"/>
      <c r="CT275" s="2"/>
      <c r="CW275" s="22">
        <v>23.03</v>
      </c>
      <c r="CX275" s="59">
        <v>52</v>
      </c>
      <c r="CZ275" s="6"/>
      <c r="DC275" s="2"/>
      <c r="DF275" s="2"/>
      <c r="DI275" s="2"/>
      <c r="DL275" s="22">
        <v>23.43</v>
      </c>
      <c r="DM275" s="59">
        <v>59</v>
      </c>
      <c r="DO275" s="6"/>
    </row>
    <row r="276" spans="2:119" x14ac:dyDescent="0.25">
      <c r="B276" s="2"/>
      <c r="E276" s="2"/>
      <c r="H276" s="2"/>
      <c r="K276" s="22">
        <v>17.419999999999998</v>
      </c>
      <c r="L276" s="22">
        <v>61</v>
      </c>
      <c r="N276" s="6"/>
      <c r="Q276" s="2"/>
      <c r="T276" s="2"/>
      <c r="W276" s="2"/>
      <c r="Z276" s="22">
        <v>19.18</v>
      </c>
      <c r="AA276" s="22">
        <v>51</v>
      </c>
      <c r="AC276" s="6"/>
      <c r="AF276" s="2"/>
      <c r="AI276" s="2"/>
      <c r="AL276" s="2"/>
      <c r="AO276" s="58">
        <v>20.02</v>
      </c>
      <c r="AP276" s="59">
        <v>50</v>
      </c>
      <c r="AR276" s="6"/>
      <c r="AU276" s="2"/>
      <c r="AX276" s="2"/>
      <c r="BA276" s="2"/>
      <c r="BD276" s="58">
        <v>21.12</v>
      </c>
      <c r="BE276" s="59">
        <v>50</v>
      </c>
      <c r="BG276" s="6"/>
      <c r="BJ276" s="2"/>
      <c r="BM276" s="2"/>
      <c r="BP276" s="2"/>
      <c r="BS276" s="58">
        <v>19.18</v>
      </c>
      <c r="BT276" s="59">
        <v>50</v>
      </c>
      <c r="BV276" s="6"/>
      <c r="BY276" s="2"/>
      <c r="CB276" s="2"/>
      <c r="CE276" s="2"/>
      <c r="CH276" s="58">
        <v>20.36</v>
      </c>
      <c r="CI276" s="59">
        <v>51</v>
      </c>
      <c r="CK276" s="6"/>
      <c r="CN276" s="2"/>
      <c r="CQ276" s="2"/>
      <c r="CT276" s="2"/>
      <c r="CW276" s="22">
        <v>23.02</v>
      </c>
      <c r="CX276" s="59">
        <v>52</v>
      </c>
      <c r="CZ276" s="6"/>
      <c r="DC276" s="2"/>
      <c r="DF276" s="2"/>
      <c r="DI276" s="2"/>
      <c r="DL276" s="22">
        <v>23.419999999999998</v>
      </c>
      <c r="DM276" s="59">
        <v>59</v>
      </c>
      <c r="DO276" s="6"/>
    </row>
    <row r="277" spans="2:119" x14ac:dyDescent="0.25">
      <c r="B277" s="2"/>
      <c r="E277" s="2"/>
      <c r="H277" s="2"/>
      <c r="K277" s="22">
        <v>17.41</v>
      </c>
      <c r="L277" s="22">
        <v>61</v>
      </c>
      <c r="N277" s="6"/>
      <c r="Q277" s="2"/>
      <c r="T277" s="2"/>
      <c r="W277" s="2"/>
      <c r="Z277" s="22">
        <v>19.169999999999998</v>
      </c>
      <c r="AA277" s="22">
        <v>51</v>
      </c>
      <c r="AC277" s="6"/>
      <c r="AF277" s="2"/>
      <c r="AI277" s="2"/>
      <c r="AL277" s="2"/>
      <c r="AO277" s="59">
        <v>20.009999999999998</v>
      </c>
      <c r="AP277" s="59">
        <v>50</v>
      </c>
      <c r="AR277" s="6"/>
      <c r="AU277" s="2"/>
      <c r="AX277" s="2"/>
      <c r="BA277" s="2"/>
      <c r="BD277" s="59">
        <v>21.11</v>
      </c>
      <c r="BE277" s="59">
        <v>50</v>
      </c>
      <c r="BG277" s="6"/>
      <c r="BJ277" s="2"/>
      <c r="BM277" s="2"/>
      <c r="BP277" s="2"/>
      <c r="BS277" s="59">
        <v>19.169999999999998</v>
      </c>
      <c r="BT277" s="59">
        <v>50</v>
      </c>
      <c r="BV277" s="6"/>
      <c r="BY277" s="2"/>
      <c r="CB277" s="2"/>
      <c r="CE277" s="2"/>
      <c r="CH277" s="59">
        <v>20.350000000000001</v>
      </c>
      <c r="CI277" s="59">
        <v>51</v>
      </c>
      <c r="CK277" s="6"/>
      <c r="CN277" s="2"/>
      <c r="CQ277" s="2"/>
      <c r="CT277" s="2"/>
      <c r="CW277" s="22">
        <v>23.01</v>
      </c>
      <c r="CX277" s="59">
        <v>52</v>
      </c>
      <c r="CZ277" s="6"/>
      <c r="DC277" s="2"/>
      <c r="DF277" s="2"/>
      <c r="DI277" s="2"/>
      <c r="DL277" s="22">
        <v>23.41</v>
      </c>
      <c r="DM277" s="59">
        <v>59</v>
      </c>
      <c r="DO277" s="6"/>
    </row>
    <row r="278" spans="2:119" x14ac:dyDescent="0.25">
      <c r="B278" s="2"/>
      <c r="E278" s="2"/>
      <c r="H278" s="2"/>
      <c r="K278" s="22">
        <v>17.399999999999999</v>
      </c>
      <c r="L278" s="22">
        <v>61</v>
      </c>
      <c r="N278" s="6"/>
      <c r="Q278" s="2"/>
      <c r="T278" s="2"/>
      <c r="W278" s="2"/>
      <c r="Z278" s="22">
        <v>19.16</v>
      </c>
      <c r="AA278" s="22">
        <v>51</v>
      </c>
      <c r="AC278" s="6"/>
      <c r="AF278" s="2"/>
      <c r="AI278" s="2"/>
      <c r="AL278" s="2"/>
      <c r="AO278" s="58">
        <v>20</v>
      </c>
      <c r="AP278" s="59">
        <v>50</v>
      </c>
      <c r="AR278" s="6"/>
      <c r="AU278" s="2"/>
      <c r="AX278" s="2"/>
      <c r="BA278" s="2"/>
      <c r="BD278" s="58">
        <v>21.1</v>
      </c>
      <c r="BE278" s="59">
        <v>51</v>
      </c>
      <c r="BG278" s="6"/>
      <c r="BJ278" s="2"/>
      <c r="BM278" s="2"/>
      <c r="BP278" s="2"/>
      <c r="BS278" s="58">
        <v>19.16</v>
      </c>
      <c r="BT278" s="59">
        <v>50</v>
      </c>
      <c r="BV278" s="6"/>
      <c r="BY278" s="2"/>
      <c r="CB278" s="2"/>
      <c r="CE278" s="2"/>
      <c r="CH278" s="58">
        <v>20.34</v>
      </c>
      <c r="CI278" s="59">
        <v>52</v>
      </c>
      <c r="CK278" s="6"/>
      <c r="CN278" s="2"/>
      <c r="CQ278" s="2"/>
      <c r="CT278" s="2"/>
      <c r="CW278" s="22">
        <v>23</v>
      </c>
      <c r="CX278" s="59">
        <v>52</v>
      </c>
      <c r="CZ278" s="6"/>
      <c r="DC278" s="2"/>
      <c r="DF278" s="2"/>
      <c r="DI278" s="2"/>
      <c r="DL278" s="22">
        <v>23.4</v>
      </c>
      <c r="DM278" s="59">
        <v>60</v>
      </c>
      <c r="DO278" s="6"/>
    </row>
    <row r="279" spans="2:119" x14ac:dyDescent="0.25">
      <c r="B279" s="2"/>
      <c r="E279" s="2"/>
      <c r="H279" s="2"/>
      <c r="K279" s="22">
        <v>17.39</v>
      </c>
      <c r="L279" s="22">
        <v>61</v>
      </c>
      <c r="N279" s="6"/>
      <c r="Q279" s="2"/>
      <c r="T279" s="2"/>
      <c r="W279" s="2"/>
      <c r="Z279" s="22">
        <v>19.149999999999999</v>
      </c>
      <c r="AA279" s="22">
        <v>52</v>
      </c>
      <c r="AC279" s="6"/>
      <c r="AF279" s="2"/>
      <c r="AI279" s="2"/>
      <c r="AL279" s="2"/>
      <c r="AO279" s="59">
        <v>19.59</v>
      </c>
      <c r="AP279" s="59">
        <v>50</v>
      </c>
      <c r="AR279" s="6"/>
      <c r="AU279" s="2"/>
      <c r="AX279" s="2"/>
      <c r="BA279" s="2"/>
      <c r="BD279" s="59">
        <v>21.09</v>
      </c>
      <c r="BE279" s="59">
        <v>51</v>
      </c>
      <c r="BG279" s="6"/>
      <c r="BJ279" s="2"/>
      <c r="BM279" s="2"/>
      <c r="BP279" s="2"/>
      <c r="BS279" s="59">
        <v>19.149999999999999</v>
      </c>
      <c r="BT279" s="59">
        <v>50</v>
      </c>
      <c r="BV279" s="6"/>
      <c r="BY279" s="2"/>
      <c r="CB279" s="2"/>
      <c r="CE279" s="2"/>
      <c r="CH279" s="59">
        <v>20.329999999999998</v>
      </c>
      <c r="CI279" s="59">
        <v>52</v>
      </c>
      <c r="CK279" s="6"/>
      <c r="CN279" s="2"/>
      <c r="CQ279" s="2"/>
      <c r="CT279" s="2"/>
      <c r="CW279" s="22">
        <v>22.59</v>
      </c>
      <c r="CX279" s="59">
        <v>52</v>
      </c>
      <c r="CZ279" s="6"/>
      <c r="DC279" s="2"/>
      <c r="DF279" s="2"/>
      <c r="DI279" s="2"/>
      <c r="DL279" s="22">
        <v>23.39</v>
      </c>
      <c r="DM279" s="59">
        <v>60</v>
      </c>
      <c r="DO279" s="6"/>
    </row>
    <row r="280" spans="2:119" x14ac:dyDescent="0.25">
      <c r="B280" s="2"/>
      <c r="E280" s="2"/>
      <c r="H280" s="2"/>
      <c r="K280" s="22">
        <v>17.38</v>
      </c>
      <c r="L280" s="22">
        <v>61</v>
      </c>
      <c r="N280" s="6"/>
      <c r="Q280" s="2"/>
      <c r="T280" s="2"/>
      <c r="W280" s="2"/>
      <c r="Z280" s="22">
        <v>19.14</v>
      </c>
      <c r="AA280" s="22">
        <v>52</v>
      </c>
      <c r="AC280" s="6"/>
      <c r="AF280" s="2"/>
      <c r="AI280" s="2"/>
      <c r="AL280" s="2"/>
      <c r="AO280" s="58">
        <v>19.579999999999998</v>
      </c>
      <c r="AP280" s="59">
        <v>51</v>
      </c>
      <c r="AR280" s="6"/>
      <c r="AU280" s="2"/>
      <c r="AX280" s="2"/>
      <c r="BA280" s="2"/>
      <c r="BD280" s="58">
        <v>21.08</v>
      </c>
      <c r="BE280" s="59">
        <v>51</v>
      </c>
      <c r="BG280" s="6"/>
      <c r="BJ280" s="2"/>
      <c r="BM280" s="2"/>
      <c r="BP280" s="2"/>
      <c r="BS280" s="58">
        <v>19.14</v>
      </c>
      <c r="BT280" s="59">
        <v>50</v>
      </c>
      <c r="BV280" s="6"/>
      <c r="BY280" s="2"/>
      <c r="CB280" s="2"/>
      <c r="CE280" s="2"/>
      <c r="CH280" s="58">
        <v>20.32</v>
      </c>
      <c r="CI280" s="59">
        <v>52</v>
      </c>
      <c r="CK280" s="6"/>
      <c r="CN280" s="2"/>
      <c r="CQ280" s="2"/>
      <c r="CT280" s="2"/>
      <c r="CW280" s="22">
        <v>22.58</v>
      </c>
      <c r="CX280" s="59">
        <v>53</v>
      </c>
      <c r="CZ280" s="6"/>
      <c r="DC280" s="2"/>
      <c r="DF280" s="2"/>
      <c r="DI280" s="2"/>
      <c r="DL280" s="22">
        <v>23.38</v>
      </c>
      <c r="DM280" s="59">
        <v>60</v>
      </c>
      <c r="DO280" s="6"/>
    </row>
    <row r="281" spans="2:119" x14ac:dyDescent="0.25">
      <c r="B281" s="2"/>
      <c r="E281" s="2"/>
      <c r="H281" s="2"/>
      <c r="K281" s="22">
        <v>17.37</v>
      </c>
      <c r="L281" s="22">
        <v>61</v>
      </c>
      <c r="N281" s="6"/>
      <c r="Q281" s="2"/>
      <c r="T281" s="2"/>
      <c r="W281" s="2"/>
      <c r="Z281" s="22">
        <v>19.13</v>
      </c>
      <c r="AA281" s="22">
        <v>52</v>
      </c>
      <c r="AC281" s="6"/>
      <c r="AF281" s="2"/>
      <c r="AI281" s="2"/>
      <c r="AL281" s="2"/>
      <c r="AO281" s="59">
        <v>19.57</v>
      </c>
      <c r="AP281" s="59">
        <v>51</v>
      </c>
      <c r="AR281" s="6"/>
      <c r="AU281" s="2"/>
      <c r="AX281" s="2"/>
      <c r="BA281" s="2"/>
      <c r="BD281" s="59">
        <v>21.07</v>
      </c>
      <c r="BE281" s="59">
        <v>51</v>
      </c>
      <c r="BG281" s="6"/>
      <c r="BJ281" s="2"/>
      <c r="BM281" s="2"/>
      <c r="BP281" s="2"/>
      <c r="BS281" s="59">
        <v>19.13</v>
      </c>
      <c r="BT281" s="59">
        <v>50</v>
      </c>
      <c r="BV281" s="6"/>
      <c r="BY281" s="2"/>
      <c r="CB281" s="2"/>
      <c r="CE281" s="2"/>
      <c r="CH281" s="59">
        <v>20.309999999999999</v>
      </c>
      <c r="CI281" s="59">
        <v>52</v>
      </c>
      <c r="CK281" s="6"/>
      <c r="CN281" s="2"/>
      <c r="CQ281" s="2"/>
      <c r="CT281" s="2"/>
      <c r="CW281" s="22">
        <v>22.57</v>
      </c>
      <c r="CX281" s="59">
        <v>53</v>
      </c>
      <c r="CZ281" s="6"/>
      <c r="DC281" s="2"/>
      <c r="DF281" s="2"/>
      <c r="DI281" s="2"/>
      <c r="DL281" s="22">
        <v>23.37</v>
      </c>
      <c r="DM281" s="59">
        <v>60</v>
      </c>
      <c r="DO281" s="6"/>
    </row>
    <row r="282" spans="2:119" x14ac:dyDescent="0.25">
      <c r="B282" s="2"/>
      <c r="E282" s="2"/>
      <c r="H282" s="2"/>
      <c r="K282" s="22">
        <v>17.36</v>
      </c>
      <c r="L282" s="22">
        <v>61</v>
      </c>
      <c r="N282" s="6"/>
      <c r="Q282" s="2"/>
      <c r="T282" s="2"/>
      <c r="W282" s="2"/>
      <c r="Z282" s="22">
        <v>19.12</v>
      </c>
      <c r="AA282" s="22">
        <v>52</v>
      </c>
      <c r="AC282" s="6"/>
      <c r="AF282" s="2"/>
      <c r="AI282" s="2"/>
      <c r="AL282" s="2"/>
      <c r="AO282" s="58">
        <v>19.559999999999999</v>
      </c>
      <c r="AP282" s="59">
        <v>51</v>
      </c>
      <c r="AR282" s="6"/>
      <c r="AU282" s="2"/>
      <c r="AX282" s="2"/>
      <c r="BA282" s="2"/>
      <c r="BD282" s="58">
        <v>21.06</v>
      </c>
      <c r="BE282" s="59">
        <v>51</v>
      </c>
      <c r="BG282" s="6"/>
      <c r="BJ282" s="2"/>
      <c r="BM282" s="2"/>
      <c r="BP282" s="2"/>
      <c r="BS282" s="58">
        <v>19.12</v>
      </c>
      <c r="BT282" s="59">
        <v>50</v>
      </c>
      <c r="BV282" s="6"/>
      <c r="BY282" s="2"/>
      <c r="CB282" s="2"/>
      <c r="CE282" s="2"/>
      <c r="CH282" s="58">
        <v>20.3</v>
      </c>
      <c r="CI282" s="59">
        <v>52</v>
      </c>
      <c r="CK282" s="6"/>
      <c r="CN282" s="2"/>
      <c r="CQ282" s="2"/>
      <c r="CT282" s="2"/>
      <c r="CW282" s="22">
        <v>22.56</v>
      </c>
      <c r="CX282" s="59">
        <v>53</v>
      </c>
      <c r="CZ282" s="6"/>
      <c r="DC282" s="2"/>
      <c r="DF282" s="2"/>
      <c r="DI282" s="2"/>
      <c r="DL282" s="22">
        <v>23.36</v>
      </c>
      <c r="DM282" s="59">
        <v>60</v>
      </c>
      <c r="DO282" s="6"/>
    </row>
    <row r="283" spans="2:119" x14ac:dyDescent="0.25">
      <c r="B283" s="2"/>
      <c r="E283" s="2"/>
      <c r="H283" s="2"/>
      <c r="K283" s="22">
        <v>17.350000000000001</v>
      </c>
      <c r="L283" s="22">
        <v>61</v>
      </c>
      <c r="N283" s="6"/>
      <c r="Q283" s="2"/>
      <c r="T283" s="2"/>
      <c r="W283" s="2"/>
      <c r="Z283" s="22">
        <v>19.11</v>
      </c>
      <c r="AA283" s="22">
        <v>52</v>
      </c>
      <c r="AC283" s="6"/>
      <c r="AF283" s="2"/>
      <c r="AI283" s="2"/>
      <c r="AL283" s="2"/>
      <c r="AO283" s="59">
        <v>19.55</v>
      </c>
      <c r="AP283" s="59">
        <v>51</v>
      </c>
      <c r="AR283" s="6"/>
      <c r="AU283" s="2"/>
      <c r="AX283" s="2"/>
      <c r="BA283" s="2"/>
      <c r="BD283" s="59">
        <v>21.05</v>
      </c>
      <c r="BE283" s="59">
        <v>52</v>
      </c>
      <c r="BG283" s="6"/>
      <c r="BJ283" s="2"/>
      <c r="BM283" s="2"/>
      <c r="BP283" s="2"/>
      <c r="BS283" s="59">
        <v>19.11</v>
      </c>
      <c r="BT283" s="59">
        <v>51</v>
      </c>
      <c r="BV283" s="6"/>
      <c r="BY283" s="2"/>
      <c r="CB283" s="2"/>
      <c r="CE283" s="2"/>
      <c r="CH283" s="59">
        <v>20.29</v>
      </c>
      <c r="CI283" s="59">
        <v>52</v>
      </c>
      <c r="CK283" s="6"/>
      <c r="CN283" s="2"/>
      <c r="CQ283" s="2"/>
      <c r="CT283" s="2"/>
      <c r="CW283" s="22">
        <v>22.55</v>
      </c>
      <c r="CX283" s="59">
        <v>53</v>
      </c>
      <c r="CZ283" s="6"/>
      <c r="DC283" s="2"/>
      <c r="DF283" s="2"/>
      <c r="DI283" s="2"/>
      <c r="DL283" s="22">
        <v>23.35</v>
      </c>
      <c r="DM283" s="59">
        <v>60</v>
      </c>
      <c r="DO283" s="6"/>
    </row>
    <row r="284" spans="2:119" x14ac:dyDescent="0.25">
      <c r="B284" s="2"/>
      <c r="E284" s="2"/>
      <c r="H284" s="2"/>
      <c r="K284" s="22">
        <v>17.34</v>
      </c>
      <c r="L284" s="22">
        <v>61</v>
      </c>
      <c r="N284" s="6"/>
      <c r="Q284" s="2"/>
      <c r="T284" s="2"/>
      <c r="W284" s="2"/>
      <c r="Z284" s="22">
        <v>19.100000000000001</v>
      </c>
      <c r="AA284" s="22">
        <v>52</v>
      </c>
      <c r="AC284" s="6"/>
      <c r="AF284" s="2"/>
      <c r="AI284" s="2"/>
      <c r="AL284" s="2"/>
      <c r="AO284" s="58">
        <v>19.54</v>
      </c>
      <c r="AP284" s="59">
        <v>51</v>
      </c>
      <c r="AR284" s="6"/>
      <c r="AU284" s="2"/>
      <c r="AX284" s="2"/>
      <c r="BA284" s="2"/>
      <c r="BD284" s="58">
        <v>21.04</v>
      </c>
      <c r="BE284" s="59">
        <v>52</v>
      </c>
      <c r="BG284" s="6"/>
      <c r="BJ284" s="2"/>
      <c r="BM284" s="2"/>
      <c r="BP284" s="2"/>
      <c r="BS284" s="58">
        <v>19.100000000000001</v>
      </c>
      <c r="BT284" s="59">
        <v>51</v>
      </c>
      <c r="BV284" s="6"/>
      <c r="BY284" s="2"/>
      <c r="CB284" s="2"/>
      <c r="CE284" s="2"/>
      <c r="CH284" s="58">
        <v>20.28</v>
      </c>
      <c r="CI284" s="59">
        <v>52</v>
      </c>
      <c r="CK284" s="6"/>
      <c r="CN284" s="2"/>
      <c r="CQ284" s="2"/>
      <c r="CT284" s="2"/>
      <c r="CW284" s="22">
        <v>22.54</v>
      </c>
      <c r="CX284" s="59">
        <v>53</v>
      </c>
      <c r="CZ284" s="6"/>
      <c r="DC284" s="2"/>
      <c r="DF284" s="2"/>
      <c r="DI284" s="2"/>
      <c r="DL284" s="22">
        <v>23.34</v>
      </c>
      <c r="DM284" s="59">
        <v>60</v>
      </c>
      <c r="DO284" s="6"/>
    </row>
    <row r="285" spans="2:119" x14ac:dyDescent="0.25">
      <c r="B285" s="2"/>
      <c r="E285" s="2"/>
      <c r="H285" s="2"/>
      <c r="K285" s="22">
        <v>17.329999999999998</v>
      </c>
      <c r="L285" s="22">
        <v>61</v>
      </c>
      <c r="N285" s="6"/>
      <c r="Q285" s="2"/>
      <c r="T285" s="2"/>
      <c r="W285" s="2"/>
      <c r="Z285" s="22">
        <v>19.09</v>
      </c>
      <c r="AA285" s="22">
        <v>53</v>
      </c>
      <c r="AC285" s="6"/>
      <c r="AF285" s="2"/>
      <c r="AI285" s="2"/>
      <c r="AL285" s="2"/>
      <c r="AO285" s="59">
        <v>19.53</v>
      </c>
      <c r="AP285" s="59">
        <v>51</v>
      </c>
      <c r="AR285" s="6"/>
      <c r="AU285" s="2"/>
      <c r="AX285" s="2"/>
      <c r="BA285" s="2"/>
      <c r="BD285" s="59">
        <v>21.03</v>
      </c>
      <c r="BE285" s="59">
        <v>52</v>
      </c>
      <c r="BG285" s="6"/>
      <c r="BJ285" s="2"/>
      <c r="BM285" s="2"/>
      <c r="BP285" s="2"/>
      <c r="BS285" s="59">
        <v>19.09</v>
      </c>
      <c r="BT285" s="59">
        <v>51</v>
      </c>
      <c r="BV285" s="6"/>
      <c r="BY285" s="2"/>
      <c r="CB285" s="2"/>
      <c r="CE285" s="2"/>
      <c r="CH285" s="59">
        <v>20.27</v>
      </c>
      <c r="CI285" s="59">
        <v>52</v>
      </c>
      <c r="CK285" s="6"/>
      <c r="CN285" s="2"/>
      <c r="CQ285" s="2"/>
      <c r="CT285" s="2"/>
      <c r="CW285" s="22">
        <v>22.53</v>
      </c>
      <c r="CX285" s="59">
        <v>53</v>
      </c>
      <c r="CZ285" s="6"/>
      <c r="DC285" s="2"/>
      <c r="DF285" s="2"/>
      <c r="DI285" s="2"/>
      <c r="DL285" s="22">
        <v>23.33</v>
      </c>
      <c r="DM285" s="59">
        <v>60</v>
      </c>
      <c r="DO285" s="6"/>
    </row>
    <row r="286" spans="2:119" x14ac:dyDescent="0.25">
      <c r="B286" s="2"/>
      <c r="E286" s="2"/>
      <c r="H286" s="2"/>
      <c r="K286" s="22">
        <v>17.32</v>
      </c>
      <c r="L286" s="22">
        <v>61</v>
      </c>
      <c r="N286" s="6"/>
      <c r="Q286" s="2"/>
      <c r="T286" s="2"/>
      <c r="W286" s="2"/>
      <c r="Z286" s="22">
        <v>19.079999999999998</v>
      </c>
      <c r="AA286" s="22">
        <v>53</v>
      </c>
      <c r="AC286" s="6"/>
      <c r="AF286" s="2"/>
      <c r="AI286" s="2"/>
      <c r="AL286" s="2"/>
      <c r="AO286" s="58">
        <v>19.52</v>
      </c>
      <c r="AP286" s="59">
        <v>51</v>
      </c>
      <c r="AR286" s="6"/>
      <c r="AU286" s="2"/>
      <c r="AX286" s="2"/>
      <c r="BA286" s="2"/>
      <c r="BD286" s="58">
        <v>21.02</v>
      </c>
      <c r="BE286" s="59">
        <v>52</v>
      </c>
      <c r="BG286" s="6"/>
      <c r="BJ286" s="2"/>
      <c r="BM286" s="2"/>
      <c r="BP286" s="2"/>
      <c r="BS286" s="58">
        <v>19.079999999999998</v>
      </c>
      <c r="BT286" s="59">
        <v>51</v>
      </c>
      <c r="BV286" s="6"/>
      <c r="BY286" s="2"/>
      <c r="CB286" s="2"/>
      <c r="CE286" s="2"/>
      <c r="CH286" s="58">
        <v>20.260000000000002</v>
      </c>
      <c r="CI286" s="59">
        <v>52</v>
      </c>
      <c r="CK286" s="6"/>
      <c r="CN286" s="2"/>
      <c r="CQ286" s="2"/>
      <c r="CT286" s="2"/>
      <c r="CW286" s="22">
        <v>22.52</v>
      </c>
      <c r="CX286" s="59">
        <v>53</v>
      </c>
      <c r="CZ286" s="6"/>
      <c r="DC286" s="2"/>
      <c r="DF286" s="2"/>
      <c r="DI286" s="2"/>
      <c r="DL286" s="22">
        <v>23.32</v>
      </c>
      <c r="DM286" s="59">
        <v>60</v>
      </c>
      <c r="DO286" s="6"/>
    </row>
    <row r="287" spans="2:119" x14ac:dyDescent="0.25">
      <c r="B287" s="2"/>
      <c r="E287" s="2"/>
      <c r="H287" s="2"/>
      <c r="K287" s="22">
        <v>17.309999999999999</v>
      </c>
      <c r="L287" s="22">
        <v>61</v>
      </c>
      <c r="N287" s="6"/>
      <c r="Q287" s="2"/>
      <c r="T287" s="2"/>
      <c r="W287" s="2"/>
      <c r="Z287" s="22">
        <v>19.07</v>
      </c>
      <c r="AA287" s="22">
        <v>53</v>
      </c>
      <c r="AC287" s="6"/>
      <c r="AF287" s="2"/>
      <c r="AI287" s="2"/>
      <c r="AL287" s="2"/>
      <c r="AO287" s="59">
        <v>19.510000000000002</v>
      </c>
      <c r="AP287" s="58">
        <v>52</v>
      </c>
      <c r="AR287" s="6"/>
      <c r="AU287" s="2"/>
      <c r="AX287" s="2"/>
      <c r="BA287" s="2"/>
      <c r="BD287" s="59">
        <v>21.01</v>
      </c>
      <c r="BE287" s="59">
        <v>52</v>
      </c>
      <c r="BG287" s="6"/>
      <c r="BJ287" s="2"/>
      <c r="BM287" s="2"/>
      <c r="BP287" s="2"/>
      <c r="BS287" s="59">
        <v>19.07</v>
      </c>
      <c r="BT287" s="59">
        <v>51</v>
      </c>
      <c r="BV287" s="6"/>
      <c r="BY287" s="2"/>
      <c r="CB287" s="2"/>
      <c r="CE287" s="2"/>
      <c r="CH287" s="59">
        <v>20.25</v>
      </c>
      <c r="CI287" s="59">
        <v>53</v>
      </c>
      <c r="CK287" s="6"/>
      <c r="CN287" s="2"/>
      <c r="CQ287" s="2"/>
      <c r="CT287" s="2"/>
      <c r="CW287" s="22">
        <v>22.51</v>
      </c>
      <c r="CX287" s="59">
        <v>53</v>
      </c>
      <c r="CZ287" s="6"/>
      <c r="DC287" s="2"/>
      <c r="DF287" s="2"/>
      <c r="DI287" s="2"/>
      <c r="DL287" s="22">
        <v>23.31</v>
      </c>
      <c r="DM287" s="59">
        <v>60</v>
      </c>
      <c r="DO287" s="6"/>
    </row>
    <row r="288" spans="2:119" x14ac:dyDescent="0.25">
      <c r="B288" s="2"/>
      <c r="E288" s="2"/>
      <c r="H288" s="2"/>
      <c r="K288" s="22">
        <v>17.3</v>
      </c>
      <c r="L288" s="22">
        <v>62</v>
      </c>
      <c r="N288" s="6"/>
      <c r="Q288" s="2"/>
      <c r="T288" s="2"/>
      <c r="W288" s="2"/>
      <c r="Z288" s="22">
        <v>19.059999999999999</v>
      </c>
      <c r="AA288" s="22">
        <v>53</v>
      </c>
      <c r="AC288" s="6"/>
      <c r="AF288" s="2"/>
      <c r="AI288" s="2"/>
      <c r="AL288" s="2"/>
      <c r="AO288" s="58">
        <v>19.5</v>
      </c>
      <c r="AP288" s="58">
        <v>52</v>
      </c>
      <c r="AR288" s="6"/>
      <c r="AU288" s="2"/>
      <c r="AX288" s="2"/>
      <c r="BA288" s="2"/>
      <c r="BD288" s="58">
        <v>21</v>
      </c>
      <c r="BE288" s="58">
        <v>53</v>
      </c>
      <c r="BG288" s="6"/>
      <c r="BJ288" s="2"/>
      <c r="BM288" s="2"/>
      <c r="BP288" s="2"/>
      <c r="BS288" s="58">
        <v>19.059999999999999</v>
      </c>
      <c r="BT288" s="59">
        <v>51</v>
      </c>
      <c r="BV288" s="6"/>
      <c r="BY288" s="2"/>
      <c r="CB288" s="2"/>
      <c r="CE288" s="2"/>
      <c r="CH288" s="58">
        <v>20.239999999999998</v>
      </c>
      <c r="CI288" s="59">
        <v>53</v>
      </c>
      <c r="CK288" s="6"/>
      <c r="CN288" s="2"/>
      <c r="CQ288" s="2"/>
      <c r="CT288" s="2"/>
      <c r="CW288" s="22">
        <v>22.5</v>
      </c>
      <c r="CX288" s="59">
        <v>53</v>
      </c>
      <c r="CZ288" s="6"/>
      <c r="DC288" s="2"/>
      <c r="DF288" s="2"/>
      <c r="DI288" s="2"/>
      <c r="DL288" s="22">
        <v>23.3</v>
      </c>
      <c r="DM288" s="59">
        <v>60</v>
      </c>
      <c r="DO288" s="6"/>
    </row>
    <row r="289" spans="2:119" x14ac:dyDescent="0.25">
      <c r="B289" s="2"/>
      <c r="E289" s="2"/>
      <c r="H289" s="2"/>
      <c r="K289" s="22">
        <v>17.29</v>
      </c>
      <c r="L289" s="22">
        <v>62</v>
      </c>
      <c r="N289" s="6"/>
      <c r="Q289" s="2"/>
      <c r="T289" s="2"/>
      <c r="W289" s="2"/>
      <c r="Z289" s="22">
        <v>19.05</v>
      </c>
      <c r="AA289" s="22">
        <v>53</v>
      </c>
      <c r="AC289" s="6"/>
      <c r="AF289" s="2"/>
      <c r="AI289" s="2"/>
      <c r="AL289" s="2"/>
      <c r="AO289" s="59">
        <v>19.489999999999998</v>
      </c>
      <c r="AP289" s="58">
        <v>52</v>
      </c>
      <c r="AR289" s="6"/>
      <c r="AU289" s="2"/>
      <c r="AX289" s="2"/>
      <c r="BA289" s="2"/>
      <c r="BD289" s="59">
        <v>20.59</v>
      </c>
      <c r="BE289" s="58">
        <v>53</v>
      </c>
      <c r="BG289" s="6"/>
      <c r="BJ289" s="2"/>
      <c r="BM289" s="2"/>
      <c r="BP289" s="2"/>
      <c r="BS289" s="59">
        <v>19.05</v>
      </c>
      <c r="BT289" s="59">
        <v>51</v>
      </c>
      <c r="BV289" s="6"/>
      <c r="BY289" s="2"/>
      <c r="CB289" s="2"/>
      <c r="CE289" s="2"/>
      <c r="CH289" s="59">
        <v>20.23</v>
      </c>
      <c r="CI289" s="59">
        <v>53</v>
      </c>
      <c r="CK289" s="6"/>
      <c r="CN289" s="2"/>
      <c r="CQ289" s="2"/>
      <c r="CT289" s="2"/>
      <c r="CW289" s="22">
        <v>22.49</v>
      </c>
      <c r="CX289" s="59">
        <v>54</v>
      </c>
      <c r="CZ289" s="6"/>
      <c r="DC289" s="2"/>
      <c r="DF289" s="2"/>
      <c r="DI289" s="2"/>
      <c r="DL289" s="22">
        <v>23.29</v>
      </c>
      <c r="DM289" s="59">
        <v>60</v>
      </c>
      <c r="DO289" s="6"/>
    </row>
    <row r="290" spans="2:119" x14ac:dyDescent="0.25">
      <c r="B290" s="2"/>
      <c r="E290" s="2"/>
      <c r="H290" s="2"/>
      <c r="K290" s="22">
        <v>17.28</v>
      </c>
      <c r="L290" s="22">
        <v>62</v>
      </c>
      <c r="N290" s="6"/>
      <c r="Q290" s="2"/>
      <c r="T290" s="2"/>
      <c r="W290" s="2"/>
      <c r="Z290" s="22">
        <v>19.04</v>
      </c>
      <c r="AA290" s="22">
        <v>53</v>
      </c>
      <c r="AC290" s="6"/>
      <c r="AF290" s="2"/>
      <c r="AI290" s="2"/>
      <c r="AL290" s="2"/>
      <c r="AO290" s="58">
        <v>19.48</v>
      </c>
      <c r="AP290" s="58">
        <v>52</v>
      </c>
      <c r="AR290" s="6"/>
      <c r="AU290" s="2"/>
      <c r="AX290" s="2"/>
      <c r="BA290" s="2"/>
      <c r="BD290" s="58">
        <v>20.58</v>
      </c>
      <c r="BE290" s="58">
        <v>53</v>
      </c>
      <c r="BG290" s="6"/>
      <c r="BJ290" s="2"/>
      <c r="BM290" s="2"/>
      <c r="BP290" s="2"/>
      <c r="BS290" s="58">
        <v>19.04</v>
      </c>
      <c r="BT290" s="59">
        <v>51</v>
      </c>
      <c r="BV290" s="6"/>
      <c r="BY290" s="2"/>
      <c r="CB290" s="2"/>
      <c r="CE290" s="2"/>
      <c r="CH290" s="58">
        <v>20.22</v>
      </c>
      <c r="CI290" s="59">
        <v>53</v>
      </c>
      <c r="CK290" s="6"/>
      <c r="CN290" s="2"/>
      <c r="CQ290" s="2"/>
      <c r="CT290" s="2"/>
      <c r="CW290" s="22">
        <v>22.48</v>
      </c>
      <c r="CX290" s="59">
        <v>54</v>
      </c>
      <c r="CZ290" s="6"/>
      <c r="DC290" s="2"/>
      <c r="DF290" s="2"/>
      <c r="DI290" s="2"/>
      <c r="DL290" s="22">
        <v>23.28</v>
      </c>
      <c r="DM290" s="59">
        <v>60</v>
      </c>
      <c r="DO290" s="6"/>
    </row>
    <row r="291" spans="2:119" x14ac:dyDescent="0.25">
      <c r="B291" s="2"/>
      <c r="E291" s="2"/>
      <c r="H291" s="2"/>
      <c r="K291" s="22">
        <v>17.27</v>
      </c>
      <c r="L291" s="22">
        <v>62</v>
      </c>
      <c r="N291" s="6"/>
      <c r="Q291" s="2"/>
      <c r="T291" s="2"/>
      <c r="W291" s="2"/>
      <c r="Z291" s="22">
        <v>19.03</v>
      </c>
      <c r="AA291" s="22">
        <v>54</v>
      </c>
      <c r="AC291" s="6"/>
      <c r="AF291" s="2"/>
      <c r="AI291" s="2"/>
      <c r="AL291" s="2"/>
      <c r="AO291" s="59">
        <v>19.47</v>
      </c>
      <c r="AP291" s="58">
        <v>52</v>
      </c>
      <c r="AR291" s="6"/>
      <c r="AU291" s="2"/>
      <c r="AX291" s="2"/>
      <c r="BA291" s="2"/>
      <c r="BD291" s="59">
        <v>20.57</v>
      </c>
      <c r="BE291" s="58">
        <v>53</v>
      </c>
      <c r="BG291" s="6"/>
      <c r="BJ291" s="2"/>
      <c r="BM291" s="2"/>
      <c r="BP291" s="2"/>
      <c r="BS291" s="59">
        <v>19.03</v>
      </c>
      <c r="BT291" s="59">
        <v>51</v>
      </c>
      <c r="BV291" s="6"/>
      <c r="BY291" s="2"/>
      <c r="CB291" s="2"/>
      <c r="CE291" s="2"/>
      <c r="CH291" s="59">
        <v>20.21</v>
      </c>
      <c r="CI291" s="59">
        <v>53</v>
      </c>
      <c r="CK291" s="6"/>
      <c r="CN291" s="2"/>
      <c r="CQ291" s="2"/>
      <c r="CT291" s="2"/>
      <c r="CW291" s="22">
        <v>22.47</v>
      </c>
      <c r="CX291" s="59">
        <v>54</v>
      </c>
      <c r="CZ291" s="6"/>
      <c r="DC291" s="2"/>
      <c r="DF291" s="2"/>
      <c r="DI291" s="2"/>
      <c r="DL291" s="22">
        <v>23.27</v>
      </c>
      <c r="DM291" s="59">
        <v>60</v>
      </c>
      <c r="DO291" s="6"/>
    </row>
    <row r="292" spans="2:119" x14ac:dyDescent="0.25">
      <c r="K292" s="22">
        <v>17.260000000000002</v>
      </c>
      <c r="L292" s="22">
        <v>62</v>
      </c>
      <c r="N292" s="6"/>
      <c r="Z292" s="22">
        <v>19.02</v>
      </c>
      <c r="AA292" s="22">
        <v>54</v>
      </c>
      <c r="AC292" s="6"/>
      <c r="AO292" s="58">
        <v>19.46</v>
      </c>
      <c r="AP292" s="58">
        <v>52</v>
      </c>
      <c r="AR292" s="6"/>
      <c r="BD292" s="58">
        <v>20.56</v>
      </c>
      <c r="BE292" s="58">
        <v>53</v>
      </c>
      <c r="BG292" s="6"/>
      <c r="BS292" s="58">
        <v>19.02</v>
      </c>
      <c r="BT292" s="58">
        <v>52</v>
      </c>
      <c r="BV292" s="6"/>
      <c r="CH292" s="58">
        <v>20.2</v>
      </c>
      <c r="CI292" s="59">
        <v>53</v>
      </c>
      <c r="CK292" s="6"/>
      <c r="CW292" s="22">
        <v>22.46</v>
      </c>
      <c r="CX292" s="59">
        <v>54</v>
      </c>
      <c r="CZ292" s="6"/>
      <c r="DL292" s="22">
        <v>23.26</v>
      </c>
      <c r="DM292" s="59">
        <v>60</v>
      </c>
      <c r="DO292" s="6"/>
    </row>
    <row r="293" spans="2:119" x14ac:dyDescent="0.25">
      <c r="K293" s="22">
        <v>17.25</v>
      </c>
      <c r="L293" s="22">
        <v>62</v>
      </c>
      <c r="N293" s="6"/>
      <c r="Z293" s="22">
        <v>19.009999999999998</v>
      </c>
      <c r="AA293" s="22">
        <v>54</v>
      </c>
      <c r="AC293" s="6"/>
      <c r="AO293" s="59">
        <v>19.45</v>
      </c>
      <c r="AP293" s="58">
        <v>52</v>
      </c>
      <c r="AR293" s="6"/>
      <c r="BD293" s="59">
        <v>20.55</v>
      </c>
      <c r="BE293" s="58">
        <v>54</v>
      </c>
      <c r="BG293" s="6"/>
      <c r="BS293" s="59">
        <v>19.009999999999998</v>
      </c>
      <c r="BT293" s="58">
        <v>52</v>
      </c>
      <c r="BV293" s="6"/>
      <c r="CH293" s="59">
        <v>20.190000000000001</v>
      </c>
      <c r="CI293" s="59">
        <v>53</v>
      </c>
      <c r="CK293" s="6"/>
      <c r="CW293" s="22">
        <v>22.45</v>
      </c>
      <c r="CX293" s="59">
        <v>54</v>
      </c>
      <c r="CZ293" s="6"/>
      <c r="DL293" s="22">
        <v>23.25</v>
      </c>
      <c r="DM293" s="59">
        <v>60</v>
      </c>
      <c r="DO293" s="6"/>
    </row>
    <row r="294" spans="2:119" x14ac:dyDescent="0.25">
      <c r="K294" s="22">
        <v>17.239999999999998</v>
      </c>
      <c r="L294" s="22">
        <v>62</v>
      </c>
      <c r="N294" s="6"/>
      <c r="Z294" s="22">
        <v>19</v>
      </c>
      <c r="AA294" s="22">
        <v>54</v>
      </c>
      <c r="AC294" s="6"/>
      <c r="AO294" s="58">
        <v>19.440000000000001</v>
      </c>
      <c r="AP294" s="59">
        <v>53</v>
      </c>
      <c r="AR294" s="6"/>
      <c r="BD294" s="58">
        <v>20.54</v>
      </c>
      <c r="BE294" s="58">
        <v>54</v>
      </c>
      <c r="BG294" s="6"/>
      <c r="BS294" s="58">
        <v>19</v>
      </c>
      <c r="BT294" s="58">
        <v>52</v>
      </c>
      <c r="BV294" s="6"/>
      <c r="CH294" s="58">
        <v>20.18</v>
      </c>
      <c r="CI294" s="59">
        <v>53</v>
      </c>
      <c r="CK294" s="6"/>
      <c r="CW294" s="22">
        <v>22.44</v>
      </c>
      <c r="CX294" s="59">
        <v>54</v>
      </c>
      <c r="CZ294" s="6"/>
      <c r="DL294" s="22">
        <v>23.24</v>
      </c>
      <c r="DM294" s="59">
        <v>60</v>
      </c>
      <c r="DO294" s="6"/>
    </row>
    <row r="295" spans="2:119" x14ac:dyDescent="0.25">
      <c r="K295" s="22">
        <v>17.23</v>
      </c>
      <c r="L295" s="22">
        <v>62</v>
      </c>
      <c r="N295" s="6"/>
      <c r="Z295" s="22">
        <v>18.59</v>
      </c>
      <c r="AA295" s="22">
        <v>54</v>
      </c>
      <c r="AC295" s="6"/>
      <c r="AO295" s="59">
        <v>19.43</v>
      </c>
      <c r="AP295" s="59">
        <v>53</v>
      </c>
      <c r="AR295" s="6"/>
      <c r="BD295" s="59">
        <v>20.53</v>
      </c>
      <c r="BE295" s="58">
        <v>54</v>
      </c>
      <c r="BG295" s="6"/>
      <c r="BS295" s="59">
        <v>18.59</v>
      </c>
      <c r="BT295" s="58">
        <v>52</v>
      </c>
      <c r="BV295" s="6"/>
      <c r="CH295" s="59">
        <v>20.169999999999998</v>
      </c>
      <c r="CI295" s="59">
        <v>53</v>
      </c>
      <c r="CK295" s="6"/>
      <c r="CW295" s="22">
        <v>22.43</v>
      </c>
      <c r="CX295" s="59">
        <v>54</v>
      </c>
      <c r="CZ295" s="6"/>
      <c r="DL295" s="22">
        <v>23.23</v>
      </c>
      <c r="DM295" s="59">
        <v>60</v>
      </c>
      <c r="DO295" s="6"/>
    </row>
    <row r="296" spans="2:119" x14ac:dyDescent="0.25">
      <c r="K296" s="22">
        <v>17.22</v>
      </c>
      <c r="L296" s="22">
        <v>62</v>
      </c>
      <c r="N296" s="6"/>
      <c r="Z296" s="22">
        <v>18.579999999999998</v>
      </c>
      <c r="AA296" s="22">
        <v>54</v>
      </c>
      <c r="AC296" s="6"/>
      <c r="AO296" s="58">
        <v>19.419999999999998</v>
      </c>
      <c r="AP296" s="59">
        <v>53</v>
      </c>
      <c r="AR296" s="6"/>
      <c r="BD296" s="58">
        <v>20.52</v>
      </c>
      <c r="BE296" s="58">
        <v>54</v>
      </c>
      <c r="BG296" s="6"/>
      <c r="BS296" s="58">
        <v>18.579999999999998</v>
      </c>
      <c r="BT296" s="58">
        <v>52</v>
      </c>
      <c r="BV296" s="6"/>
      <c r="CH296" s="58">
        <v>20.16</v>
      </c>
      <c r="CI296" s="58">
        <v>54</v>
      </c>
      <c r="CK296" s="6"/>
      <c r="CW296" s="22">
        <v>22.419999999999998</v>
      </c>
      <c r="CX296" s="59">
        <v>54</v>
      </c>
      <c r="CZ296" s="6"/>
      <c r="DL296" s="22">
        <v>23.22</v>
      </c>
      <c r="DM296" s="59">
        <v>60</v>
      </c>
      <c r="DO296" s="6"/>
    </row>
    <row r="297" spans="2:119" x14ac:dyDescent="0.25">
      <c r="K297" s="22">
        <v>17.21</v>
      </c>
      <c r="L297" s="22">
        <v>62</v>
      </c>
      <c r="N297" s="6"/>
      <c r="Z297" s="22">
        <v>18.57</v>
      </c>
      <c r="AA297" s="22">
        <v>55</v>
      </c>
      <c r="AC297" s="6"/>
      <c r="AO297" s="59">
        <v>19.41</v>
      </c>
      <c r="AP297" s="59">
        <v>53</v>
      </c>
      <c r="AR297" s="6"/>
      <c r="BD297" s="59">
        <v>20.51</v>
      </c>
      <c r="BE297" s="58">
        <v>54</v>
      </c>
      <c r="BG297" s="6"/>
      <c r="BS297" s="59">
        <v>18.57</v>
      </c>
      <c r="BT297" s="58">
        <v>52</v>
      </c>
      <c r="BV297" s="6"/>
      <c r="CH297" s="59">
        <v>20.149999999999999</v>
      </c>
      <c r="CI297" s="58">
        <v>54</v>
      </c>
      <c r="CK297" s="6"/>
      <c r="CW297" s="22">
        <v>22.41</v>
      </c>
      <c r="CX297" s="59">
        <v>54</v>
      </c>
      <c r="CZ297" s="6"/>
      <c r="DL297" s="22">
        <v>23.21</v>
      </c>
      <c r="DM297" s="59">
        <v>60</v>
      </c>
      <c r="DO297" s="6"/>
    </row>
    <row r="298" spans="2:119" x14ac:dyDescent="0.25">
      <c r="K298" s="22">
        <v>17.2</v>
      </c>
      <c r="L298" s="22">
        <v>62</v>
      </c>
      <c r="N298" s="6"/>
      <c r="Z298" s="22">
        <v>18.559999999999999</v>
      </c>
      <c r="AA298" s="22">
        <v>55</v>
      </c>
      <c r="AC298" s="6"/>
      <c r="AO298" s="58">
        <v>19.399999999999999</v>
      </c>
      <c r="AP298" s="59">
        <v>53</v>
      </c>
      <c r="AR298" s="6"/>
      <c r="BD298" s="58">
        <v>20.5</v>
      </c>
      <c r="BE298" s="59">
        <v>55</v>
      </c>
      <c r="BG298" s="6"/>
      <c r="BS298" s="58">
        <v>18.559999999999999</v>
      </c>
      <c r="BT298" s="58">
        <v>52</v>
      </c>
      <c r="BV298" s="6"/>
      <c r="CH298" s="58">
        <v>20.14</v>
      </c>
      <c r="CI298" s="58">
        <v>54</v>
      </c>
      <c r="CK298" s="6"/>
      <c r="CW298" s="22">
        <v>22.4</v>
      </c>
      <c r="CX298" s="58">
        <v>55</v>
      </c>
      <c r="CZ298" s="6"/>
      <c r="DL298" s="22">
        <v>23.2</v>
      </c>
      <c r="DM298" s="59">
        <v>60</v>
      </c>
      <c r="DO298" s="6"/>
    </row>
    <row r="299" spans="2:119" x14ac:dyDescent="0.25">
      <c r="K299" s="22">
        <v>17.190000000000001</v>
      </c>
      <c r="L299" s="22">
        <v>62</v>
      </c>
      <c r="N299" s="6"/>
      <c r="Z299" s="22">
        <v>18.55</v>
      </c>
      <c r="AA299" s="22">
        <v>55</v>
      </c>
      <c r="AC299" s="6"/>
      <c r="AO299" s="59">
        <v>19.39</v>
      </c>
      <c r="AP299" s="59">
        <v>53</v>
      </c>
      <c r="AR299" s="6"/>
      <c r="BD299" s="59">
        <v>20.49</v>
      </c>
      <c r="BE299" s="59">
        <v>55</v>
      </c>
      <c r="BG299" s="6"/>
      <c r="BS299" s="59">
        <v>18.55</v>
      </c>
      <c r="BT299" s="58">
        <v>52</v>
      </c>
      <c r="BV299" s="6"/>
      <c r="CH299" s="59">
        <v>20.13</v>
      </c>
      <c r="CI299" s="58">
        <v>54</v>
      </c>
      <c r="CK299" s="6"/>
      <c r="CW299" s="22">
        <v>22.39</v>
      </c>
      <c r="CX299" s="58">
        <v>55</v>
      </c>
      <c r="CZ299" s="6"/>
      <c r="DL299" s="22">
        <v>23.19</v>
      </c>
      <c r="DM299" s="59">
        <v>60</v>
      </c>
      <c r="DO299" s="6"/>
    </row>
    <row r="300" spans="2:119" x14ac:dyDescent="0.25">
      <c r="K300" s="22">
        <v>17.18</v>
      </c>
      <c r="L300" s="22">
        <v>62</v>
      </c>
      <c r="N300" s="6"/>
      <c r="Z300" s="22">
        <v>18.54</v>
      </c>
      <c r="AA300" s="22">
        <v>55</v>
      </c>
      <c r="AC300" s="6"/>
      <c r="AO300" s="58">
        <v>19.38</v>
      </c>
      <c r="AP300" s="59">
        <v>53</v>
      </c>
      <c r="AR300" s="6"/>
      <c r="BD300" s="58">
        <v>20.48</v>
      </c>
      <c r="BE300" s="59">
        <v>55</v>
      </c>
      <c r="BG300" s="6"/>
      <c r="BS300" s="58">
        <v>18.54</v>
      </c>
      <c r="BT300" s="59">
        <v>53</v>
      </c>
      <c r="BV300" s="6"/>
      <c r="CH300" s="58">
        <v>20.12</v>
      </c>
      <c r="CI300" s="58">
        <v>54</v>
      </c>
      <c r="CK300" s="6"/>
      <c r="CW300" s="22">
        <v>22.38</v>
      </c>
      <c r="CX300" s="58">
        <v>55</v>
      </c>
      <c r="CZ300" s="6"/>
      <c r="DL300" s="22">
        <v>23.18</v>
      </c>
      <c r="DM300" s="59">
        <v>60</v>
      </c>
      <c r="DO300" s="6"/>
    </row>
    <row r="301" spans="2:119" x14ac:dyDescent="0.25">
      <c r="K301" s="22">
        <v>17.169999999999998</v>
      </c>
      <c r="L301" s="22">
        <v>62</v>
      </c>
      <c r="N301" s="6"/>
      <c r="Z301" s="22">
        <v>18.53</v>
      </c>
      <c r="AA301" s="22">
        <v>55</v>
      </c>
      <c r="AC301" s="6"/>
      <c r="AO301" s="59">
        <v>19.37</v>
      </c>
      <c r="AP301" s="58">
        <v>54</v>
      </c>
      <c r="AR301" s="6"/>
      <c r="BD301" s="59">
        <v>20.47</v>
      </c>
      <c r="BE301" s="59">
        <v>55</v>
      </c>
      <c r="BG301" s="6"/>
      <c r="BS301" s="59">
        <v>18.53</v>
      </c>
      <c r="BT301" s="59">
        <v>53</v>
      </c>
      <c r="BV301" s="6"/>
      <c r="CH301" s="59">
        <v>20.11</v>
      </c>
      <c r="CI301" s="58">
        <v>54</v>
      </c>
      <c r="CK301" s="6"/>
      <c r="CW301" s="22">
        <v>22.37</v>
      </c>
      <c r="CX301" s="58">
        <v>55</v>
      </c>
      <c r="CZ301" s="6"/>
      <c r="DL301" s="22">
        <v>23.169999999999998</v>
      </c>
      <c r="DM301" s="59">
        <v>60</v>
      </c>
      <c r="DO301" s="6"/>
    </row>
    <row r="302" spans="2:119" x14ac:dyDescent="0.25">
      <c r="K302" s="22">
        <v>17.16</v>
      </c>
      <c r="L302" s="22">
        <v>62</v>
      </c>
      <c r="N302" s="6"/>
      <c r="Z302" s="22">
        <v>18.52</v>
      </c>
      <c r="AA302" s="22">
        <v>55</v>
      </c>
      <c r="AC302" s="6"/>
      <c r="AO302" s="58">
        <v>19.36</v>
      </c>
      <c r="AP302" s="58">
        <v>54</v>
      </c>
      <c r="AR302" s="6"/>
      <c r="BD302" s="58">
        <v>20.46</v>
      </c>
      <c r="BE302" s="58">
        <v>56</v>
      </c>
      <c r="BG302" s="6"/>
      <c r="BS302" s="58">
        <v>18.52</v>
      </c>
      <c r="BT302" s="59">
        <v>53</v>
      </c>
      <c r="BV302" s="6"/>
      <c r="CH302" s="58">
        <v>20.100000000000001</v>
      </c>
      <c r="CI302" s="58">
        <v>54</v>
      </c>
      <c r="CK302" s="6"/>
      <c r="CW302" s="22">
        <v>22.36</v>
      </c>
      <c r="CX302" s="58">
        <v>55</v>
      </c>
      <c r="CZ302" s="6"/>
      <c r="DL302" s="22">
        <v>23.16</v>
      </c>
      <c r="DM302" s="59">
        <v>60</v>
      </c>
      <c r="DO302" s="6"/>
    </row>
    <row r="303" spans="2:119" x14ac:dyDescent="0.25">
      <c r="K303" s="22">
        <v>17.149999999999999</v>
      </c>
      <c r="L303" s="22">
        <v>62</v>
      </c>
      <c r="N303" s="6"/>
      <c r="Z303" s="22">
        <v>18.510000000000002</v>
      </c>
      <c r="AA303" s="22">
        <v>56</v>
      </c>
      <c r="AC303" s="6"/>
      <c r="AO303" s="59">
        <v>19.350000000000001</v>
      </c>
      <c r="AP303" s="58">
        <v>54</v>
      </c>
      <c r="AR303" s="6"/>
      <c r="BD303" s="59">
        <v>20.45</v>
      </c>
      <c r="BE303" s="58">
        <v>56</v>
      </c>
      <c r="BG303" s="6"/>
      <c r="BS303" s="59">
        <v>18.510000000000002</v>
      </c>
      <c r="BT303" s="59">
        <v>53</v>
      </c>
      <c r="BV303" s="6"/>
      <c r="CH303" s="59">
        <v>20.09</v>
      </c>
      <c r="CI303" s="58">
        <v>54</v>
      </c>
      <c r="CK303" s="6"/>
      <c r="CW303" s="22">
        <v>22.35</v>
      </c>
      <c r="CX303" s="58">
        <v>55</v>
      </c>
      <c r="CZ303" s="6"/>
      <c r="DL303" s="22">
        <v>23.15</v>
      </c>
      <c r="DM303" s="59">
        <v>60</v>
      </c>
      <c r="DO303" s="6"/>
    </row>
    <row r="304" spans="2:119" x14ac:dyDescent="0.25">
      <c r="K304" s="22">
        <v>17.14</v>
      </c>
      <c r="L304" s="22">
        <v>62</v>
      </c>
      <c r="N304" s="6"/>
      <c r="Z304" s="22">
        <v>18.5</v>
      </c>
      <c r="AA304" s="22">
        <v>56</v>
      </c>
      <c r="AC304" s="6"/>
      <c r="AO304" s="58">
        <v>19.34</v>
      </c>
      <c r="AP304" s="58">
        <v>54</v>
      </c>
      <c r="AR304" s="6"/>
      <c r="BD304" s="58">
        <v>20.440000000000001</v>
      </c>
      <c r="BE304" s="58">
        <v>56</v>
      </c>
      <c r="BG304" s="6"/>
      <c r="BS304" s="58">
        <v>18.5</v>
      </c>
      <c r="BT304" s="59">
        <v>53</v>
      </c>
      <c r="BV304" s="6"/>
      <c r="CH304" s="58">
        <v>20.079999999999998</v>
      </c>
      <c r="CI304" s="59">
        <v>55</v>
      </c>
      <c r="CK304" s="6"/>
      <c r="CW304" s="22">
        <v>22.34</v>
      </c>
      <c r="CX304" s="58">
        <v>55</v>
      </c>
      <c r="CZ304" s="6"/>
      <c r="DL304" s="22">
        <v>23.14</v>
      </c>
      <c r="DM304" s="59">
        <v>60</v>
      </c>
      <c r="DO304" s="6"/>
    </row>
    <row r="305" spans="11:119" x14ac:dyDescent="0.25">
      <c r="K305" s="22">
        <v>17.13</v>
      </c>
      <c r="L305" s="22">
        <v>62</v>
      </c>
      <c r="N305" s="6"/>
      <c r="Z305" s="22">
        <v>18.489999999999998</v>
      </c>
      <c r="AA305" s="22">
        <v>56</v>
      </c>
      <c r="AC305" s="6"/>
      <c r="AO305" s="59">
        <v>19.329999999999998</v>
      </c>
      <c r="AP305" s="58">
        <v>54</v>
      </c>
      <c r="AR305" s="6"/>
      <c r="BD305" s="59">
        <v>20.43</v>
      </c>
      <c r="BE305" s="58">
        <v>56</v>
      </c>
      <c r="BG305" s="6"/>
      <c r="BS305" s="59">
        <v>18.489999999999998</v>
      </c>
      <c r="BT305" s="59">
        <v>53</v>
      </c>
      <c r="BV305" s="6"/>
      <c r="CH305" s="59">
        <v>20.07</v>
      </c>
      <c r="CI305" s="59">
        <v>55</v>
      </c>
      <c r="CK305" s="6"/>
      <c r="CW305" s="22">
        <v>22.33</v>
      </c>
      <c r="CX305" s="58">
        <v>55</v>
      </c>
      <c r="CZ305" s="6"/>
      <c r="DL305" s="22">
        <v>23.13</v>
      </c>
      <c r="DM305" s="59">
        <v>60</v>
      </c>
      <c r="DO305" s="6"/>
    </row>
    <row r="306" spans="11:119" x14ac:dyDescent="0.25">
      <c r="K306" s="22">
        <v>17.12</v>
      </c>
      <c r="L306" s="22">
        <v>62</v>
      </c>
      <c r="N306" s="6"/>
      <c r="Z306" s="22">
        <v>18.48</v>
      </c>
      <c r="AA306" s="22">
        <v>56</v>
      </c>
      <c r="AC306" s="6"/>
      <c r="AO306" s="58">
        <v>19.32</v>
      </c>
      <c r="AP306" s="58">
        <v>54</v>
      </c>
      <c r="AR306" s="6"/>
      <c r="BD306" s="58">
        <v>20.419999999999998</v>
      </c>
      <c r="BE306" s="58">
        <v>57</v>
      </c>
      <c r="BG306" s="6"/>
      <c r="BS306" s="58">
        <v>18.48</v>
      </c>
      <c r="BT306" s="59">
        <v>53</v>
      </c>
      <c r="BV306" s="6"/>
      <c r="CH306" s="58">
        <v>20.059999999999999</v>
      </c>
      <c r="CI306" s="59">
        <v>55</v>
      </c>
      <c r="CK306" s="6"/>
      <c r="CW306" s="22">
        <v>22.32</v>
      </c>
      <c r="CX306" s="59">
        <v>56</v>
      </c>
      <c r="CZ306" s="6"/>
      <c r="DL306" s="22">
        <v>23.12</v>
      </c>
      <c r="DM306" s="59">
        <v>60</v>
      </c>
      <c r="DO306" s="6"/>
    </row>
    <row r="307" spans="11:119" x14ac:dyDescent="0.25">
      <c r="K307" s="22">
        <v>17.11</v>
      </c>
      <c r="L307" s="22">
        <v>62</v>
      </c>
      <c r="N307" s="6"/>
      <c r="Z307" s="22">
        <v>18.47</v>
      </c>
      <c r="AA307" s="22">
        <v>56</v>
      </c>
      <c r="AC307" s="6"/>
      <c r="AO307" s="59">
        <v>19.309999999999999</v>
      </c>
      <c r="AP307" s="58">
        <v>54</v>
      </c>
      <c r="AR307" s="6"/>
      <c r="BD307" s="59">
        <v>20.41</v>
      </c>
      <c r="BE307" s="58">
        <v>57</v>
      </c>
      <c r="BG307" s="6"/>
      <c r="BS307" s="59">
        <v>18.47</v>
      </c>
      <c r="BT307" s="59">
        <v>53</v>
      </c>
      <c r="BV307" s="6"/>
      <c r="CH307" s="59">
        <v>20.05</v>
      </c>
      <c r="CI307" s="59">
        <v>55</v>
      </c>
      <c r="CK307" s="6"/>
      <c r="CW307" s="22">
        <v>22.31</v>
      </c>
      <c r="CX307" s="59">
        <v>56</v>
      </c>
      <c r="CZ307" s="6"/>
      <c r="DL307" s="22">
        <v>23.11</v>
      </c>
      <c r="DM307" s="59">
        <v>60</v>
      </c>
      <c r="DO307" s="6"/>
    </row>
    <row r="308" spans="11:119" x14ac:dyDescent="0.25">
      <c r="K308" s="22">
        <v>17.100000000000001</v>
      </c>
      <c r="L308" s="22">
        <v>63</v>
      </c>
      <c r="N308" s="6"/>
      <c r="Z308" s="22">
        <v>18.46</v>
      </c>
      <c r="AA308" s="22">
        <v>56</v>
      </c>
      <c r="AC308" s="6"/>
      <c r="AO308" s="58">
        <v>19.3</v>
      </c>
      <c r="AP308" s="58">
        <v>55</v>
      </c>
      <c r="AR308" s="6"/>
      <c r="BD308" s="58">
        <v>20.399999999999999</v>
      </c>
      <c r="BE308" s="58">
        <v>57</v>
      </c>
      <c r="BG308" s="6"/>
      <c r="BS308" s="58">
        <v>18.46</v>
      </c>
      <c r="BT308" s="58">
        <v>54</v>
      </c>
      <c r="BV308" s="6"/>
      <c r="CH308" s="58">
        <v>20.04</v>
      </c>
      <c r="CI308" s="59">
        <v>55</v>
      </c>
      <c r="CK308" s="6"/>
      <c r="CW308" s="22">
        <v>22.3</v>
      </c>
      <c r="CX308" s="59">
        <v>56</v>
      </c>
      <c r="CZ308" s="6"/>
      <c r="DL308" s="22">
        <v>23.1</v>
      </c>
      <c r="DM308" s="58">
        <v>61</v>
      </c>
      <c r="DO308" s="6"/>
    </row>
    <row r="309" spans="11:119" x14ac:dyDescent="0.25">
      <c r="K309" s="22">
        <v>17.09</v>
      </c>
      <c r="L309" s="22">
        <v>63</v>
      </c>
      <c r="N309" s="6"/>
      <c r="Z309" s="22">
        <v>18.45</v>
      </c>
      <c r="AA309" s="22">
        <v>57</v>
      </c>
      <c r="AC309" s="6"/>
      <c r="AO309" s="59">
        <v>19.29</v>
      </c>
      <c r="AP309" s="58">
        <v>55</v>
      </c>
      <c r="AR309" s="6"/>
      <c r="BD309" s="59">
        <v>20.39</v>
      </c>
      <c r="BE309" s="58">
        <v>57</v>
      </c>
      <c r="BG309" s="6"/>
      <c r="BS309" s="59">
        <v>18.45</v>
      </c>
      <c r="BT309" s="58">
        <v>54</v>
      </c>
      <c r="BV309" s="6"/>
      <c r="CH309" s="59">
        <v>20.03</v>
      </c>
      <c r="CI309" s="59">
        <v>55</v>
      </c>
      <c r="CK309" s="6"/>
      <c r="CW309" s="22">
        <v>22.29</v>
      </c>
      <c r="CX309" s="59">
        <v>56</v>
      </c>
      <c r="CZ309" s="6"/>
      <c r="DL309" s="22">
        <v>23.09</v>
      </c>
      <c r="DM309" s="58">
        <v>61</v>
      </c>
      <c r="DO309" s="6"/>
    </row>
    <row r="310" spans="11:119" x14ac:dyDescent="0.25">
      <c r="K310" s="22">
        <v>17.079999999999998</v>
      </c>
      <c r="L310" s="22">
        <v>63</v>
      </c>
      <c r="N310" s="6"/>
      <c r="Z310" s="22">
        <v>18.440000000000001</v>
      </c>
      <c r="AA310" s="22">
        <v>57</v>
      </c>
      <c r="AC310" s="6"/>
      <c r="AO310" s="58">
        <v>19.28</v>
      </c>
      <c r="AP310" s="58">
        <v>55</v>
      </c>
      <c r="AR310" s="6"/>
      <c r="BD310" s="58">
        <v>20.38</v>
      </c>
      <c r="BE310" s="58">
        <v>58</v>
      </c>
      <c r="BG310" s="6"/>
      <c r="BS310" s="58">
        <v>18.440000000000001</v>
      </c>
      <c r="BT310" s="58">
        <v>54</v>
      </c>
      <c r="BV310" s="6"/>
      <c r="CH310" s="58">
        <v>20.02</v>
      </c>
      <c r="CI310" s="59">
        <v>55</v>
      </c>
      <c r="CK310" s="6"/>
      <c r="CW310" s="22">
        <v>22.28</v>
      </c>
      <c r="CX310" s="59">
        <v>56</v>
      </c>
      <c r="CZ310" s="6"/>
      <c r="DL310" s="22">
        <v>23.08</v>
      </c>
      <c r="DM310" s="58">
        <v>61</v>
      </c>
      <c r="DO310" s="6"/>
    </row>
    <row r="311" spans="11:119" x14ac:dyDescent="0.25">
      <c r="K311" s="22">
        <v>17.07</v>
      </c>
      <c r="L311" s="22">
        <v>63</v>
      </c>
      <c r="N311" s="6"/>
      <c r="Z311" s="22">
        <v>18.43</v>
      </c>
      <c r="AA311" s="22">
        <v>57</v>
      </c>
      <c r="AC311" s="6"/>
      <c r="AO311" s="59">
        <v>19.27</v>
      </c>
      <c r="AP311" s="58">
        <v>55</v>
      </c>
      <c r="AR311" s="6"/>
      <c r="BD311" s="59">
        <v>20.37</v>
      </c>
      <c r="BE311" s="58">
        <v>58</v>
      </c>
      <c r="BG311" s="6"/>
      <c r="BS311" s="59">
        <v>18.43</v>
      </c>
      <c r="BT311" s="58">
        <v>54</v>
      </c>
      <c r="BV311" s="6"/>
      <c r="CH311" s="59">
        <v>20.009999999999998</v>
      </c>
      <c r="CI311" s="59">
        <v>55</v>
      </c>
      <c r="CK311" s="6"/>
      <c r="CW311" s="22">
        <v>22.27</v>
      </c>
      <c r="CX311" s="59">
        <v>56</v>
      </c>
      <c r="CZ311" s="6"/>
      <c r="DL311" s="22">
        <v>23.07</v>
      </c>
      <c r="DM311" s="58">
        <v>61</v>
      </c>
      <c r="DO311" s="6"/>
    </row>
    <row r="312" spans="11:119" x14ac:dyDescent="0.25">
      <c r="K312" s="22">
        <v>17.059999999999999</v>
      </c>
      <c r="L312" s="22">
        <v>63</v>
      </c>
      <c r="N312" s="6"/>
      <c r="Z312" s="22">
        <v>18.419999999999998</v>
      </c>
      <c r="AA312" s="22">
        <v>57</v>
      </c>
      <c r="AC312" s="6"/>
      <c r="AO312" s="58">
        <v>19.260000000000002</v>
      </c>
      <c r="AP312" s="58">
        <v>55</v>
      </c>
      <c r="AR312" s="6"/>
      <c r="BD312" s="58">
        <v>20.36</v>
      </c>
      <c r="BE312" s="58">
        <v>58</v>
      </c>
      <c r="BG312" s="6"/>
      <c r="BS312" s="58">
        <v>18.419999999999998</v>
      </c>
      <c r="BT312" s="58">
        <v>54</v>
      </c>
      <c r="BV312" s="6"/>
      <c r="CH312" s="58">
        <v>20</v>
      </c>
      <c r="CI312" s="58">
        <v>56</v>
      </c>
      <c r="CK312" s="6"/>
      <c r="CW312" s="22">
        <v>22.26</v>
      </c>
      <c r="CX312" s="59">
        <v>56</v>
      </c>
      <c r="CZ312" s="6"/>
      <c r="DL312" s="22">
        <v>23.06</v>
      </c>
      <c r="DM312" s="58">
        <v>61</v>
      </c>
      <c r="DO312" s="6"/>
    </row>
    <row r="313" spans="11:119" x14ac:dyDescent="0.25">
      <c r="K313" s="22">
        <v>17.05</v>
      </c>
      <c r="L313" s="22">
        <v>63</v>
      </c>
      <c r="N313" s="6"/>
      <c r="Z313" s="22">
        <v>18.41</v>
      </c>
      <c r="AA313" s="22">
        <v>57</v>
      </c>
      <c r="AC313" s="6"/>
      <c r="AO313" s="59">
        <v>19.25</v>
      </c>
      <c r="AP313" s="58">
        <v>55</v>
      </c>
      <c r="AR313" s="6"/>
      <c r="BD313" s="59">
        <v>20.350000000000001</v>
      </c>
      <c r="BE313" s="58">
        <v>58</v>
      </c>
      <c r="BG313" s="6"/>
      <c r="BS313" s="59">
        <v>18.41</v>
      </c>
      <c r="BT313" s="58">
        <v>54</v>
      </c>
      <c r="BV313" s="6"/>
      <c r="CH313" s="59">
        <v>19.59</v>
      </c>
      <c r="CI313" s="58">
        <v>56</v>
      </c>
      <c r="CK313" s="6"/>
      <c r="CW313" s="22">
        <v>22.25</v>
      </c>
      <c r="CX313" s="59">
        <v>56</v>
      </c>
      <c r="CZ313" s="6"/>
      <c r="DL313" s="22">
        <v>23.05</v>
      </c>
      <c r="DM313" s="58">
        <v>61</v>
      </c>
      <c r="DO313" s="6"/>
    </row>
    <row r="314" spans="11:119" x14ac:dyDescent="0.25">
      <c r="K314" s="22">
        <v>17.04</v>
      </c>
      <c r="L314" s="22">
        <v>63</v>
      </c>
      <c r="N314" s="6"/>
      <c r="Z314" s="22">
        <v>18.399999999999999</v>
      </c>
      <c r="AA314" s="22">
        <v>58</v>
      </c>
      <c r="AC314" s="6"/>
      <c r="AO314" s="58">
        <v>19.239999999999998</v>
      </c>
      <c r="AP314" s="59">
        <v>56</v>
      </c>
      <c r="AR314" s="6"/>
      <c r="BD314" s="58">
        <v>20.34</v>
      </c>
      <c r="BE314" s="59">
        <v>59</v>
      </c>
      <c r="BG314" s="6"/>
      <c r="BS314" s="58">
        <v>18.399999999999999</v>
      </c>
      <c r="BT314" s="58">
        <v>54</v>
      </c>
      <c r="BV314" s="6"/>
      <c r="CH314" s="58">
        <v>19.579999999999998</v>
      </c>
      <c r="CI314" s="58">
        <v>56</v>
      </c>
      <c r="CK314" s="6"/>
      <c r="CW314" s="22">
        <v>22.24</v>
      </c>
      <c r="CX314" s="58">
        <v>57</v>
      </c>
      <c r="CZ314" s="6"/>
      <c r="DL314" s="22">
        <v>23.04</v>
      </c>
      <c r="DM314" s="58">
        <v>61</v>
      </c>
      <c r="DO314" s="6"/>
    </row>
    <row r="315" spans="11:119" x14ac:dyDescent="0.25">
      <c r="K315" s="22">
        <v>17.03</v>
      </c>
      <c r="L315" s="22">
        <v>63</v>
      </c>
      <c r="N315" s="6"/>
      <c r="Z315" s="22">
        <v>18.39</v>
      </c>
      <c r="AA315" s="22">
        <v>58</v>
      </c>
      <c r="AC315" s="6"/>
      <c r="AO315" s="59">
        <v>19.23</v>
      </c>
      <c r="AP315" s="59">
        <v>56</v>
      </c>
      <c r="AR315" s="6"/>
      <c r="BD315" s="59">
        <v>20.329999999999998</v>
      </c>
      <c r="BE315" s="59">
        <v>59</v>
      </c>
      <c r="BG315" s="6"/>
      <c r="BS315" s="59">
        <v>18.39</v>
      </c>
      <c r="BT315" s="58">
        <v>54</v>
      </c>
      <c r="BV315" s="6"/>
      <c r="CH315" s="59">
        <v>19.57</v>
      </c>
      <c r="CI315" s="58">
        <v>56</v>
      </c>
      <c r="CK315" s="6"/>
      <c r="CW315" s="22">
        <v>22.23</v>
      </c>
      <c r="CX315" s="58">
        <v>57</v>
      </c>
      <c r="CZ315" s="6"/>
      <c r="DL315" s="22">
        <v>23.03</v>
      </c>
      <c r="DM315" s="58">
        <v>61</v>
      </c>
      <c r="DO315" s="6"/>
    </row>
    <row r="316" spans="11:119" x14ac:dyDescent="0.25">
      <c r="K316" s="22">
        <v>17.02</v>
      </c>
      <c r="L316" s="22">
        <v>63</v>
      </c>
      <c r="N316" s="6"/>
      <c r="Z316" s="22">
        <v>18.38</v>
      </c>
      <c r="AA316" s="22">
        <v>58</v>
      </c>
      <c r="AC316" s="6"/>
      <c r="AO316" s="58">
        <v>19.22</v>
      </c>
      <c r="AP316" s="59">
        <v>56</v>
      </c>
      <c r="AR316" s="6"/>
      <c r="BD316" s="58">
        <v>20.32</v>
      </c>
      <c r="BE316" s="59">
        <v>59</v>
      </c>
      <c r="BG316" s="6"/>
      <c r="BS316" s="58">
        <v>18.38</v>
      </c>
      <c r="BT316" s="59">
        <v>55</v>
      </c>
      <c r="BV316" s="6"/>
      <c r="CH316" s="58">
        <v>19.559999999999999</v>
      </c>
      <c r="CI316" s="58">
        <v>56</v>
      </c>
      <c r="CK316" s="6"/>
      <c r="CW316" s="22">
        <v>22.22</v>
      </c>
      <c r="CX316" s="58">
        <v>57</v>
      </c>
      <c r="CZ316" s="6"/>
      <c r="DL316" s="22">
        <v>23.02</v>
      </c>
      <c r="DM316" s="58">
        <v>61</v>
      </c>
      <c r="DO316" s="6"/>
    </row>
    <row r="317" spans="11:119" x14ac:dyDescent="0.25">
      <c r="K317" s="22">
        <v>17.010000000000002</v>
      </c>
      <c r="L317" s="22">
        <v>63</v>
      </c>
      <c r="N317" s="6"/>
      <c r="Z317" s="22">
        <v>18.37</v>
      </c>
      <c r="AA317" s="22">
        <v>58</v>
      </c>
      <c r="AC317" s="6"/>
      <c r="AO317" s="59">
        <v>19.21</v>
      </c>
      <c r="AP317" s="59">
        <v>56</v>
      </c>
      <c r="AR317" s="6"/>
      <c r="BD317" s="59">
        <v>20.309999999999999</v>
      </c>
      <c r="BE317" s="59">
        <v>59</v>
      </c>
      <c r="BG317" s="6"/>
      <c r="BS317" s="59">
        <v>18.37</v>
      </c>
      <c r="BT317" s="59">
        <v>55</v>
      </c>
      <c r="BV317" s="6"/>
      <c r="CH317" s="59">
        <v>19.55</v>
      </c>
      <c r="CI317" s="58">
        <v>56</v>
      </c>
      <c r="CK317" s="6"/>
      <c r="CW317" s="22">
        <v>22.21</v>
      </c>
      <c r="CX317" s="58">
        <v>57</v>
      </c>
      <c r="CZ317" s="6"/>
      <c r="DL317" s="22">
        <v>23.01</v>
      </c>
      <c r="DM317" s="58">
        <v>61</v>
      </c>
      <c r="DO317" s="6"/>
    </row>
    <row r="318" spans="11:119" x14ac:dyDescent="0.25">
      <c r="K318" s="22">
        <v>17</v>
      </c>
      <c r="L318" s="22">
        <v>63</v>
      </c>
      <c r="N318" s="6"/>
      <c r="Z318" s="22">
        <v>18.36</v>
      </c>
      <c r="AA318" s="22">
        <v>58</v>
      </c>
      <c r="AC318" s="6"/>
      <c r="AO318" s="58">
        <v>19.2</v>
      </c>
      <c r="AP318" s="59">
        <v>56</v>
      </c>
      <c r="AR318" s="6"/>
      <c r="BD318" s="58">
        <v>20.3</v>
      </c>
      <c r="BE318" s="59">
        <v>60</v>
      </c>
      <c r="BG318" s="6"/>
      <c r="BS318" s="58">
        <v>18.36</v>
      </c>
      <c r="BT318" s="59">
        <v>55</v>
      </c>
      <c r="BV318" s="6"/>
      <c r="CH318" s="58">
        <v>19.54</v>
      </c>
      <c r="CI318" s="58">
        <v>56</v>
      </c>
      <c r="CK318" s="6"/>
      <c r="CW318" s="22">
        <v>22.2</v>
      </c>
      <c r="CX318" s="58">
        <v>57</v>
      </c>
      <c r="CZ318" s="6"/>
      <c r="DL318" s="22">
        <v>23</v>
      </c>
      <c r="DM318" s="58">
        <v>61</v>
      </c>
      <c r="DO318" s="6"/>
    </row>
    <row r="319" spans="11:119" x14ac:dyDescent="0.25">
      <c r="K319" s="22">
        <v>16.59</v>
      </c>
      <c r="L319" s="22">
        <v>63</v>
      </c>
      <c r="N319" s="6"/>
      <c r="Z319" s="22">
        <v>18.350000000000001</v>
      </c>
      <c r="AA319" s="22">
        <v>59</v>
      </c>
      <c r="AC319" s="6"/>
      <c r="AO319" s="59">
        <v>19.190000000000001</v>
      </c>
      <c r="AP319" s="59">
        <v>56</v>
      </c>
      <c r="AR319" s="6"/>
      <c r="BD319" s="59">
        <v>20.29</v>
      </c>
      <c r="BE319" s="59">
        <v>60</v>
      </c>
      <c r="BG319" s="6"/>
      <c r="BS319" s="59">
        <v>18.350000000000001</v>
      </c>
      <c r="BT319" s="59">
        <v>55</v>
      </c>
      <c r="BV319" s="6"/>
      <c r="CH319" s="59">
        <v>19.53</v>
      </c>
      <c r="CI319" s="58">
        <v>56</v>
      </c>
      <c r="CK319" s="6"/>
      <c r="CW319" s="22">
        <v>22.19</v>
      </c>
      <c r="CX319" s="58">
        <v>57</v>
      </c>
      <c r="CZ319" s="6"/>
      <c r="DL319" s="22">
        <v>22.59</v>
      </c>
      <c r="DM319" s="58">
        <v>61</v>
      </c>
      <c r="DO319" s="6"/>
    </row>
    <row r="320" spans="11:119" x14ac:dyDescent="0.25">
      <c r="K320" s="22">
        <v>16.579999999999998</v>
      </c>
      <c r="L320" s="22">
        <v>63</v>
      </c>
      <c r="N320" s="6"/>
      <c r="Z320" s="22">
        <v>18.34</v>
      </c>
      <c r="AA320" s="22">
        <v>59</v>
      </c>
      <c r="AC320" s="6"/>
      <c r="AO320" s="58">
        <v>19.18</v>
      </c>
      <c r="AP320" s="59">
        <v>57</v>
      </c>
      <c r="AR320" s="6"/>
      <c r="BD320" s="58">
        <v>20.28</v>
      </c>
      <c r="BE320" s="59">
        <v>60</v>
      </c>
      <c r="BG320" s="6"/>
      <c r="BS320" s="58">
        <v>18.34</v>
      </c>
      <c r="BT320" s="59">
        <v>55</v>
      </c>
      <c r="BV320" s="6"/>
      <c r="CH320" s="58">
        <v>19.52</v>
      </c>
      <c r="CI320" s="59">
        <v>57</v>
      </c>
      <c r="CK320" s="6"/>
      <c r="CW320" s="22">
        <v>22.18</v>
      </c>
      <c r="CX320" s="58">
        <v>57</v>
      </c>
      <c r="CZ320" s="6"/>
      <c r="DL320" s="22">
        <v>22.58</v>
      </c>
      <c r="DM320" s="58">
        <v>61</v>
      </c>
      <c r="DO320" s="6"/>
    </row>
    <row r="321" spans="11:119" x14ac:dyDescent="0.25">
      <c r="K321" s="22">
        <v>16.57</v>
      </c>
      <c r="L321" s="22">
        <v>63</v>
      </c>
      <c r="N321" s="6"/>
      <c r="Z321" s="22">
        <v>18.329999999999998</v>
      </c>
      <c r="AA321" s="22">
        <v>59</v>
      </c>
      <c r="AC321" s="6"/>
      <c r="AO321" s="59">
        <v>19.169999999999998</v>
      </c>
      <c r="AP321" s="59">
        <v>57</v>
      </c>
      <c r="AR321" s="6"/>
      <c r="BD321" s="59">
        <v>20.27</v>
      </c>
      <c r="BE321" s="59">
        <v>60</v>
      </c>
      <c r="BG321" s="6"/>
      <c r="BS321" s="59">
        <v>18.329999999999998</v>
      </c>
      <c r="BT321" s="59">
        <v>55</v>
      </c>
      <c r="BV321" s="6"/>
      <c r="CH321" s="59">
        <v>19.510000000000002</v>
      </c>
      <c r="CI321" s="59">
        <v>57</v>
      </c>
      <c r="CK321" s="6"/>
      <c r="CW321" s="22">
        <v>22.169999999999998</v>
      </c>
      <c r="CX321" s="58">
        <v>57</v>
      </c>
      <c r="CZ321" s="6"/>
      <c r="DL321" s="22">
        <v>22.57</v>
      </c>
      <c r="DM321" s="58">
        <v>61</v>
      </c>
      <c r="DO321" s="6"/>
    </row>
    <row r="322" spans="11:119" x14ac:dyDescent="0.25">
      <c r="K322" s="22">
        <v>16.559999999999999</v>
      </c>
      <c r="L322" s="22">
        <v>63</v>
      </c>
      <c r="N322" s="6"/>
      <c r="Z322" s="22">
        <v>18.32</v>
      </c>
      <c r="AA322" s="22">
        <v>59</v>
      </c>
      <c r="AC322" s="6"/>
      <c r="AO322" s="58">
        <v>19.16</v>
      </c>
      <c r="AP322" s="59">
        <v>57</v>
      </c>
      <c r="AR322" s="6"/>
      <c r="BD322" s="58">
        <v>20.260000000000002</v>
      </c>
      <c r="BE322" s="59">
        <v>60</v>
      </c>
      <c r="BG322" s="6"/>
      <c r="BS322" s="58">
        <v>18.32</v>
      </c>
      <c r="BT322" s="59">
        <v>55</v>
      </c>
      <c r="BV322" s="6"/>
      <c r="CH322" s="58">
        <v>19.5</v>
      </c>
      <c r="CI322" s="59">
        <v>57</v>
      </c>
      <c r="CK322" s="6"/>
      <c r="CW322" s="22">
        <v>22.16</v>
      </c>
      <c r="CX322" s="59">
        <v>58</v>
      </c>
      <c r="CZ322" s="6"/>
      <c r="DL322" s="22">
        <v>22.56</v>
      </c>
      <c r="DM322" s="58">
        <v>61</v>
      </c>
      <c r="DO322" s="6"/>
    </row>
    <row r="323" spans="11:119" x14ac:dyDescent="0.25">
      <c r="K323" s="22">
        <v>16.55</v>
      </c>
      <c r="L323" s="22">
        <v>63</v>
      </c>
      <c r="N323" s="6"/>
      <c r="Z323" s="22">
        <v>18.309999999999999</v>
      </c>
      <c r="AA323" s="22">
        <v>59</v>
      </c>
      <c r="AC323" s="6"/>
      <c r="AO323" s="59">
        <v>19.149999999999999</v>
      </c>
      <c r="AP323" s="59">
        <v>57</v>
      </c>
      <c r="AR323" s="6"/>
      <c r="BD323" s="59">
        <v>20.25</v>
      </c>
      <c r="BE323" s="59">
        <v>60</v>
      </c>
      <c r="BG323" s="6"/>
      <c r="BS323" s="59">
        <v>18.309999999999999</v>
      </c>
      <c r="BT323" s="59">
        <v>55</v>
      </c>
      <c r="BV323" s="6"/>
      <c r="CH323" s="59">
        <v>19.489999999999998</v>
      </c>
      <c r="CI323" s="59">
        <v>57</v>
      </c>
      <c r="CK323" s="6"/>
      <c r="CW323" s="22">
        <v>22.15</v>
      </c>
      <c r="CX323" s="59">
        <v>58</v>
      </c>
      <c r="CZ323" s="6"/>
      <c r="DL323" s="22">
        <v>22.55</v>
      </c>
      <c r="DM323" s="58">
        <v>61</v>
      </c>
      <c r="DO323" s="6"/>
    </row>
    <row r="324" spans="11:119" x14ac:dyDescent="0.25">
      <c r="K324" s="22">
        <v>16.54</v>
      </c>
      <c r="L324" s="22">
        <v>63</v>
      </c>
      <c r="N324" s="6"/>
      <c r="Z324" s="22">
        <v>18.3</v>
      </c>
      <c r="AA324" s="22">
        <v>60</v>
      </c>
      <c r="AC324" s="6"/>
      <c r="AO324" s="58">
        <v>19.14</v>
      </c>
      <c r="AP324" s="59">
        <v>57</v>
      </c>
      <c r="AR324" s="6"/>
      <c r="BD324" s="58">
        <v>20.239999999999998</v>
      </c>
      <c r="BE324" s="59">
        <v>60</v>
      </c>
      <c r="BG324" s="6"/>
      <c r="BS324" s="58">
        <v>18.3</v>
      </c>
      <c r="BT324" s="59">
        <v>56</v>
      </c>
      <c r="BV324" s="6"/>
      <c r="CH324" s="58">
        <v>19.48</v>
      </c>
      <c r="CI324" s="59">
        <v>57</v>
      </c>
      <c r="CK324" s="6"/>
      <c r="CW324" s="22">
        <v>22.14</v>
      </c>
      <c r="CX324" s="59">
        <v>58</v>
      </c>
      <c r="CZ324" s="6"/>
      <c r="DL324" s="22">
        <v>22.54</v>
      </c>
      <c r="DM324" s="58">
        <v>61</v>
      </c>
      <c r="DO324" s="6"/>
    </row>
    <row r="325" spans="11:119" x14ac:dyDescent="0.25">
      <c r="K325" s="22">
        <v>16.53</v>
      </c>
      <c r="L325" s="22">
        <v>63</v>
      </c>
      <c r="N325" s="6"/>
      <c r="Z325" s="22">
        <v>18.29</v>
      </c>
      <c r="AA325" s="22">
        <v>60</v>
      </c>
      <c r="AC325" s="6"/>
      <c r="AO325" s="59">
        <v>19.13</v>
      </c>
      <c r="AP325" s="59">
        <v>57</v>
      </c>
      <c r="AR325" s="6"/>
      <c r="BD325" s="59">
        <v>20.23</v>
      </c>
      <c r="BE325" s="59">
        <v>60</v>
      </c>
      <c r="BG325" s="6"/>
      <c r="BS325" s="59">
        <v>18.29</v>
      </c>
      <c r="BT325" s="59">
        <v>56</v>
      </c>
      <c r="BV325" s="6"/>
      <c r="CH325" s="59">
        <v>19.47</v>
      </c>
      <c r="CI325" s="59">
        <v>57</v>
      </c>
      <c r="CK325" s="6"/>
      <c r="CW325" s="22">
        <v>22.13</v>
      </c>
      <c r="CX325" s="59">
        <v>58</v>
      </c>
      <c r="CZ325" s="6"/>
      <c r="DL325" s="22">
        <v>22.53</v>
      </c>
      <c r="DM325" s="58">
        <v>61</v>
      </c>
      <c r="DO325" s="6"/>
    </row>
    <row r="326" spans="11:119" x14ac:dyDescent="0.25">
      <c r="K326" s="22">
        <v>16.52</v>
      </c>
      <c r="L326" s="22">
        <v>63</v>
      </c>
      <c r="N326" s="6"/>
      <c r="Z326" s="22">
        <v>18.28</v>
      </c>
      <c r="AA326" s="22">
        <v>60</v>
      </c>
      <c r="AC326" s="6"/>
      <c r="AO326" s="58">
        <v>19.12</v>
      </c>
      <c r="AP326" s="59">
        <v>58</v>
      </c>
      <c r="AR326" s="6"/>
      <c r="BD326" s="58">
        <v>20.22</v>
      </c>
      <c r="BE326" s="59">
        <v>60</v>
      </c>
      <c r="BG326" s="6"/>
      <c r="BS326" s="58">
        <v>18.28</v>
      </c>
      <c r="BT326" s="59">
        <v>56</v>
      </c>
      <c r="BV326" s="6"/>
      <c r="CH326" s="58">
        <v>19.46</v>
      </c>
      <c r="CI326" s="59">
        <v>57</v>
      </c>
      <c r="CK326" s="6"/>
      <c r="CW326" s="22">
        <v>22.12</v>
      </c>
      <c r="CX326" s="59">
        <v>58</v>
      </c>
      <c r="CZ326" s="6"/>
      <c r="DL326" s="22">
        <v>22.52</v>
      </c>
      <c r="DM326" s="58">
        <v>61</v>
      </c>
      <c r="DO326" s="6"/>
    </row>
    <row r="327" spans="11:119" x14ac:dyDescent="0.25">
      <c r="K327" s="22">
        <v>16.510000000000002</v>
      </c>
      <c r="L327" s="22">
        <v>63</v>
      </c>
      <c r="N327" s="6"/>
      <c r="Z327" s="22">
        <v>18.27</v>
      </c>
      <c r="AA327" s="22">
        <v>60</v>
      </c>
      <c r="AC327" s="6"/>
      <c r="AO327" s="59">
        <v>19.11</v>
      </c>
      <c r="AP327" s="59">
        <v>58</v>
      </c>
      <c r="AR327" s="6"/>
      <c r="BD327" s="59">
        <v>20.21</v>
      </c>
      <c r="BE327" s="59">
        <v>60</v>
      </c>
      <c r="BG327" s="6"/>
      <c r="BS327" s="59">
        <v>18.27</v>
      </c>
      <c r="BT327" s="59">
        <v>56</v>
      </c>
      <c r="BV327" s="6"/>
      <c r="CH327" s="59">
        <v>19.45</v>
      </c>
      <c r="CI327" s="59">
        <v>57</v>
      </c>
      <c r="CK327" s="6"/>
      <c r="CW327" s="22">
        <v>22.11</v>
      </c>
      <c r="CX327" s="59">
        <v>58</v>
      </c>
      <c r="CZ327" s="6"/>
      <c r="DL327" s="22">
        <v>22.51</v>
      </c>
      <c r="DM327" s="58">
        <v>61</v>
      </c>
      <c r="DO327" s="6"/>
    </row>
    <row r="328" spans="11:119" x14ac:dyDescent="0.25">
      <c r="K328" s="22">
        <v>16.5</v>
      </c>
      <c r="L328" s="22">
        <v>64</v>
      </c>
      <c r="N328" s="6"/>
      <c r="Z328" s="22">
        <v>18.260000000000002</v>
      </c>
      <c r="AA328" s="22">
        <v>60</v>
      </c>
      <c r="AC328" s="6"/>
      <c r="AO328" s="58">
        <v>19.100000000000001</v>
      </c>
      <c r="AP328" s="59">
        <v>58</v>
      </c>
      <c r="AR328" s="6"/>
      <c r="BD328" s="58">
        <v>20.2</v>
      </c>
      <c r="BE328" s="59">
        <v>60</v>
      </c>
      <c r="BG328" s="6"/>
      <c r="BS328" s="58">
        <v>18.260000000000002</v>
      </c>
      <c r="BT328" s="59">
        <v>56</v>
      </c>
      <c r="BV328" s="6"/>
      <c r="CH328" s="58">
        <v>19.440000000000001</v>
      </c>
      <c r="CI328" s="59">
        <v>58</v>
      </c>
      <c r="CK328" s="6"/>
      <c r="CW328" s="22">
        <v>22.1</v>
      </c>
      <c r="CX328" s="59">
        <v>58</v>
      </c>
      <c r="CZ328" s="6"/>
      <c r="DL328" s="22">
        <v>22.5</v>
      </c>
      <c r="DM328" s="58">
        <v>61</v>
      </c>
      <c r="DO328" s="6"/>
    </row>
    <row r="329" spans="11:119" x14ac:dyDescent="0.25">
      <c r="K329" s="22">
        <v>16.489999999999998</v>
      </c>
      <c r="L329" s="22">
        <v>64</v>
      </c>
      <c r="N329" s="6"/>
      <c r="Z329" s="22">
        <v>18.25</v>
      </c>
      <c r="AA329" s="22">
        <v>60</v>
      </c>
      <c r="AC329" s="6"/>
      <c r="AO329" s="59">
        <v>19.09</v>
      </c>
      <c r="AP329" s="59">
        <v>58</v>
      </c>
      <c r="AR329" s="6"/>
      <c r="BD329" s="59">
        <v>20.190000000000001</v>
      </c>
      <c r="BE329" s="59">
        <v>60</v>
      </c>
      <c r="BG329" s="6"/>
      <c r="BS329" s="59">
        <v>18.25</v>
      </c>
      <c r="BT329" s="59">
        <v>56</v>
      </c>
      <c r="BV329" s="6"/>
      <c r="CH329" s="59">
        <v>19.43</v>
      </c>
      <c r="CI329" s="59">
        <v>58</v>
      </c>
      <c r="CK329" s="6"/>
      <c r="CW329" s="22">
        <v>22.09</v>
      </c>
      <c r="CX329" s="59">
        <v>58</v>
      </c>
      <c r="CZ329" s="6"/>
      <c r="DL329" s="22">
        <v>22.49</v>
      </c>
      <c r="DM329" s="58">
        <v>61</v>
      </c>
      <c r="DO329" s="6"/>
    </row>
    <row r="330" spans="11:119" x14ac:dyDescent="0.25">
      <c r="K330" s="22">
        <v>16.48</v>
      </c>
      <c r="L330" s="22">
        <v>64</v>
      </c>
      <c r="N330" s="6"/>
      <c r="Z330" s="22">
        <v>18.239999999999998</v>
      </c>
      <c r="AA330" s="22">
        <v>60</v>
      </c>
      <c r="AC330" s="6"/>
      <c r="AO330" s="58">
        <v>19.079999999999998</v>
      </c>
      <c r="AP330" s="59">
        <v>58</v>
      </c>
      <c r="AR330" s="6"/>
      <c r="BD330" s="58">
        <v>20.18</v>
      </c>
      <c r="BE330" s="59">
        <v>60</v>
      </c>
      <c r="BG330" s="6"/>
      <c r="BS330" s="58">
        <v>18.239999999999998</v>
      </c>
      <c r="BT330" s="59">
        <v>56</v>
      </c>
      <c r="BV330" s="6"/>
      <c r="CH330" s="58">
        <v>19.419999999999998</v>
      </c>
      <c r="CI330" s="59">
        <v>58</v>
      </c>
      <c r="CK330" s="6"/>
      <c r="CW330" s="22">
        <v>22.08</v>
      </c>
      <c r="CX330" s="59">
        <v>59</v>
      </c>
      <c r="CZ330" s="6"/>
      <c r="DL330" s="22">
        <v>22.48</v>
      </c>
      <c r="DM330" s="58">
        <v>61</v>
      </c>
      <c r="DO330" s="6"/>
    </row>
    <row r="331" spans="11:119" x14ac:dyDescent="0.25">
      <c r="K331" s="22">
        <v>16.47</v>
      </c>
      <c r="L331" s="22">
        <v>64</v>
      </c>
      <c r="N331" s="6"/>
      <c r="Z331" s="22">
        <v>18.23</v>
      </c>
      <c r="AA331" s="22">
        <v>60</v>
      </c>
      <c r="AC331" s="6"/>
      <c r="AO331" s="59">
        <v>19.07</v>
      </c>
      <c r="AP331" s="59">
        <v>58</v>
      </c>
      <c r="AR331" s="6"/>
      <c r="BD331" s="59">
        <v>20.169999999999998</v>
      </c>
      <c r="BE331" s="59">
        <v>60</v>
      </c>
      <c r="BG331" s="6"/>
      <c r="BS331" s="59">
        <v>18.23</v>
      </c>
      <c r="BT331" s="59">
        <v>56</v>
      </c>
      <c r="BV331" s="6"/>
      <c r="CH331" s="59">
        <v>19.41</v>
      </c>
      <c r="CI331" s="59">
        <v>58</v>
      </c>
      <c r="CK331" s="6"/>
      <c r="CW331" s="22">
        <v>22.07</v>
      </c>
      <c r="CX331" s="59">
        <v>59</v>
      </c>
      <c r="CZ331" s="6"/>
      <c r="DL331" s="22">
        <v>22.47</v>
      </c>
      <c r="DM331" s="58">
        <v>61</v>
      </c>
      <c r="DO331" s="6"/>
    </row>
    <row r="332" spans="11:119" x14ac:dyDescent="0.25">
      <c r="K332" s="22">
        <v>16.46</v>
      </c>
      <c r="L332" s="22">
        <v>64</v>
      </c>
      <c r="N332" s="6"/>
      <c r="Z332" s="22">
        <v>18.22</v>
      </c>
      <c r="AA332" s="22">
        <v>60</v>
      </c>
      <c r="AC332" s="6"/>
      <c r="AO332" s="58">
        <v>19.059999999999999</v>
      </c>
      <c r="AP332" s="59">
        <v>59</v>
      </c>
      <c r="AR332" s="6"/>
      <c r="BD332" s="58">
        <v>20.16</v>
      </c>
      <c r="BE332" s="59">
        <v>60</v>
      </c>
      <c r="BG332" s="6"/>
      <c r="BS332" s="58">
        <v>18.22</v>
      </c>
      <c r="BT332" s="59">
        <v>57</v>
      </c>
      <c r="BV332" s="6"/>
      <c r="CH332" s="58">
        <v>19.399999999999999</v>
      </c>
      <c r="CI332" s="59">
        <v>58</v>
      </c>
      <c r="CK332" s="6"/>
      <c r="CW332" s="22">
        <v>22.06</v>
      </c>
      <c r="CX332" s="59">
        <v>59</v>
      </c>
      <c r="CZ332" s="6"/>
      <c r="DL332" s="22">
        <v>22.46</v>
      </c>
      <c r="DM332" s="58">
        <v>61</v>
      </c>
      <c r="DO332" s="6"/>
    </row>
    <row r="333" spans="11:119" x14ac:dyDescent="0.25">
      <c r="K333" s="22">
        <v>16.45</v>
      </c>
      <c r="L333" s="22">
        <v>64</v>
      </c>
      <c r="N333" s="6"/>
      <c r="Z333" s="22">
        <v>18.21</v>
      </c>
      <c r="AA333" s="22">
        <v>60</v>
      </c>
      <c r="AC333" s="6"/>
      <c r="AO333" s="59">
        <v>19.05</v>
      </c>
      <c r="AP333" s="59">
        <v>59</v>
      </c>
      <c r="AR333" s="6"/>
      <c r="BD333" s="59">
        <v>20.149999999999999</v>
      </c>
      <c r="BE333" s="59">
        <v>60</v>
      </c>
      <c r="BG333" s="6"/>
      <c r="BS333" s="59">
        <v>18.21</v>
      </c>
      <c r="BT333" s="59">
        <v>57</v>
      </c>
      <c r="BV333" s="6"/>
      <c r="CH333" s="59">
        <v>19.39</v>
      </c>
      <c r="CI333" s="59">
        <v>58</v>
      </c>
      <c r="CK333" s="6"/>
      <c r="CW333" s="22">
        <v>22.05</v>
      </c>
      <c r="CX333" s="59">
        <v>59</v>
      </c>
      <c r="CZ333" s="6"/>
      <c r="DL333" s="22">
        <v>22.45</v>
      </c>
      <c r="DM333" s="58">
        <v>61</v>
      </c>
      <c r="DO333" s="6"/>
    </row>
    <row r="334" spans="11:119" x14ac:dyDescent="0.25">
      <c r="K334" s="22">
        <v>16.440000000000001</v>
      </c>
      <c r="L334" s="22">
        <v>64</v>
      </c>
      <c r="N334" s="6"/>
      <c r="Z334" s="22">
        <v>18.2</v>
      </c>
      <c r="AA334" s="22">
        <v>60</v>
      </c>
      <c r="AC334" s="6"/>
      <c r="AO334" s="58">
        <v>19.04</v>
      </c>
      <c r="AP334" s="59">
        <v>59</v>
      </c>
      <c r="AR334" s="6"/>
      <c r="BD334" s="58">
        <v>20.14</v>
      </c>
      <c r="BE334" s="59">
        <v>60</v>
      </c>
      <c r="BG334" s="6"/>
      <c r="BS334" s="58">
        <v>18.2</v>
      </c>
      <c r="BT334" s="59">
        <v>57</v>
      </c>
      <c r="BV334" s="6"/>
      <c r="CH334" s="58">
        <v>19.38</v>
      </c>
      <c r="CI334" s="59">
        <v>58</v>
      </c>
      <c r="CK334" s="6"/>
      <c r="CW334" s="22">
        <v>22.04</v>
      </c>
      <c r="CX334" s="59">
        <v>59</v>
      </c>
      <c r="CZ334" s="6"/>
      <c r="DL334" s="22">
        <v>22.44</v>
      </c>
      <c r="DM334" s="58">
        <v>61</v>
      </c>
      <c r="DO334" s="6"/>
    </row>
    <row r="335" spans="11:119" x14ac:dyDescent="0.25">
      <c r="K335" s="22">
        <v>16.43</v>
      </c>
      <c r="L335" s="22">
        <v>64</v>
      </c>
      <c r="N335" s="6"/>
      <c r="Z335" s="22">
        <v>18.190000000000001</v>
      </c>
      <c r="AA335" s="22">
        <v>60</v>
      </c>
      <c r="AC335" s="6"/>
      <c r="AO335" s="59">
        <v>19.03</v>
      </c>
      <c r="AP335" s="59">
        <v>59</v>
      </c>
      <c r="AR335" s="6"/>
      <c r="BD335" s="59">
        <v>20.13</v>
      </c>
      <c r="BE335" s="59">
        <v>60</v>
      </c>
      <c r="BG335" s="6"/>
      <c r="BS335" s="59">
        <v>18.190000000000001</v>
      </c>
      <c r="BT335" s="59">
        <v>57</v>
      </c>
      <c r="BV335" s="6"/>
      <c r="CH335" s="59">
        <v>19.37</v>
      </c>
      <c r="CI335" s="59">
        <v>59</v>
      </c>
      <c r="CK335" s="6"/>
      <c r="CW335" s="22">
        <v>22.03</v>
      </c>
      <c r="CX335" s="59">
        <v>59</v>
      </c>
      <c r="CZ335" s="6"/>
      <c r="DL335" s="22">
        <v>22.43</v>
      </c>
      <c r="DM335" s="58">
        <v>61</v>
      </c>
      <c r="DO335" s="6"/>
    </row>
    <row r="336" spans="11:119" x14ac:dyDescent="0.25">
      <c r="K336" s="22">
        <v>16.419999999999998</v>
      </c>
      <c r="L336" s="22">
        <v>64</v>
      </c>
      <c r="N336" s="6"/>
      <c r="Z336" s="22">
        <v>18.18</v>
      </c>
      <c r="AA336" s="22">
        <v>60</v>
      </c>
      <c r="AC336" s="6"/>
      <c r="AO336" s="58">
        <v>19.02</v>
      </c>
      <c r="AP336" s="59">
        <v>59</v>
      </c>
      <c r="AR336" s="6"/>
      <c r="BD336" s="58">
        <v>20.12</v>
      </c>
      <c r="BE336" s="59">
        <v>60</v>
      </c>
      <c r="BG336" s="6"/>
      <c r="BS336" s="58">
        <v>18.18</v>
      </c>
      <c r="BT336" s="59">
        <v>57</v>
      </c>
      <c r="BV336" s="6"/>
      <c r="CH336" s="58">
        <v>19.36</v>
      </c>
      <c r="CI336" s="59">
        <v>59</v>
      </c>
      <c r="CK336" s="6"/>
      <c r="CW336" s="22">
        <v>22.02</v>
      </c>
      <c r="CX336" s="59">
        <v>59</v>
      </c>
      <c r="CZ336" s="6"/>
      <c r="DL336" s="22">
        <v>22.419999999999998</v>
      </c>
      <c r="DM336" s="58">
        <v>61</v>
      </c>
      <c r="DO336" s="6"/>
    </row>
    <row r="337" spans="11:119" x14ac:dyDescent="0.25">
      <c r="K337" s="22">
        <v>16.41</v>
      </c>
      <c r="L337" s="22">
        <v>64</v>
      </c>
      <c r="N337" s="6"/>
      <c r="Z337" s="22">
        <v>18.169999999999998</v>
      </c>
      <c r="AA337" s="22">
        <v>60</v>
      </c>
      <c r="AC337" s="6"/>
      <c r="AO337" s="59">
        <v>19.009999999999998</v>
      </c>
      <c r="AP337" s="59">
        <v>59</v>
      </c>
      <c r="AR337" s="6"/>
      <c r="BD337" s="59">
        <v>20.11</v>
      </c>
      <c r="BE337" s="59">
        <v>60</v>
      </c>
      <c r="BG337" s="6"/>
      <c r="BS337" s="59">
        <v>18.169999999999998</v>
      </c>
      <c r="BT337" s="59">
        <v>57</v>
      </c>
      <c r="BV337" s="6"/>
      <c r="CH337" s="59">
        <v>19.350000000000001</v>
      </c>
      <c r="CI337" s="59">
        <v>59</v>
      </c>
      <c r="CK337" s="6"/>
      <c r="CW337" s="22">
        <v>22.01</v>
      </c>
      <c r="CX337" s="59">
        <v>59</v>
      </c>
      <c r="CZ337" s="6"/>
      <c r="DL337" s="22">
        <v>22.41</v>
      </c>
      <c r="DM337" s="58">
        <v>61</v>
      </c>
      <c r="DO337" s="6"/>
    </row>
    <row r="338" spans="11:119" x14ac:dyDescent="0.25">
      <c r="K338" s="22">
        <v>16.399999999999999</v>
      </c>
      <c r="L338" s="22">
        <v>64</v>
      </c>
      <c r="N338" s="6"/>
      <c r="Z338" s="22">
        <v>18.16</v>
      </c>
      <c r="AA338" s="22">
        <v>60</v>
      </c>
      <c r="AC338" s="6"/>
      <c r="AO338" s="58">
        <v>19</v>
      </c>
      <c r="AP338" s="59">
        <v>60</v>
      </c>
      <c r="AR338" s="6"/>
      <c r="BD338" s="58">
        <v>20.100000000000001</v>
      </c>
      <c r="BE338" s="59">
        <v>61</v>
      </c>
      <c r="BG338" s="6"/>
      <c r="BS338" s="58">
        <v>18.16</v>
      </c>
      <c r="BT338" s="59">
        <v>57</v>
      </c>
      <c r="BV338" s="6"/>
      <c r="CH338" s="58">
        <v>19.34</v>
      </c>
      <c r="CI338" s="59">
        <v>59</v>
      </c>
      <c r="CK338" s="6"/>
      <c r="CW338" s="58">
        <v>22</v>
      </c>
      <c r="CX338" s="59">
        <v>60</v>
      </c>
      <c r="CZ338" s="6"/>
      <c r="DL338" s="22">
        <v>22.4</v>
      </c>
      <c r="DM338" s="59">
        <v>62</v>
      </c>
      <c r="DO338" s="6"/>
    </row>
    <row r="339" spans="11:119" x14ac:dyDescent="0.25">
      <c r="K339" s="22">
        <v>16.39</v>
      </c>
      <c r="L339" s="22">
        <v>64</v>
      </c>
      <c r="N339" s="6"/>
      <c r="Z339" s="22">
        <v>18.149999999999999</v>
      </c>
      <c r="AA339" s="22">
        <v>60</v>
      </c>
      <c r="AC339" s="6"/>
      <c r="AO339" s="59">
        <v>18.59</v>
      </c>
      <c r="AP339" s="59">
        <v>60</v>
      </c>
      <c r="AR339" s="6"/>
      <c r="BD339" s="59">
        <v>20.09</v>
      </c>
      <c r="BE339" s="59">
        <v>61</v>
      </c>
      <c r="BG339" s="6"/>
      <c r="BS339" s="59">
        <v>18.149999999999999</v>
      </c>
      <c r="BT339" s="59">
        <v>57</v>
      </c>
      <c r="BV339" s="6"/>
      <c r="CH339" s="59">
        <v>19.329999999999998</v>
      </c>
      <c r="CI339" s="59">
        <v>59</v>
      </c>
      <c r="CK339" s="6"/>
      <c r="CW339" s="59">
        <v>21.59</v>
      </c>
      <c r="CX339" s="59">
        <v>60</v>
      </c>
      <c r="CZ339" s="6"/>
      <c r="DL339" s="22">
        <v>22.39</v>
      </c>
      <c r="DM339" s="59">
        <v>62</v>
      </c>
      <c r="DO339" s="6"/>
    </row>
    <row r="340" spans="11:119" x14ac:dyDescent="0.25">
      <c r="K340" s="22">
        <v>16.38</v>
      </c>
      <c r="L340" s="22">
        <v>64</v>
      </c>
      <c r="N340" s="6"/>
      <c r="Z340" s="22">
        <v>18.14</v>
      </c>
      <c r="AA340" s="22">
        <v>60</v>
      </c>
      <c r="AC340" s="6"/>
      <c r="AO340" s="58">
        <v>18.579999999999998</v>
      </c>
      <c r="AP340" s="59">
        <v>60</v>
      </c>
      <c r="AR340" s="6"/>
      <c r="BD340" s="58">
        <v>20.079999999999998</v>
      </c>
      <c r="BE340" s="59">
        <v>61</v>
      </c>
      <c r="BG340" s="6"/>
      <c r="BS340" s="58">
        <v>18.14</v>
      </c>
      <c r="BT340" s="59">
        <v>58</v>
      </c>
      <c r="BV340" s="6"/>
      <c r="CH340" s="58">
        <v>19.32</v>
      </c>
      <c r="CI340" s="59">
        <v>59</v>
      </c>
      <c r="CK340" s="6"/>
      <c r="CW340" s="58">
        <v>21.58</v>
      </c>
      <c r="CX340" s="59">
        <v>60</v>
      </c>
      <c r="CZ340" s="6"/>
      <c r="DL340" s="22">
        <v>22.38</v>
      </c>
      <c r="DM340" s="59">
        <v>62</v>
      </c>
      <c r="DO340" s="6"/>
    </row>
    <row r="341" spans="11:119" x14ac:dyDescent="0.25">
      <c r="K341" s="22">
        <v>16.37</v>
      </c>
      <c r="L341" s="22">
        <v>64</v>
      </c>
      <c r="N341" s="6"/>
      <c r="Z341" s="22">
        <v>18.13</v>
      </c>
      <c r="AA341" s="22">
        <v>60</v>
      </c>
      <c r="AC341" s="6"/>
      <c r="AO341" s="59">
        <v>18.57</v>
      </c>
      <c r="AP341" s="59">
        <v>60</v>
      </c>
      <c r="AR341" s="6"/>
      <c r="BD341" s="59">
        <v>20.07</v>
      </c>
      <c r="BE341" s="59">
        <v>61</v>
      </c>
      <c r="BG341" s="6"/>
      <c r="BS341" s="59">
        <v>18.13</v>
      </c>
      <c r="BT341" s="59">
        <v>58</v>
      </c>
      <c r="BV341" s="6"/>
      <c r="CH341" s="59">
        <v>19.309999999999999</v>
      </c>
      <c r="CI341" s="59">
        <v>59</v>
      </c>
      <c r="CK341" s="6"/>
      <c r="CW341" s="59">
        <v>21.57</v>
      </c>
      <c r="CX341" s="59">
        <v>60</v>
      </c>
      <c r="CZ341" s="6"/>
      <c r="DL341" s="22">
        <v>22.37</v>
      </c>
      <c r="DM341" s="59">
        <v>62</v>
      </c>
      <c r="DO341" s="6"/>
    </row>
    <row r="342" spans="11:119" x14ac:dyDescent="0.25">
      <c r="K342" s="22">
        <v>16.36</v>
      </c>
      <c r="L342" s="22">
        <v>64</v>
      </c>
      <c r="N342" s="6"/>
      <c r="Z342" s="22">
        <v>18.12</v>
      </c>
      <c r="AA342" s="22">
        <v>60</v>
      </c>
      <c r="AC342" s="6"/>
      <c r="AO342" s="58">
        <v>18.559999999999999</v>
      </c>
      <c r="AP342" s="59">
        <v>60</v>
      </c>
      <c r="AR342" s="6"/>
      <c r="BD342" s="58">
        <v>20.059999999999999</v>
      </c>
      <c r="BE342" s="59">
        <v>61</v>
      </c>
      <c r="BG342" s="6"/>
      <c r="BS342" s="58">
        <v>18.12</v>
      </c>
      <c r="BT342" s="59">
        <v>58</v>
      </c>
      <c r="BV342" s="6"/>
      <c r="CH342" s="58">
        <v>19.3</v>
      </c>
      <c r="CI342" s="59">
        <v>60</v>
      </c>
      <c r="CK342" s="6"/>
      <c r="CW342" s="58">
        <v>21.56</v>
      </c>
      <c r="CX342" s="59">
        <v>60</v>
      </c>
      <c r="CZ342" s="6"/>
      <c r="DL342" s="22">
        <v>22.36</v>
      </c>
      <c r="DM342" s="59">
        <v>62</v>
      </c>
      <c r="DO342" s="6"/>
    </row>
    <row r="343" spans="11:119" x14ac:dyDescent="0.25">
      <c r="K343" s="22">
        <v>16.350000000000001</v>
      </c>
      <c r="L343" s="22">
        <v>64</v>
      </c>
      <c r="N343" s="6"/>
      <c r="Z343" s="22">
        <v>18.11</v>
      </c>
      <c r="AA343" s="22">
        <v>60</v>
      </c>
      <c r="AC343" s="6"/>
      <c r="AO343" s="59">
        <v>18.55</v>
      </c>
      <c r="AP343" s="59">
        <v>60</v>
      </c>
      <c r="AR343" s="6"/>
      <c r="BD343" s="59">
        <v>20.05</v>
      </c>
      <c r="BE343" s="59">
        <v>61</v>
      </c>
      <c r="BG343" s="6"/>
      <c r="BS343" s="59">
        <v>18.11</v>
      </c>
      <c r="BT343" s="59">
        <v>58</v>
      </c>
      <c r="BV343" s="6"/>
      <c r="CH343" s="59">
        <v>19.29</v>
      </c>
      <c r="CI343" s="59">
        <v>60</v>
      </c>
      <c r="CK343" s="6"/>
      <c r="CW343" s="59">
        <v>21.55</v>
      </c>
      <c r="CX343" s="59">
        <v>60</v>
      </c>
      <c r="CZ343" s="6"/>
      <c r="DL343" s="22">
        <v>22.35</v>
      </c>
      <c r="DM343" s="59">
        <v>62</v>
      </c>
      <c r="DO343" s="6"/>
    </row>
    <row r="344" spans="11:119" x14ac:dyDescent="0.25">
      <c r="K344" s="22">
        <v>16.34</v>
      </c>
      <c r="L344" s="22">
        <v>64</v>
      </c>
      <c r="N344" s="6"/>
      <c r="Z344" s="22">
        <v>18.100000000000001</v>
      </c>
      <c r="AA344" s="22">
        <v>60</v>
      </c>
      <c r="AC344" s="6"/>
      <c r="AO344" s="58">
        <v>18.54</v>
      </c>
      <c r="AP344" s="59">
        <v>60</v>
      </c>
      <c r="AR344" s="6"/>
      <c r="BD344" s="58">
        <v>20.04</v>
      </c>
      <c r="BE344" s="59">
        <v>61</v>
      </c>
      <c r="BG344" s="6"/>
      <c r="BS344" s="58">
        <v>18.100000000000001</v>
      </c>
      <c r="BT344" s="59">
        <v>58</v>
      </c>
      <c r="BV344" s="6"/>
      <c r="CH344" s="58">
        <v>19.28</v>
      </c>
      <c r="CI344" s="59">
        <v>60</v>
      </c>
      <c r="CK344" s="6"/>
      <c r="CW344" s="58">
        <v>21.54</v>
      </c>
      <c r="CX344" s="59">
        <v>60</v>
      </c>
      <c r="CZ344" s="6"/>
      <c r="DL344" s="22">
        <v>22.34</v>
      </c>
      <c r="DM344" s="59">
        <v>62</v>
      </c>
      <c r="DO344" s="6"/>
    </row>
    <row r="345" spans="11:119" x14ac:dyDescent="0.25">
      <c r="K345" s="22">
        <v>16.329999999999998</v>
      </c>
      <c r="L345" s="22">
        <v>64</v>
      </c>
      <c r="N345" s="6"/>
      <c r="Z345" s="22">
        <v>18.09</v>
      </c>
      <c r="AA345" s="22">
        <v>61</v>
      </c>
      <c r="AC345" s="6"/>
      <c r="AO345" s="59">
        <v>18.53</v>
      </c>
      <c r="AP345" s="59">
        <v>60</v>
      </c>
      <c r="AR345" s="6"/>
      <c r="BD345" s="59">
        <v>20.03</v>
      </c>
      <c r="BE345" s="59">
        <v>61</v>
      </c>
      <c r="BG345" s="6"/>
      <c r="BS345" s="59">
        <v>18.09</v>
      </c>
      <c r="BT345" s="59">
        <v>58</v>
      </c>
      <c r="BV345" s="6"/>
      <c r="CH345" s="59">
        <v>19.27</v>
      </c>
      <c r="CI345" s="59">
        <v>60</v>
      </c>
      <c r="CK345" s="6"/>
      <c r="CW345" s="59">
        <v>21.53</v>
      </c>
      <c r="CX345" s="59">
        <v>60</v>
      </c>
      <c r="CZ345" s="6"/>
      <c r="DL345" s="22">
        <v>22.33</v>
      </c>
      <c r="DM345" s="59">
        <v>62</v>
      </c>
      <c r="DO345" s="6"/>
    </row>
    <row r="346" spans="11:119" x14ac:dyDescent="0.25">
      <c r="K346" s="22">
        <v>16.32</v>
      </c>
      <c r="L346" s="22">
        <v>64</v>
      </c>
      <c r="N346" s="6"/>
      <c r="Z346" s="22">
        <v>18.079999999999998</v>
      </c>
      <c r="AA346" s="22">
        <v>61</v>
      </c>
      <c r="AC346" s="6"/>
      <c r="AO346" s="58">
        <v>18.52</v>
      </c>
      <c r="AP346" s="59">
        <v>60</v>
      </c>
      <c r="AR346" s="6"/>
      <c r="BD346" s="58">
        <v>20.02</v>
      </c>
      <c r="BE346" s="59">
        <v>61</v>
      </c>
      <c r="BG346" s="6"/>
      <c r="BS346" s="58">
        <v>18.079999999999998</v>
      </c>
      <c r="BT346" s="59">
        <v>58</v>
      </c>
      <c r="BV346" s="6"/>
      <c r="CH346" s="58">
        <v>19.260000000000002</v>
      </c>
      <c r="CI346" s="59">
        <v>60</v>
      </c>
      <c r="CK346" s="6"/>
      <c r="CW346" s="58">
        <v>21.52</v>
      </c>
      <c r="CX346" s="59">
        <v>60</v>
      </c>
      <c r="CZ346" s="6"/>
      <c r="DL346" s="22">
        <v>22.32</v>
      </c>
      <c r="DM346" s="59">
        <v>62</v>
      </c>
      <c r="DO346" s="6"/>
    </row>
    <row r="347" spans="11:119" x14ac:dyDescent="0.25">
      <c r="K347" s="22">
        <v>16.309999999999999</v>
      </c>
      <c r="L347" s="22">
        <v>65</v>
      </c>
      <c r="N347" s="6"/>
      <c r="Z347" s="22">
        <v>18.07</v>
      </c>
      <c r="AA347" s="22">
        <v>61</v>
      </c>
      <c r="AC347" s="6"/>
      <c r="AO347" s="59">
        <v>18.510000000000002</v>
      </c>
      <c r="AP347" s="59">
        <v>60</v>
      </c>
      <c r="AR347" s="6"/>
      <c r="BD347" s="59">
        <v>20.009999999999998</v>
      </c>
      <c r="BE347" s="59">
        <v>61</v>
      </c>
      <c r="BG347" s="6"/>
      <c r="BS347" s="59">
        <v>18.07</v>
      </c>
      <c r="BT347" s="59">
        <v>59</v>
      </c>
      <c r="BV347" s="6"/>
      <c r="CH347" s="59">
        <v>19.25</v>
      </c>
      <c r="CI347" s="59">
        <v>60</v>
      </c>
      <c r="CK347" s="6"/>
      <c r="CW347" s="59">
        <v>21.51</v>
      </c>
      <c r="CX347" s="59">
        <v>60</v>
      </c>
      <c r="CZ347" s="6"/>
      <c r="DL347" s="22">
        <v>22.31</v>
      </c>
      <c r="DM347" s="59">
        <v>62</v>
      </c>
      <c r="DO347" s="6"/>
    </row>
    <row r="348" spans="11:119" x14ac:dyDescent="0.25">
      <c r="K348" s="22">
        <v>16.3</v>
      </c>
      <c r="L348" s="22">
        <v>65</v>
      </c>
      <c r="N348" s="6"/>
      <c r="Z348" s="22">
        <v>18.059999999999999</v>
      </c>
      <c r="AA348" s="22">
        <v>61</v>
      </c>
      <c r="AC348" s="6"/>
      <c r="AO348" s="58">
        <v>18.5</v>
      </c>
      <c r="AP348" s="59">
        <v>60</v>
      </c>
      <c r="AR348" s="6"/>
      <c r="BD348" s="58">
        <v>20</v>
      </c>
      <c r="BE348" s="59">
        <v>61</v>
      </c>
      <c r="BG348" s="6"/>
      <c r="BS348" s="58">
        <v>18.059999999999999</v>
      </c>
      <c r="BT348" s="59">
        <v>59</v>
      </c>
      <c r="BV348" s="6"/>
      <c r="CH348" s="58">
        <v>19.239999999999998</v>
      </c>
      <c r="CI348" s="59">
        <v>60</v>
      </c>
      <c r="CK348" s="6"/>
      <c r="CW348" s="58">
        <v>21.5</v>
      </c>
      <c r="CX348" s="59">
        <v>60</v>
      </c>
      <c r="CZ348" s="6"/>
      <c r="DL348" s="22">
        <v>22.3</v>
      </c>
      <c r="DM348" s="59">
        <v>62</v>
      </c>
      <c r="DO348" s="6"/>
    </row>
    <row r="349" spans="11:119" x14ac:dyDescent="0.25">
      <c r="K349" s="22">
        <v>16.29</v>
      </c>
      <c r="L349" s="22">
        <v>65</v>
      </c>
      <c r="N349" s="6"/>
      <c r="Z349" s="22">
        <v>18.05</v>
      </c>
      <c r="AA349" s="22">
        <v>61</v>
      </c>
      <c r="AC349" s="6"/>
      <c r="AO349" s="59">
        <v>18.489999999999998</v>
      </c>
      <c r="AP349" s="59">
        <v>60</v>
      </c>
      <c r="AR349" s="6"/>
      <c r="BD349" s="59">
        <v>19.59</v>
      </c>
      <c r="BE349" s="59">
        <v>61</v>
      </c>
      <c r="BG349" s="6"/>
      <c r="BS349" s="59">
        <v>18.05</v>
      </c>
      <c r="BT349" s="59">
        <v>59</v>
      </c>
      <c r="BV349" s="6"/>
      <c r="CH349" s="59">
        <v>19.23</v>
      </c>
      <c r="CI349" s="59">
        <v>60</v>
      </c>
      <c r="CK349" s="6"/>
      <c r="CW349" s="59">
        <v>21.49</v>
      </c>
      <c r="CX349" s="59">
        <v>60</v>
      </c>
      <c r="CZ349" s="6"/>
      <c r="DL349" s="22">
        <v>22.29</v>
      </c>
      <c r="DM349" s="59">
        <v>62</v>
      </c>
      <c r="DO349" s="6"/>
    </row>
    <row r="350" spans="11:119" x14ac:dyDescent="0.25">
      <c r="K350" s="22">
        <v>16.28</v>
      </c>
      <c r="L350" s="22">
        <v>65</v>
      </c>
      <c r="N350" s="6"/>
      <c r="Z350" s="22">
        <v>18.04</v>
      </c>
      <c r="AA350" s="22">
        <v>61</v>
      </c>
      <c r="AC350" s="6"/>
      <c r="AO350" s="58">
        <v>18.48</v>
      </c>
      <c r="AP350" s="59">
        <v>60</v>
      </c>
      <c r="AR350" s="6"/>
      <c r="BD350" s="58">
        <v>19.579999999999998</v>
      </c>
      <c r="BE350" s="59">
        <v>61</v>
      </c>
      <c r="BG350" s="6"/>
      <c r="BS350" s="58">
        <v>18.04</v>
      </c>
      <c r="BT350" s="59">
        <v>59</v>
      </c>
      <c r="BV350" s="6"/>
      <c r="CH350" s="58">
        <v>19.22</v>
      </c>
      <c r="CI350" s="59">
        <v>60</v>
      </c>
      <c r="CK350" s="6"/>
      <c r="CW350" s="58">
        <v>21.48</v>
      </c>
      <c r="CX350" s="59">
        <v>60</v>
      </c>
      <c r="CZ350" s="6"/>
      <c r="DL350" s="22">
        <v>22.28</v>
      </c>
      <c r="DM350" s="59">
        <v>62</v>
      </c>
      <c r="DO350" s="6"/>
    </row>
    <row r="351" spans="11:119" x14ac:dyDescent="0.25">
      <c r="K351" s="22">
        <v>16.27</v>
      </c>
      <c r="L351" s="22">
        <v>65</v>
      </c>
      <c r="N351" s="6"/>
      <c r="Z351" s="22">
        <v>18.03</v>
      </c>
      <c r="AA351" s="22">
        <v>61</v>
      </c>
      <c r="AC351" s="6"/>
      <c r="AO351" s="59">
        <v>18.47</v>
      </c>
      <c r="AP351" s="59">
        <v>60</v>
      </c>
      <c r="AR351" s="6"/>
      <c r="BD351" s="59">
        <v>19.57</v>
      </c>
      <c r="BE351" s="59">
        <v>61</v>
      </c>
      <c r="BG351" s="6"/>
      <c r="BS351" s="59">
        <v>18.03</v>
      </c>
      <c r="BT351" s="59">
        <v>59</v>
      </c>
      <c r="BV351" s="6"/>
      <c r="CH351" s="59">
        <v>19.21</v>
      </c>
      <c r="CI351" s="59">
        <v>60</v>
      </c>
      <c r="CK351" s="6"/>
      <c r="CW351" s="59">
        <v>21.47</v>
      </c>
      <c r="CX351" s="59">
        <v>60</v>
      </c>
      <c r="CZ351" s="6"/>
      <c r="DL351" s="22">
        <v>22.27</v>
      </c>
      <c r="DM351" s="59">
        <v>62</v>
      </c>
      <c r="DO351" s="6"/>
    </row>
    <row r="352" spans="11:119" x14ac:dyDescent="0.25">
      <c r="K352" s="22">
        <v>16.260000000000002</v>
      </c>
      <c r="L352" s="22">
        <v>65</v>
      </c>
      <c r="N352" s="6"/>
      <c r="Z352" s="22">
        <v>18.02</v>
      </c>
      <c r="AA352" s="22">
        <v>61</v>
      </c>
      <c r="AC352" s="6"/>
      <c r="AO352" s="58">
        <v>18.46</v>
      </c>
      <c r="AP352" s="59">
        <v>60</v>
      </c>
      <c r="AR352" s="6"/>
      <c r="BD352" s="58">
        <v>19.559999999999999</v>
      </c>
      <c r="BE352" s="59">
        <v>61</v>
      </c>
      <c r="BG352" s="6"/>
      <c r="BS352" s="58">
        <v>18.02</v>
      </c>
      <c r="BT352" s="59">
        <v>59</v>
      </c>
      <c r="BV352" s="6"/>
      <c r="CH352" s="58">
        <v>19.2</v>
      </c>
      <c r="CI352" s="59">
        <v>60</v>
      </c>
      <c r="CK352" s="6"/>
      <c r="CW352" s="58">
        <v>21.46</v>
      </c>
      <c r="CX352" s="59">
        <v>60</v>
      </c>
      <c r="CZ352" s="6"/>
      <c r="DL352" s="22">
        <v>22.26</v>
      </c>
      <c r="DM352" s="59">
        <v>62</v>
      </c>
      <c r="DO352" s="6"/>
    </row>
    <row r="353" spans="11:119" x14ac:dyDescent="0.25">
      <c r="K353" s="22">
        <v>16.25</v>
      </c>
      <c r="L353" s="22">
        <v>65</v>
      </c>
      <c r="N353" s="6"/>
      <c r="Z353" s="22">
        <v>18.010000000000002</v>
      </c>
      <c r="AA353" s="22">
        <v>61</v>
      </c>
      <c r="AC353" s="6"/>
      <c r="AO353" s="59">
        <v>18.45</v>
      </c>
      <c r="AP353" s="59">
        <v>60</v>
      </c>
      <c r="AR353" s="6"/>
      <c r="BD353" s="59">
        <v>19.55</v>
      </c>
      <c r="BE353" s="59">
        <v>61</v>
      </c>
      <c r="BG353" s="6"/>
      <c r="BS353" s="59">
        <v>18.010000000000002</v>
      </c>
      <c r="BT353" s="59">
        <v>59</v>
      </c>
      <c r="BV353" s="6"/>
      <c r="CH353" s="59">
        <v>19.190000000000001</v>
      </c>
      <c r="CI353" s="59">
        <v>60</v>
      </c>
      <c r="CK353" s="6"/>
      <c r="CW353" s="59">
        <v>21.45</v>
      </c>
      <c r="CX353" s="59">
        <v>60</v>
      </c>
      <c r="CZ353" s="6"/>
      <c r="DL353" s="22">
        <v>22.25</v>
      </c>
      <c r="DM353" s="59">
        <v>62</v>
      </c>
      <c r="DO353" s="6"/>
    </row>
    <row r="354" spans="11:119" x14ac:dyDescent="0.25">
      <c r="K354" s="22">
        <v>16.239999999999998</v>
      </c>
      <c r="L354" s="22">
        <v>65</v>
      </c>
      <c r="N354" s="6"/>
      <c r="Z354" s="22">
        <v>18</v>
      </c>
      <c r="AA354" s="22">
        <v>61</v>
      </c>
      <c r="AC354" s="6"/>
      <c r="AO354" s="58">
        <v>18.440000000000001</v>
      </c>
      <c r="AP354" s="59">
        <v>60</v>
      </c>
      <c r="AR354" s="6"/>
      <c r="BD354" s="58">
        <v>19.54</v>
      </c>
      <c r="BE354" s="59">
        <v>61</v>
      </c>
      <c r="BG354" s="6"/>
      <c r="BS354" s="58">
        <v>18</v>
      </c>
      <c r="BT354" s="59">
        <v>60</v>
      </c>
      <c r="BV354" s="6"/>
      <c r="CH354" s="58">
        <v>19.18</v>
      </c>
      <c r="CI354" s="59">
        <v>60</v>
      </c>
      <c r="CK354" s="6"/>
      <c r="CW354" s="58">
        <v>21.44</v>
      </c>
      <c r="CX354" s="59">
        <v>60</v>
      </c>
      <c r="CZ354" s="6"/>
      <c r="DL354" s="22">
        <v>22.24</v>
      </c>
      <c r="DM354" s="59">
        <v>62</v>
      </c>
      <c r="DO354" s="6"/>
    </row>
    <row r="355" spans="11:119" x14ac:dyDescent="0.25">
      <c r="K355" s="22">
        <v>16.23</v>
      </c>
      <c r="L355" s="22">
        <v>65</v>
      </c>
      <c r="N355" s="6"/>
      <c r="Z355" s="22">
        <v>17.59</v>
      </c>
      <c r="AA355" s="22">
        <v>61</v>
      </c>
      <c r="AC355" s="6"/>
      <c r="AO355" s="59">
        <v>18.43</v>
      </c>
      <c r="AP355" s="59">
        <v>60</v>
      </c>
      <c r="AR355" s="6"/>
      <c r="BD355" s="59">
        <v>19.53</v>
      </c>
      <c r="BE355" s="59">
        <v>61</v>
      </c>
      <c r="BG355" s="6"/>
      <c r="BS355" s="59">
        <v>17.59</v>
      </c>
      <c r="BT355" s="59">
        <v>60</v>
      </c>
      <c r="BV355" s="6"/>
      <c r="CH355" s="59">
        <v>19.169999999999998</v>
      </c>
      <c r="CI355" s="59">
        <v>60</v>
      </c>
      <c r="CK355" s="6"/>
      <c r="CW355" s="59">
        <v>21.43</v>
      </c>
      <c r="CX355" s="59">
        <v>60</v>
      </c>
      <c r="CZ355" s="6"/>
      <c r="DL355" s="22">
        <v>22.23</v>
      </c>
      <c r="DM355" s="59">
        <v>62</v>
      </c>
      <c r="DO355" s="6"/>
    </row>
    <row r="356" spans="11:119" x14ac:dyDescent="0.25">
      <c r="K356" s="22">
        <v>16.22</v>
      </c>
      <c r="L356" s="22">
        <v>65</v>
      </c>
      <c r="N356" s="6"/>
      <c r="Z356" s="22">
        <v>17.579999999999998</v>
      </c>
      <c r="AA356" s="22">
        <v>61</v>
      </c>
      <c r="AC356" s="6"/>
      <c r="AO356" s="58">
        <v>18.419999999999998</v>
      </c>
      <c r="AP356" s="59">
        <v>60</v>
      </c>
      <c r="AR356" s="6"/>
      <c r="BD356" s="58">
        <v>19.52</v>
      </c>
      <c r="BE356" s="59">
        <v>61</v>
      </c>
      <c r="BG356" s="6"/>
      <c r="BS356" s="58">
        <v>17.579999999999998</v>
      </c>
      <c r="BT356" s="59">
        <v>60</v>
      </c>
      <c r="BV356" s="6"/>
      <c r="CH356" s="58">
        <v>19.16</v>
      </c>
      <c r="CI356" s="59">
        <v>60</v>
      </c>
      <c r="CK356" s="6"/>
      <c r="CW356" s="58">
        <v>21.419999999999998</v>
      </c>
      <c r="CX356" s="59">
        <v>60</v>
      </c>
      <c r="CZ356" s="6"/>
      <c r="DL356" s="22">
        <v>22.22</v>
      </c>
      <c r="DM356" s="59">
        <v>62</v>
      </c>
      <c r="DO356" s="6"/>
    </row>
    <row r="357" spans="11:119" x14ac:dyDescent="0.25">
      <c r="K357" s="22">
        <v>16.21</v>
      </c>
      <c r="L357" s="22">
        <v>65</v>
      </c>
      <c r="N357" s="6"/>
      <c r="Z357" s="22">
        <v>17.57</v>
      </c>
      <c r="AA357" s="22">
        <v>61</v>
      </c>
      <c r="AC357" s="6"/>
      <c r="AO357" s="59">
        <v>18.41</v>
      </c>
      <c r="AP357" s="58">
        <v>61</v>
      </c>
      <c r="AR357" s="6"/>
      <c r="BD357" s="59">
        <v>19.510000000000002</v>
      </c>
      <c r="BE357" s="59">
        <v>61</v>
      </c>
      <c r="BG357" s="6"/>
      <c r="BS357" s="59">
        <v>17.57</v>
      </c>
      <c r="BT357" s="59">
        <v>60</v>
      </c>
      <c r="BV357" s="6"/>
      <c r="CH357" s="59">
        <v>19.149999999999999</v>
      </c>
      <c r="CI357" s="59">
        <v>60</v>
      </c>
      <c r="CK357" s="6"/>
      <c r="CW357" s="59">
        <v>21.41</v>
      </c>
      <c r="CX357" s="59">
        <v>60</v>
      </c>
      <c r="CZ357" s="6"/>
      <c r="DL357" s="22">
        <v>22.21</v>
      </c>
      <c r="DM357" s="59">
        <v>62</v>
      </c>
      <c r="DO357" s="6"/>
    </row>
    <row r="358" spans="11:119" x14ac:dyDescent="0.25">
      <c r="K358" s="22">
        <v>16.2</v>
      </c>
      <c r="L358" s="22">
        <v>65</v>
      </c>
      <c r="N358" s="6"/>
      <c r="Z358" s="22">
        <v>17.559999999999999</v>
      </c>
      <c r="AA358" s="22">
        <v>61</v>
      </c>
      <c r="AC358" s="6"/>
      <c r="AO358" s="58">
        <v>18.399999999999999</v>
      </c>
      <c r="AP358" s="58">
        <v>61</v>
      </c>
      <c r="AR358" s="6"/>
      <c r="BD358" s="58">
        <v>19.5</v>
      </c>
      <c r="BE358" s="58">
        <v>62</v>
      </c>
      <c r="BG358" s="6"/>
      <c r="BS358" s="58">
        <v>17.559999999999999</v>
      </c>
      <c r="BT358" s="59">
        <v>60</v>
      </c>
      <c r="BV358" s="6"/>
      <c r="CH358" s="58">
        <v>19.14</v>
      </c>
      <c r="CI358" s="59">
        <v>60</v>
      </c>
      <c r="CK358" s="6"/>
      <c r="CW358" s="58">
        <v>21.4</v>
      </c>
      <c r="CX358" s="59">
        <v>60</v>
      </c>
      <c r="CZ358" s="6"/>
      <c r="DL358" s="22">
        <v>22.2</v>
      </c>
      <c r="DM358" s="59">
        <v>62</v>
      </c>
      <c r="DO358" s="6"/>
    </row>
    <row r="359" spans="11:119" x14ac:dyDescent="0.25">
      <c r="K359" s="22">
        <v>16.190000000000001</v>
      </c>
      <c r="L359" s="22">
        <v>65</v>
      </c>
      <c r="N359" s="6"/>
      <c r="Z359" s="22">
        <v>17.55</v>
      </c>
      <c r="AA359" s="22">
        <v>61</v>
      </c>
      <c r="AC359" s="6"/>
      <c r="AO359" s="59">
        <v>18.39</v>
      </c>
      <c r="AP359" s="58">
        <v>61</v>
      </c>
      <c r="AR359" s="6"/>
      <c r="BD359" s="59">
        <v>19.489999999999998</v>
      </c>
      <c r="BE359" s="58">
        <v>62</v>
      </c>
      <c r="BG359" s="6"/>
      <c r="BS359" s="59">
        <v>17.55</v>
      </c>
      <c r="BT359" s="59">
        <v>60</v>
      </c>
      <c r="BV359" s="6"/>
      <c r="CH359" s="59">
        <v>19.13</v>
      </c>
      <c r="CI359" s="59">
        <v>60</v>
      </c>
      <c r="CK359" s="6"/>
      <c r="CW359" s="59">
        <v>21.39</v>
      </c>
      <c r="CX359" s="59">
        <v>60</v>
      </c>
      <c r="CZ359" s="6"/>
      <c r="DL359" s="22">
        <v>22.19</v>
      </c>
      <c r="DM359" s="59">
        <v>62</v>
      </c>
      <c r="DO359" s="6"/>
    </row>
    <row r="360" spans="11:119" x14ac:dyDescent="0.25">
      <c r="K360" s="22">
        <v>16.18</v>
      </c>
      <c r="L360" s="22">
        <v>65</v>
      </c>
      <c r="N360" s="6"/>
      <c r="Z360" s="22">
        <v>17.54</v>
      </c>
      <c r="AA360" s="22">
        <v>61</v>
      </c>
      <c r="AC360" s="6"/>
      <c r="AO360" s="58">
        <v>18.38</v>
      </c>
      <c r="AP360" s="58">
        <v>61</v>
      </c>
      <c r="AR360" s="6"/>
      <c r="BD360" s="58">
        <v>19.48</v>
      </c>
      <c r="BE360" s="58">
        <v>62</v>
      </c>
      <c r="BG360" s="6"/>
      <c r="BS360" s="58">
        <v>17.54</v>
      </c>
      <c r="BT360" s="59">
        <v>60</v>
      </c>
      <c r="BV360" s="6"/>
      <c r="CH360" s="58">
        <v>19.12</v>
      </c>
      <c r="CI360" s="59">
        <v>60</v>
      </c>
      <c r="CK360" s="6"/>
      <c r="CW360" s="58">
        <v>21.38</v>
      </c>
      <c r="CX360" s="59">
        <v>60</v>
      </c>
      <c r="CZ360" s="6"/>
      <c r="DL360" s="22">
        <v>22.18</v>
      </c>
      <c r="DM360" s="59">
        <v>62</v>
      </c>
      <c r="DO360" s="6"/>
    </row>
    <row r="361" spans="11:119" x14ac:dyDescent="0.25">
      <c r="K361" s="22">
        <v>16.169999999999998</v>
      </c>
      <c r="L361" s="22">
        <v>65</v>
      </c>
      <c r="N361" s="6"/>
      <c r="Z361" s="22">
        <v>17.53</v>
      </c>
      <c r="AA361" s="22">
        <v>61</v>
      </c>
      <c r="AC361" s="6"/>
      <c r="AO361" s="59">
        <v>18.37</v>
      </c>
      <c r="AP361" s="58">
        <v>61</v>
      </c>
      <c r="AR361" s="6"/>
      <c r="BD361" s="59">
        <v>19.47</v>
      </c>
      <c r="BE361" s="58">
        <v>62</v>
      </c>
      <c r="BG361" s="6"/>
      <c r="BS361" s="59">
        <v>17.53</v>
      </c>
      <c r="BT361" s="59">
        <v>60</v>
      </c>
      <c r="BV361" s="6"/>
      <c r="CH361" s="59">
        <v>19.11</v>
      </c>
      <c r="CI361" s="59">
        <v>60</v>
      </c>
      <c r="CK361" s="6"/>
      <c r="CW361" s="59">
        <v>21.37</v>
      </c>
      <c r="CX361" s="59">
        <v>60</v>
      </c>
      <c r="CZ361" s="6"/>
      <c r="DL361" s="22">
        <v>22.169999999999998</v>
      </c>
      <c r="DM361" s="59">
        <v>62</v>
      </c>
      <c r="DO361" s="6"/>
    </row>
    <row r="362" spans="11:119" x14ac:dyDescent="0.25">
      <c r="K362" s="22">
        <v>16.16</v>
      </c>
      <c r="L362" s="22">
        <v>65</v>
      </c>
      <c r="N362" s="6"/>
      <c r="Z362" s="22">
        <v>17.52</v>
      </c>
      <c r="AA362" s="22">
        <v>61</v>
      </c>
      <c r="AC362" s="6"/>
      <c r="AO362" s="58">
        <v>18.36</v>
      </c>
      <c r="AP362" s="58">
        <v>61</v>
      </c>
      <c r="AR362" s="6"/>
      <c r="BD362" s="58">
        <v>19.46</v>
      </c>
      <c r="BE362" s="58">
        <v>62</v>
      </c>
      <c r="BG362" s="6"/>
      <c r="BS362" s="58">
        <v>17.52</v>
      </c>
      <c r="BT362" s="59">
        <v>60</v>
      </c>
      <c r="BV362" s="6"/>
      <c r="CH362" s="58">
        <v>19.100000000000001</v>
      </c>
      <c r="CI362" s="59">
        <v>60</v>
      </c>
      <c r="CK362" s="6"/>
      <c r="CW362" s="58">
        <v>21.36</v>
      </c>
      <c r="CX362" s="59">
        <v>60</v>
      </c>
      <c r="CZ362" s="6"/>
      <c r="DL362" s="22">
        <v>22.16</v>
      </c>
      <c r="DM362" s="59">
        <v>62</v>
      </c>
      <c r="DO362" s="6"/>
    </row>
    <row r="363" spans="11:119" x14ac:dyDescent="0.25">
      <c r="K363" s="22">
        <v>16.149999999999999</v>
      </c>
      <c r="L363" s="22">
        <v>65</v>
      </c>
      <c r="N363" s="6"/>
      <c r="Z363" s="22">
        <v>17.510000000000002</v>
      </c>
      <c r="AA363" s="22">
        <v>61</v>
      </c>
      <c r="AC363" s="6"/>
      <c r="AO363" s="59">
        <v>18.350000000000001</v>
      </c>
      <c r="AP363" s="58">
        <v>61</v>
      </c>
      <c r="AR363" s="6"/>
      <c r="BD363" s="59">
        <v>19.45</v>
      </c>
      <c r="BE363" s="58">
        <v>62</v>
      </c>
      <c r="BG363" s="6"/>
      <c r="BS363" s="59">
        <v>17.510000000000002</v>
      </c>
      <c r="BT363" s="59">
        <v>60</v>
      </c>
      <c r="BV363" s="6"/>
      <c r="CH363" s="59">
        <v>19.09</v>
      </c>
      <c r="CI363" s="59">
        <v>60</v>
      </c>
      <c r="CK363" s="6"/>
      <c r="CW363" s="59">
        <v>21.35</v>
      </c>
      <c r="CX363" s="59">
        <v>60</v>
      </c>
      <c r="CZ363" s="6"/>
      <c r="DL363" s="22">
        <v>22.15</v>
      </c>
      <c r="DM363" s="59">
        <v>62</v>
      </c>
      <c r="DO363" s="6"/>
    </row>
    <row r="364" spans="11:119" x14ac:dyDescent="0.25">
      <c r="K364" s="22">
        <v>16.14</v>
      </c>
      <c r="L364" s="22">
        <v>65</v>
      </c>
      <c r="N364" s="6"/>
      <c r="Z364" s="22">
        <v>17.5</v>
      </c>
      <c r="AA364" s="22">
        <v>61</v>
      </c>
      <c r="AC364" s="6"/>
      <c r="AO364" s="58">
        <v>18.34</v>
      </c>
      <c r="AP364" s="58">
        <v>61</v>
      </c>
      <c r="AR364" s="6"/>
      <c r="BD364" s="58">
        <v>19.440000000000001</v>
      </c>
      <c r="BE364" s="58">
        <v>62</v>
      </c>
      <c r="BG364" s="6"/>
      <c r="BS364" s="58">
        <v>17.5</v>
      </c>
      <c r="BT364" s="59">
        <v>60</v>
      </c>
      <c r="BV364" s="6"/>
      <c r="CH364" s="58">
        <v>19.079999999999998</v>
      </c>
      <c r="CI364" s="59">
        <v>60</v>
      </c>
      <c r="CK364" s="6"/>
      <c r="CW364" s="58">
        <v>21.34</v>
      </c>
      <c r="CX364" s="59">
        <v>60</v>
      </c>
      <c r="CZ364" s="6"/>
      <c r="DL364" s="22">
        <v>22.14</v>
      </c>
      <c r="DM364" s="59">
        <v>62</v>
      </c>
      <c r="DO364" s="6"/>
    </row>
    <row r="365" spans="11:119" x14ac:dyDescent="0.25">
      <c r="K365" s="22">
        <v>16.13</v>
      </c>
      <c r="L365" s="22">
        <v>65</v>
      </c>
      <c r="N365" s="6"/>
      <c r="Z365" s="22">
        <v>17.489999999999998</v>
      </c>
      <c r="AA365" s="22">
        <v>61</v>
      </c>
      <c r="AC365" s="6"/>
      <c r="AO365" s="59">
        <v>18.329999999999998</v>
      </c>
      <c r="AP365" s="58">
        <v>61</v>
      </c>
      <c r="AR365" s="6"/>
      <c r="BD365" s="59">
        <v>19.43</v>
      </c>
      <c r="BE365" s="58">
        <v>62</v>
      </c>
      <c r="BG365" s="6"/>
      <c r="BS365" s="59">
        <v>17.489999999999998</v>
      </c>
      <c r="BT365" s="59">
        <v>60</v>
      </c>
      <c r="BV365" s="6"/>
      <c r="CH365" s="59">
        <v>19.07</v>
      </c>
      <c r="CI365" s="59">
        <v>60</v>
      </c>
      <c r="CK365" s="6"/>
      <c r="CW365" s="59">
        <v>21.33</v>
      </c>
      <c r="CX365" s="59">
        <v>60</v>
      </c>
      <c r="CZ365" s="6"/>
      <c r="DL365" s="22">
        <v>22.13</v>
      </c>
      <c r="DM365" s="59">
        <v>62</v>
      </c>
      <c r="DO365" s="6"/>
    </row>
    <row r="366" spans="11:119" x14ac:dyDescent="0.25">
      <c r="K366" s="22">
        <v>16.12</v>
      </c>
      <c r="L366" s="22">
        <v>66</v>
      </c>
      <c r="N366" s="6"/>
      <c r="Z366" s="22">
        <v>17.48</v>
      </c>
      <c r="AA366" s="22">
        <v>62</v>
      </c>
      <c r="AC366" s="6"/>
      <c r="AO366" s="58">
        <v>18.32</v>
      </c>
      <c r="AP366" s="58">
        <v>61</v>
      </c>
      <c r="AR366" s="6"/>
      <c r="BD366" s="58">
        <v>19.419999999999998</v>
      </c>
      <c r="BE366" s="58">
        <v>62</v>
      </c>
      <c r="BG366" s="6"/>
      <c r="BS366" s="58">
        <v>17.48</v>
      </c>
      <c r="BT366" s="59">
        <v>60</v>
      </c>
      <c r="BV366" s="6"/>
      <c r="CH366" s="58">
        <v>19.059999999999999</v>
      </c>
      <c r="CI366" s="59">
        <v>60</v>
      </c>
      <c r="CK366" s="6"/>
      <c r="CW366" s="58">
        <v>21.32</v>
      </c>
      <c r="CX366" s="59">
        <v>60</v>
      </c>
      <c r="CZ366" s="6"/>
      <c r="DL366" s="22">
        <v>22.12</v>
      </c>
      <c r="DM366" s="59">
        <v>62</v>
      </c>
      <c r="DO366" s="6"/>
    </row>
    <row r="367" spans="11:119" x14ac:dyDescent="0.25">
      <c r="K367" s="22">
        <v>16.11</v>
      </c>
      <c r="L367" s="22">
        <v>66</v>
      </c>
      <c r="N367" s="6"/>
      <c r="Z367" s="22">
        <v>17.47</v>
      </c>
      <c r="AA367" s="22">
        <v>62</v>
      </c>
      <c r="AC367" s="6"/>
      <c r="AO367" s="59">
        <v>18.309999999999999</v>
      </c>
      <c r="AP367" s="58">
        <v>61</v>
      </c>
      <c r="AR367" s="6"/>
      <c r="BD367" s="59">
        <v>19.41</v>
      </c>
      <c r="BE367" s="58">
        <v>62</v>
      </c>
      <c r="BG367" s="6"/>
      <c r="BS367" s="59">
        <v>17.47</v>
      </c>
      <c r="BT367" s="59">
        <v>60</v>
      </c>
      <c r="BV367" s="6"/>
      <c r="CH367" s="59">
        <v>19.05</v>
      </c>
      <c r="CI367" s="59">
        <v>61</v>
      </c>
      <c r="CK367" s="6"/>
      <c r="CW367" s="59">
        <v>21.31</v>
      </c>
      <c r="CX367" s="59">
        <v>60</v>
      </c>
      <c r="CZ367" s="6"/>
      <c r="DL367" s="22">
        <v>22.11</v>
      </c>
      <c r="DM367" s="59">
        <v>62</v>
      </c>
      <c r="DO367" s="6"/>
    </row>
    <row r="368" spans="11:119" x14ac:dyDescent="0.25">
      <c r="K368" s="22">
        <v>16.100000000000001</v>
      </c>
      <c r="L368" s="22">
        <v>66</v>
      </c>
      <c r="N368" s="6"/>
      <c r="Z368" s="22">
        <v>17.46</v>
      </c>
      <c r="AA368" s="22">
        <v>62</v>
      </c>
      <c r="AC368" s="6"/>
      <c r="AO368" s="58">
        <v>18.3</v>
      </c>
      <c r="AP368" s="58">
        <v>61</v>
      </c>
      <c r="AR368" s="6"/>
      <c r="BD368" s="58">
        <v>19.399999999999999</v>
      </c>
      <c r="BE368" s="58">
        <v>62</v>
      </c>
      <c r="BG368" s="6"/>
      <c r="BS368" s="58">
        <v>17.46</v>
      </c>
      <c r="BT368" s="59">
        <v>60</v>
      </c>
      <c r="BV368" s="6"/>
      <c r="CH368" s="58">
        <v>19.04</v>
      </c>
      <c r="CI368" s="59">
        <v>61</v>
      </c>
      <c r="CK368" s="6"/>
      <c r="CW368" s="58">
        <v>21.3</v>
      </c>
      <c r="CX368" s="59">
        <v>60</v>
      </c>
      <c r="CZ368" s="6"/>
      <c r="DL368" s="22">
        <v>22.1</v>
      </c>
      <c r="DM368" s="59">
        <v>63</v>
      </c>
      <c r="DO368" s="6"/>
    </row>
    <row r="369" spans="11:119" x14ac:dyDescent="0.25">
      <c r="K369" s="22">
        <v>16.09</v>
      </c>
      <c r="L369" s="22">
        <v>66</v>
      </c>
      <c r="N369" s="6"/>
      <c r="Z369" s="22">
        <v>17.45</v>
      </c>
      <c r="AA369" s="22">
        <v>62</v>
      </c>
      <c r="AC369" s="6"/>
      <c r="AO369" s="59">
        <v>18.29</v>
      </c>
      <c r="AP369" s="58">
        <v>61</v>
      </c>
      <c r="AR369" s="6"/>
      <c r="BD369" s="59">
        <v>19.39</v>
      </c>
      <c r="BE369" s="58">
        <v>62</v>
      </c>
      <c r="BG369" s="6"/>
      <c r="BS369" s="59">
        <v>17.45</v>
      </c>
      <c r="BT369" s="59">
        <v>60</v>
      </c>
      <c r="BV369" s="6"/>
      <c r="CH369" s="59">
        <v>19.03</v>
      </c>
      <c r="CI369" s="59">
        <v>61</v>
      </c>
      <c r="CK369" s="6"/>
      <c r="CW369" s="59">
        <v>21.29</v>
      </c>
      <c r="CX369" s="59">
        <v>60</v>
      </c>
      <c r="CZ369" s="6"/>
      <c r="DL369" s="22">
        <v>22.09</v>
      </c>
      <c r="DM369" s="59">
        <v>63</v>
      </c>
      <c r="DO369" s="6"/>
    </row>
    <row r="370" spans="11:119" x14ac:dyDescent="0.25">
      <c r="K370" s="22">
        <v>16.079999999999998</v>
      </c>
      <c r="L370" s="22">
        <v>66</v>
      </c>
      <c r="N370" s="6"/>
      <c r="Z370" s="22">
        <v>17.440000000000001</v>
      </c>
      <c r="AA370" s="22">
        <v>62</v>
      </c>
      <c r="AC370" s="6"/>
      <c r="AO370" s="58">
        <v>18.28</v>
      </c>
      <c r="AP370" s="58">
        <v>61</v>
      </c>
      <c r="AR370" s="6"/>
      <c r="BD370" s="58">
        <v>19.38</v>
      </c>
      <c r="BE370" s="58">
        <v>62</v>
      </c>
      <c r="BG370" s="6"/>
      <c r="BS370" s="58">
        <v>17.440000000000001</v>
      </c>
      <c r="BT370" s="59">
        <v>60</v>
      </c>
      <c r="BV370" s="6"/>
      <c r="CH370" s="58">
        <v>19.02</v>
      </c>
      <c r="CI370" s="59">
        <v>61</v>
      </c>
      <c r="CK370" s="6"/>
      <c r="CW370" s="58">
        <v>21.28</v>
      </c>
      <c r="CX370" s="59">
        <v>61</v>
      </c>
      <c r="CZ370" s="6"/>
      <c r="DL370" s="22">
        <v>22.08</v>
      </c>
      <c r="DM370" s="59">
        <v>63</v>
      </c>
      <c r="DO370" s="6"/>
    </row>
    <row r="371" spans="11:119" x14ac:dyDescent="0.25">
      <c r="K371" s="22">
        <v>16.07</v>
      </c>
      <c r="L371" s="22">
        <v>66</v>
      </c>
      <c r="N371" s="6"/>
      <c r="Z371" s="22">
        <v>17.43</v>
      </c>
      <c r="AA371" s="22">
        <v>62</v>
      </c>
      <c r="AC371" s="6"/>
      <c r="AO371" s="59">
        <v>18.27</v>
      </c>
      <c r="AP371" s="58">
        <v>61</v>
      </c>
      <c r="AR371" s="6"/>
      <c r="BD371" s="59">
        <v>19.37</v>
      </c>
      <c r="BE371" s="58">
        <v>62</v>
      </c>
      <c r="BG371" s="6"/>
      <c r="BS371" s="59">
        <v>17.43</v>
      </c>
      <c r="BT371" s="59">
        <v>60</v>
      </c>
      <c r="BV371" s="6"/>
      <c r="CH371" s="59">
        <v>19.009999999999998</v>
      </c>
      <c r="CI371" s="59">
        <v>61</v>
      </c>
      <c r="CK371" s="6"/>
      <c r="CW371" s="59">
        <v>21.27</v>
      </c>
      <c r="CX371" s="59">
        <v>61</v>
      </c>
      <c r="CZ371" s="6"/>
      <c r="DL371" s="22">
        <v>22.07</v>
      </c>
      <c r="DM371" s="59">
        <v>63</v>
      </c>
      <c r="DO371" s="6"/>
    </row>
    <row r="372" spans="11:119" x14ac:dyDescent="0.25">
      <c r="K372" s="22">
        <v>16.059999999999999</v>
      </c>
      <c r="L372" s="22">
        <v>66</v>
      </c>
      <c r="N372" s="6"/>
      <c r="Z372" s="22">
        <v>17.419999999999998</v>
      </c>
      <c r="AA372" s="22">
        <v>62</v>
      </c>
      <c r="AC372" s="6"/>
      <c r="AO372" s="58">
        <v>18.260000000000002</v>
      </c>
      <c r="AP372" s="58">
        <v>61</v>
      </c>
      <c r="AR372" s="6"/>
      <c r="BD372" s="58">
        <v>19.36</v>
      </c>
      <c r="BE372" s="58">
        <v>62</v>
      </c>
      <c r="BG372" s="6"/>
      <c r="BS372" s="58">
        <v>17.419999999999998</v>
      </c>
      <c r="BT372" s="59">
        <v>60</v>
      </c>
      <c r="BV372" s="6"/>
      <c r="CH372" s="58">
        <v>19</v>
      </c>
      <c r="CI372" s="59">
        <v>61</v>
      </c>
      <c r="CK372" s="6"/>
      <c r="CW372" s="58">
        <v>21.26</v>
      </c>
      <c r="CX372" s="59">
        <v>61</v>
      </c>
      <c r="CZ372" s="6"/>
      <c r="DL372" s="22">
        <v>22.06</v>
      </c>
      <c r="DM372" s="59">
        <v>63</v>
      </c>
      <c r="DO372" s="6"/>
    </row>
    <row r="373" spans="11:119" x14ac:dyDescent="0.25">
      <c r="K373" s="22">
        <v>16.05</v>
      </c>
      <c r="L373" s="22">
        <v>66</v>
      </c>
      <c r="N373" s="6"/>
      <c r="Z373" s="22">
        <v>17.41</v>
      </c>
      <c r="AA373" s="22">
        <v>62</v>
      </c>
      <c r="AC373" s="6"/>
      <c r="AO373" s="59">
        <v>18.25</v>
      </c>
      <c r="AP373" s="58">
        <v>61</v>
      </c>
      <c r="AR373" s="6"/>
      <c r="BD373" s="59">
        <v>19.350000000000001</v>
      </c>
      <c r="BE373" s="58">
        <v>62</v>
      </c>
      <c r="BG373" s="6"/>
      <c r="BS373" s="59">
        <v>17.41</v>
      </c>
      <c r="BT373" s="59">
        <v>60</v>
      </c>
      <c r="BV373" s="6"/>
      <c r="CH373" s="59">
        <v>18.59</v>
      </c>
      <c r="CI373" s="59">
        <v>61</v>
      </c>
      <c r="CK373" s="6"/>
      <c r="CW373" s="59">
        <v>21.25</v>
      </c>
      <c r="CX373" s="59">
        <v>61</v>
      </c>
      <c r="CZ373" s="6"/>
      <c r="DL373" s="22">
        <v>22.05</v>
      </c>
      <c r="DM373" s="59">
        <v>63</v>
      </c>
      <c r="DO373" s="6"/>
    </row>
    <row r="374" spans="11:119" x14ac:dyDescent="0.25">
      <c r="K374" s="22">
        <v>16.04</v>
      </c>
      <c r="L374" s="22">
        <v>66</v>
      </c>
      <c r="N374" s="6"/>
      <c r="Z374" s="22">
        <v>17.399999999999999</v>
      </c>
      <c r="AA374" s="22">
        <v>62</v>
      </c>
      <c r="AC374" s="6"/>
      <c r="AO374" s="58">
        <v>18.239999999999998</v>
      </c>
      <c r="AP374" s="58">
        <v>61</v>
      </c>
      <c r="AR374" s="6"/>
      <c r="BD374" s="58">
        <v>19.34</v>
      </c>
      <c r="BE374" s="58">
        <v>62</v>
      </c>
      <c r="BG374" s="6"/>
      <c r="BS374" s="58">
        <v>17.399999999999999</v>
      </c>
      <c r="BT374" s="59">
        <v>60</v>
      </c>
      <c r="BV374" s="6"/>
      <c r="CH374" s="58">
        <v>18.579999999999998</v>
      </c>
      <c r="CI374" s="59">
        <v>61</v>
      </c>
      <c r="CK374" s="6"/>
      <c r="CW374" s="58">
        <v>21.24</v>
      </c>
      <c r="CX374" s="59">
        <v>61</v>
      </c>
      <c r="CZ374" s="6"/>
      <c r="DL374" s="22">
        <v>22.04</v>
      </c>
      <c r="DM374" s="59">
        <v>63</v>
      </c>
      <c r="DO374" s="6"/>
    </row>
    <row r="375" spans="11:119" x14ac:dyDescent="0.25">
      <c r="K375" s="22">
        <v>16.03</v>
      </c>
      <c r="L375" s="22">
        <v>66</v>
      </c>
      <c r="N375" s="6"/>
      <c r="Z375" s="22">
        <v>17.39</v>
      </c>
      <c r="AA375" s="22">
        <v>62</v>
      </c>
      <c r="AC375" s="6"/>
      <c r="AO375" s="59">
        <v>18.23</v>
      </c>
      <c r="AP375" s="58">
        <v>61</v>
      </c>
      <c r="AR375" s="6"/>
      <c r="BD375" s="59">
        <v>19.329999999999998</v>
      </c>
      <c r="BE375" s="58">
        <v>62</v>
      </c>
      <c r="BG375" s="6"/>
      <c r="BS375" s="59">
        <v>17.39</v>
      </c>
      <c r="BT375" s="58">
        <v>61</v>
      </c>
      <c r="BV375" s="6"/>
      <c r="CH375" s="59">
        <v>18.57</v>
      </c>
      <c r="CI375" s="59">
        <v>61</v>
      </c>
      <c r="CK375" s="6"/>
      <c r="CW375" s="59">
        <v>21.23</v>
      </c>
      <c r="CX375" s="59">
        <v>61</v>
      </c>
      <c r="CZ375" s="6"/>
      <c r="DL375" s="22">
        <v>22.03</v>
      </c>
      <c r="DM375" s="59">
        <v>63</v>
      </c>
      <c r="DO375" s="6"/>
    </row>
    <row r="376" spans="11:119" x14ac:dyDescent="0.25">
      <c r="K376" s="22">
        <v>16.02</v>
      </c>
      <c r="L376" s="22">
        <v>66</v>
      </c>
      <c r="N376" s="6"/>
      <c r="Z376" s="22">
        <v>17.38</v>
      </c>
      <c r="AA376" s="22">
        <v>62</v>
      </c>
      <c r="AC376" s="6"/>
      <c r="AO376" s="58">
        <v>18.22</v>
      </c>
      <c r="AP376" s="59">
        <v>62</v>
      </c>
      <c r="AR376" s="6"/>
      <c r="BD376" s="58">
        <v>19.32</v>
      </c>
      <c r="BE376" s="58">
        <v>62</v>
      </c>
      <c r="BG376" s="6"/>
      <c r="BS376" s="58">
        <v>17.38</v>
      </c>
      <c r="BT376" s="58">
        <v>61</v>
      </c>
      <c r="BV376" s="6"/>
      <c r="CH376" s="58">
        <v>18.559999999999999</v>
      </c>
      <c r="CI376" s="59">
        <v>61</v>
      </c>
      <c r="CK376" s="6"/>
      <c r="CW376" s="58">
        <v>21.22</v>
      </c>
      <c r="CX376" s="59">
        <v>61</v>
      </c>
      <c r="CZ376" s="6"/>
      <c r="DL376" s="22">
        <v>22.02</v>
      </c>
      <c r="DM376" s="59">
        <v>63</v>
      </c>
      <c r="DO376" s="6"/>
    </row>
    <row r="377" spans="11:119" x14ac:dyDescent="0.25">
      <c r="K377" s="22">
        <v>16.010000000000002</v>
      </c>
      <c r="L377" s="22">
        <v>66</v>
      </c>
      <c r="N377" s="6"/>
      <c r="Z377" s="22">
        <v>17.37</v>
      </c>
      <c r="AA377" s="22">
        <v>62</v>
      </c>
      <c r="AC377" s="6"/>
      <c r="AO377" s="59">
        <v>18.21</v>
      </c>
      <c r="AP377" s="59">
        <v>62</v>
      </c>
      <c r="AR377" s="6"/>
      <c r="BD377" s="59">
        <v>19.309999999999999</v>
      </c>
      <c r="BE377" s="58">
        <v>62</v>
      </c>
      <c r="BG377" s="6"/>
      <c r="BS377" s="59">
        <v>17.37</v>
      </c>
      <c r="BT377" s="58">
        <v>61</v>
      </c>
      <c r="BV377" s="6"/>
      <c r="CH377" s="59">
        <v>18.55</v>
      </c>
      <c r="CI377" s="59">
        <v>61</v>
      </c>
      <c r="CK377" s="6"/>
      <c r="CW377" s="59">
        <v>21.21</v>
      </c>
      <c r="CX377" s="59">
        <v>61</v>
      </c>
      <c r="CZ377" s="6"/>
      <c r="DL377" s="22">
        <v>22.01</v>
      </c>
      <c r="DM377" s="59">
        <v>63</v>
      </c>
      <c r="DO377" s="6"/>
    </row>
    <row r="378" spans="11:119" x14ac:dyDescent="0.25">
      <c r="K378" s="22">
        <v>16</v>
      </c>
      <c r="L378" s="22">
        <v>66</v>
      </c>
      <c r="N378" s="6"/>
      <c r="Z378" s="22">
        <v>17.36</v>
      </c>
      <c r="AA378" s="22">
        <v>62</v>
      </c>
      <c r="AC378" s="6"/>
      <c r="AO378" s="58">
        <v>18.2</v>
      </c>
      <c r="AP378" s="59">
        <v>62</v>
      </c>
      <c r="AR378" s="6"/>
      <c r="BD378" s="58">
        <v>19.3</v>
      </c>
      <c r="BE378" s="58">
        <v>63</v>
      </c>
      <c r="BG378" s="6"/>
      <c r="BS378" s="58">
        <v>17.36</v>
      </c>
      <c r="BT378" s="58">
        <v>61</v>
      </c>
      <c r="BV378" s="6"/>
      <c r="CH378" s="58">
        <v>18.54</v>
      </c>
      <c r="CI378" s="59">
        <v>61</v>
      </c>
      <c r="CK378" s="6"/>
      <c r="CW378" s="58">
        <v>21.2</v>
      </c>
      <c r="CX378" s="59">
        <v>61</v>
      </c>
      <c r="CZ378" s="6"/>
      <c r="DL378" s="58">
        <v>22</v>
      </c>
      <c r="DM378" s="59">
        <v>63</v>
      </c>
      <c r="DO378" s="6"/>
    </row>
    <row r="379" spans="11:119" x14ac:dyDescent="0.25">
      <c r="K379" s="22">
        <v>15.59</v>
      </c>
      <c r="L379" s="22">
        <v>66</v>
      </c>
      <c r="N379" s="6"/>
      <c r="Z379" s="22">
        <v>17.350000000000001</v>
      </c>
      <c r="AA379" s="22">
        <v>62</v>
      </c>
      <c r="AC379" s="6"/>
      <c r="AO379" s="59">
        <v>18.190000000000001</v>
      </c>
      <c r="AP379" s="59">
        <v>62</v>
      </c>
      <c r="AR379" s="6"/>
      <c r="BD379" s="59">
        <v>19.29</v>
      </c>
      <c r="BE379" s="58">
        <v>63</v>
      </c>
      <c r="BG379" s="6"/>
      <c r="BS379" s="59">
        <v>17.350000000000001</v>
      </c>
      <c r="BT379" s="58">
        <v>61</v>
      </c>
      <c r="BV379" s="6"/>
      <c r="CH379" s="59">
        <v>18.53</v>
      </c>
      <c r="CI379" s="59">
        <v>61</v>
      </c>
      <c r="CK379" s="6"/>
      <c r="CW379" s="59">
        <v>21.19</v>
      </c>
      <c r="CX379" s="59">
        <v>61</v>
      </c>
      <c r="CZ379" s="6"/>
      <c r="DL379" s="59">
        <v>21.59</v>
      </c>
      <c r="DM379" s="59">
        <v>63</v>
      </c>
      <c r="DO379" s="6"/>
    </row>
    <row r="380" spans="11:119" x14ac:dyDescent="0.25">
      <c r="K380" s="22">
        <v>15.58</v>
      </c>
      <c r="L380" s="22">
        <v>66</v>
      </c>
      <c r="N380" s="6"/>
      <c r="Z380" s="22">
        <v>17.34</v>
      </c>
      <c r="AA380" s="22">
        <v>62</v>
      </c>
      <c r="AC380" s="6"/>
      <c r="AO380" s="58">
        <v>18.18</v>
      </c>
      <c r="AP380" s="59">
        <v>62</v>
      </c>
      <c r="AR380" s="6"/>
      <c r="BD380" s="58">
        <v>19.28</v>
      </c>
      <c r="BE380" s="58">
        <v>63</v>
      </c>
      <c r="BG380" s="6"/>
      <c r="BS380" s="58">
        <v>17.34</v>
      </c>
      <c r="BT380" s="58">
        <v>61</v>
      </c>
      <c r="BV380" s="6"/>
      <c r="CH380" s="58">
        <v>18.52</v>
      </c>
      <c r="CI380" s="59">
        <v>61</v>
      </c>
      <c r="CK380" s="6"/>
      <c r="CW380" s="58">
        <v>21.18</v>
      </c>
      <c r="CX380" s="59">
        <v>61</v>
      </c>
      <c r="CZ380" s="6"/>
      <c r="DL380" s="58">
        <v>21.58</v>
      </c>
      <c r="DM380" s="59">
        <v>63</v>
      </c>
      <c r="DO380" s="6"/>
    </row>
    <row r="381" spans="11:119" x14ac:dyDescent="0.25">
      <c r="K381" s="22">
        <v>15.57</v>
      </c>
      <c r="L381" s="22">
        <v>66</v>
      </c>
      <c r="N381" s="6"/>
      <c r="Z381" s="22">
        <v>17.329999999999998</v>
      </c>
      <c r="AA381" s="22">
        <v>62</v>
      </c>
      <c r="AC381" s="6"/>
      <c r="AO381" s="59">
        <v>18.169999999999998</v>
      </c>
      <c r="AP381" s="59">
        <v>62</v>
      </c>
      <c r="AR381" s="6"/>
      <c r="BD381" s="59">
        <v>19.27</v>
      </c>
      <c r="BE381" s="58">
        <v>63</v>
      </c>
      <c r="BG381" s="6"/>
      <c r="BS381" s="59">
        <v>17.329999999999998</v>
      </c>
      <c r="BT381" s="58">
        <v>61</v>
      </c>
      <c r="BV381" s="6"/>
      <c r="CH381" s="59">
        <v>18.510000000000002</v>
      </c>
      <c r="CI381" s="59">
        <v>61</v>
      </c>
      <c r="CK381" s="6"/>
      <c r="CW381" s="59">
        <v>21.169999999999998</v>
      </c>
      <c r="CX381" s="59">
        <v>61</v>
      </c>
      <c r="CZ381" s="6"/>
      <c r="DL381" s="59">
        <v>21.57</v>
      </c>
      <c r="DM381" s="59">
        <v>63</v>
      </c>
      <c r="DO381" s="6"/>
    </row>
    <row r="382" spans="11:119" x14ac:dyDescent="0.25">
      <c r="K382" s="22">
        <v>15.56</v>
      </c>
      <c r="L382" s="22">
        <v>66</v>
      </c>
      <c r="N382" s="6"/>
      <c r="Z382" s="22">
        <v>17.32</v>
      </c>
      <c r="AA382" s="22">
        <v>62</v>
      </c>
      <c r="AC382" s="6"/>
      <c r="AO382" s="58">
        <v>18.16</v>
      </c>
      <c r="AP382" s="59">
        <v>62</v>
      </c>
      <c r="AR382" s="6"/>
      <c r="BD382" s="58">
        <v>19.260000000000002</v>
      </c>
      <c r="BE382" s="58">
        <v>63</v>
      </c>
      <c r="BG382" s="6"/>
      <c r="BS382" s="58">
        <v>17.32</v>
      </c>
      <c r="BT382" s="58">
        <v>61</v>
      </c>
      <c r="BV382" s="6"/>
      <c r="CH382" s="58">
        <v>18.5</v>
      </c>
      <c r="CI382" s="59">
        <v>61</v>
      </c>
      <c r="CK382" s="6"/>
      <c r="CW382" s="58">
        <v>21.16</v>
      </c>
      <c r="CX382" s="59">
        <v>61</v>
      </c>
      <c r="CZ382" s="6"/>
      <c r="DL382" s="58">
        <v>21.56</v>
      </c>
      <c r="DM382" s="59">
        <v>63</v>
      </c>
      <c r="DO382" s="6"/>
    </row>
    <row r="383" spans="11:119" x14ac:dyDescent="0.25">
      <c r="K383" s="22">
        <v>15.55</v>
      </c>
      <c r="L383" s="22">
        <v>66</v>
      </c>
      <c r="N383" s="6"/>
      <c r="Z383" s="22">
        <v>17.309999999999999</v>
      </c>
      <c r="AA383" s="22">
        <v>62</v>
      </c>
      <c r="AC383" s="6"/>
      <c r="AO383" s="59">
        <v>18.149999999999999</v>
      </c>
      <c r="AP383" s="59">
        <v>62</v>
      </c>
      <c r="AR383" s="6"/>
      <c r="BD383" s="59">
        <v>19.25</v>
      </c>
      <c r="BE383" s="58">
        <v>63</v>
      </c>
      <c r="BG383" s="6"/>
      <c r="BS383" s="59">
        <v>17.309999999999999</v>
      </c>
      <c r="BT383" s="58">
        <v>61</v>
      </c>
      <c r="BV383" s="6"/>
      <c r="CH383" s="59">
        <v>18.489999999999998</v>
      </c>
      <c r="CI383" s="59">
        <v>61</v>
      </c>
      <c r="CK383" s="6"/>
      <c r="CW383" s="59">
        <v>21.15</v>
      </c>
      <c r="CX383" s="59">
        <v>61</v>
      </c>
      <c r="CZ383" s="6"/>
      <c r="DL383" s="59">
        <v>21.55</v>
      </c>
      <c r="DM383" s="59">
        <v>63</v>
      </c>
      <c r="DO383" s="6"/>
    </row>
    <row r="384" spans="11:119" x14ac:dyDescent="0.25">
      <c r="K384" s="22">
        <v>15.54</v>
      </c>
      <c r="L384" s="22">
        <v>66</v>
      </c>
      <c r="N384" s="6"/>
      <c r="Z384" s="22">
        <v>17.3</v>
      </c>
      <c r="AA384" s="22">
        <v>62</v>
      </c>
      <c r="AC384" s="6"/>
      <c r="AO384" s="58">
        <v>18.14</v>
      </c>
      <c r="AP384" s="59">
        <v>62</v>
      </c>
      <c r="AR384" s="6"/>
      <c r="BD384" s="58">
        <v>19.239999999999998</v>
      </c>
      <c r="BE384" s="58">
        <v>63</v>
      </c>
      <c r="BG384" s="6"/>
      <c r="BS384" s="58">
        <v>17.3</v>
      </c>
      <c r="BT384" s="58">
        <v>61</v>
      </c>
      <c r="BV384" s="6"/>
      <c r="CH384" s="58">
        <v>18.48</v>
      </c>
      <c r="CI384" s="59">
        <v>61</v>
      </c>
      <c r="CK384" s="6"/>
      <c r="CW384" s="58">
        <v>21.14</v>
      </c>
      <c r="CX384" s="59">
        <v>61</v>
      </c>
      <c r="CZ384" s="6"/>
      <c r="DL384" s="58">
        <v>21.54</v>
      </c>
      <c r="DM384" s="59">
        <v>63</v>
      </c>
      <c r="DO384" s="6"/>
    </row>
    <row r="385" spans="11:119" x14ac:dyDescent="0.25">
      <c r="K385" s="22">
        <v>15.53</v>
      </c>
      <c r="L385" s="22">
        <v>67</v>
      </c>
      <c r="N385" s="6"/>
      <c r="Z385" s="22">
        <v>17.29</v>
      </c>
      <c r="AA385" s="22">
        <v>62</v>
      </c>
      <c r="AC385" s="6"/>
      <c r="AO385" s="59">
        <v>18.13</v>
      </c>
      <c r="AP385" s="59">
        <v>62</v>
      </c>
      <c r="AR385" s="6"/>
      <c r="BD385" s="59">
        <v>19.23</v>
      </c>
      <c r="BE385" s="58">
        <v>63</v>
      </c>
      <c r="BG385" s="6"/>
      <c r="BS385" s="59">
        <v>17.29</v>
      </c>
      <c r="BT385" s="58">
        <v>61</v>
      </c>
      <c r="BV385" s="6"/>
      <c r="CH385" s="59">
        <v>18.47</v>
      </c>
      <c r="CI385" s="59">
        <v>61</v>
      </c>
      <c r="CK385" s="6"/>
      <c r="CW385" s="59">
        <v>21.13</v>
      </c>
      <c r="CX385" s="59">
        <v>61</v>
      </c>
      <c r="CZ385" s="6"/>
      <c r="DL385" s="59">
        <v>21.53</v>
      </c>
      <c r="DM385" s="59">
        <v>63</v>
      </c>
      <c r="DO385" s="6"/>
    </row>
    <row r="386" spans="11:119" x14ac:dyDescent="0.25">
      <c r="K386" s="22">
        <v>15.52</v>
      </c>
      <c r="L386" s="22">
        <v>67</v>
      </c>
      <c r="N386" s="6"/>
      <c r="Z386" s="22">
        <v>17.28</v>
      </c>
      <c r="AA386" s="22">
        <v>62</v>
      </c>
      <c r="AC386" s="6"/>
      <c r="AO386" s="58">
        <v>18.12</v>
      </c>
      <c r="AP386" s="59">
        <v>62</v>
      </c>
      <c r="AR386" s="6"/>
      <c r="BD386" s="58">
        <v>19.22</v>
      </c>
      <c r="BE386" s="58">
        <v>63</v>
      </c>
      <c r="BG386" s="6"/>
      <c r="BS386" s="58">
        <v>17.28</v>
      </c>
      <c r="BT386" s="58">
        <v>61</v>
      </c>
      <c r="BV386" s="6"/>
      <c r="CH386" s="58">
        <v>18.46</v>
      </c>
      <c r="CI386" s="59">
        <v>61</v>
      </c>
      <c r="CK386" s="6"/>
      <c r="CW386" s="58">
        <v>21.12</v>
      </c>
      <c r="CX386" s="59">
        <v>61</v>
      </c>
      <c r="CZ386" s="6"/>
      <c r="DL386" s="58">
        <v>21.52</v>
      </c>
      <c r="DM386" s="59">
        <v>63</v>
      </c>
      <c r="DO386" s="6"/>
    </row>
    <row r="387" spans="11:119" x14ac:dyDescent="0.25">
      <c r="K387" s="22">
        <v>15.51</v>
      </c>
      <c r="L387" s="22">
        <v>67</v>
      </c>
      <c r="N387" s="6"/>
      <c r="Z387" s="22">
        <v>17.27</v>
      </c>
      <c r="AA387" s="22">
        <v>63</v>
      </c>
      <c r="AC387" s="6"/>
      <c r="AO387" s="59">
        <v>18.11</v>
      </c>
      <c r="AP387" s="59">
        <v>62</v>
      </c>
      <c r="AR387" s="6"/>
      <c r="BD387" s="59">
        <v>19.21</v>
      </c>
      <c r="BE387" s="58">
        <v>63</v>
      </c>
      <c r="BG387" s="6"/>
      <c r="BS387" s="59">
        <v>17.27</v>
      </c>
      <c r="BT387" s="58">
        <v>61</v>
      </c>
      <c r="BV387" s="6"/>
      <c r="CH387" s="59">
        <v>18.45</v>
      </c>
      <c r="CI387" s="59">
        <v>61</v>
      </c>
      <c r="CK387" s="6"/>
      <c r="CW387" s="59">
        <v>21.11</v>
      </c>
      <c r="CX387" s="59">
        <v>61</v>
      </c>
      <c r="CZ387" s="6"/>
      <c r="DL387" s="59">
        <v>21.51</v>
      </c>
      <c r="DM387" s="59">
        <v>63</v>
      </c>
      <c r="DO387" s="6"/>
    </row>
    <row r="388" spans="11:119" x14ac:dyDescent="0.25">
      <c r="K388" s="22">
        <v>15.5</v>
      </c>
      <c r="L388" s="22">
        <v>67</v>
      </c>
      <c r="N388" s="6"/>
      <c r="Z388" s="22">
        <v>17.260000000000002</v>
      </c>
      <c r="AA388" s="22">
        <v>63</v>
      </c>
      <c r="AC388" s="6"/>
      <c r="AO388" s="58">
        <v>18.100000000000001</v>
      </c>
      <c r="AP388" s="59">
        <v>62</v>
      </c>
      <c r="AR388" s="6"/>
      <c r="BD388" s="58">
        <v>19.2</v>
      </c>
      <c r="BE388" s="58">
        <v>63</v>
      </c>
      <c r="BG388" s="6"/>
      <c r="BS388" s="58">
        <v>17.260000000000002</v>
      </c>
      <c r="BT388" s="58">
        <v>61</v>
      </c>
      <c r="BV388" s="6"/>
      <c r="CH388" s="58">
        <v>18.440000000000001</v>
      </c>
      <c r="CI388" s="59">
        <v>61</v>
      </c>
      <c r="CK388" s="6"/>
      <c r="CW388" s="58">
        <v>21.1</v>
      </c>
      <c r="CX388" s="59">
        <v>61</v>
      </c>
      <c r="CZ388" s="6"/>
      <c r="DL388" s="58">
        <v>21.5</v>
      </c>
      <c r="DM388" s="59">
        <v>63</v>
      </c>
      <c r="DO388" s="6"/>
    </row>
    <row r="389" spans="11:119" x14ac:dyDescent="0.25">
      <c r="K389" s="22">
        <v>15.49</v>
      </c>
      <c r="L389" s="22">
        <v>67</v>
      </c>
      <c r="N389" s="6"/>
      <c r="Z389" s="22">
        <v>17.25</v>
      </c>
      <c r="AA389" s="22">
        <v>63</v>
      </c>
      <c r="AC389" s="6"/>
      <c r="AO389" s="59">
        <v>18.09</v>
      </c>
      <c r="AP389" s="59">
        <v>62</v>
      </c>
      <c r="AR389" s="6"/>
      <c r="BD389" s="59">
        <v>19.190000000000001</v>
      </c>
      <c r="BE389" s="58">
        <v>63</v>
      </c>
      <c r="BG389" s="6"/>
      <c r="BS389" s="59">
        <v>17.25</v>
      </c>
      <c r="BT389" s="58">
        <v>61</v>
      </c>
      <c r="BV389" s="6"/>
      <c r="CH389" s="59">
        <v>18.43</v>
      </c>
      <c r="CI389" s="59">
        <v>61</v>
      </c>
      <c r="CK389" s="6"/>
      <c r="CW389" s="59">
        <v>21.09</v>
      </c>
      <c r="CX389" s="59">
        <v>61</v>
      </c>
      <c r="CZ389" s="6"/>
      <c r="DL389" s="59">
        <v>21.49</v>
      </c>
      <c r="DM389" s="59">
        <v>63</v>
      </c>
      <c r="DO389" s="6"/>
    </row>
    <row r="390" spans="11:119" x14ac:dyDescent="0.25">
      <c r="K390" s="22">
        <v>15.48</v>
      </c>
      <c r="L390" s="22">
        <v>67</v>
      </c>
      <c r="N390" s="6"/>
      <c r="Z390" s="22">
        <v>17.239999999999998</v>
      </c>
      <c r="AA390" s="22">
        <v>63</v>
      </c>
      <c r="AC390" s="6"/>
      <c r="AO390" s="58">
        <v>18.079999999999998</v>
      </c>
      <c r="AP390" s="59">
        <v>62</v>
      </c>
      <c r="AR390" s="6"/>
      <c r="BD390" s="58">
        <v>19.18</v>
      </c>
      <c r="BE390" s="58">
        <v>63</v>
      </c>
      <c r="BG390" s="6"/>
      <c r="BS390" s="58">
        <v>17.239999999999998</v>
      </c>
      <c r="BT390" s="58">
        <v>61</v>
      </c>
      <c r="BV390" s="6"/>
      <c r="CH390" s="58">
        <v>18.419999999999998</v>
      </c>
      <c r="CI390" s="59">
        <v>61</v>
      </c>
      <c r="CK390" s="6"/>
      <c r="CW390" s="58">
        <v>21.08</v>
      </c>
      <c r="CX390" s="59">
        <v>61</v>
      </c>
      <c r="CZ390" s="6"/>
      <c r="DL390" s="58">
        <v>21.48</v>
      </c>
      <c r="DM390" s="59">
        <v>63</v>
      </c>
      <c r="DO390" s="6"/>
    </row>
    <row r="391" spans="11:119" x14ac:dyDescent="0.25">
      <c r="K391" s="22">
        <v>15.47</v>
      </c>
      <c r="L391" s="22">
        <v>67</v>
      </c>
      <c r="N391" s="6"/>
      <c r="Z391" s="22">
        <v>17.23</v>
      </c>
      <c r="AA391" s="22">
        <v>63</v>
      </c>
      <c r="AC391" s="6"/>
      <c r="AO391" s="59">
        <v>18.07</v>
      </c>
      <c r="AP391" s="59">
        <v>62</v>
      </c>
      <c r="AR391" s="6"/>
      <c r="BD391" s="59">
        <v>19.169999999999998</v>
      </c>
      <c r="BE391" s="58">
        <v>63</v>
      </c>
      <c r="BG391" s="6"/>
      <c r="BS391" s="59">
        <v>17.23</v>
      </c>
      <c r="BT391" s="58">
        <v>61</v>
      </c>
      <c r="BV391" s="6"/>
      <c r="CH391" s="59">
        <v>18.41</v>
      </c>
      <c r="CI391" s="59">
        <v>61</v>
      </c>
      <c r="CK391" s="6"/>
      <c r="CW391" s="59">
        <v>21.07</v>
      </c>
      <c r="CX391" s="59">
        <v>61</v>
      </c>
      <c r="CZ391" s="6"/>
      <c r="DL391" s="59">
        <v>21.47</v>
      </c>
      <c r="DM391" s="59">
        <v>63</v>
      </c>
      <c r="DO391" s="6"/>
    </row>
    <row r="392" spans="11:119" x14ac:dyDescent="0.25">
      <c r="K392" s="22">
        <v>15.459999999999999</v>
      </c>
      <c r="L392" s="22">
        <v>67</v>
      </c>
      <c r="N392" s="6"/>
      <c r="Z392" s="22">
        <v>17.22</v>
      </c>
      <c r="AA392" s="22">
        <v>63</v>
      </c>
      <c r="AC392" s="6"/>
      <c r="AO392" s="58">
        <v>18.059999999999999</v>
      </c>
      <c r="AP392" s="59">
        <v>62</v>
      </c>
      <c r="AR392" s="6"/>
      <c r="BD392" s="58">
        <v>19.16</v>
      </c>
      <c r="BE392" s="58">
        <v>63</v>
      </c>
      <c r="BG392" s="6"/>
      <c r="BS392" s="58">
        <v>17.22</v>
      </c>
      <c r="BT392" s="58">
        <v>61</v>
      </c>
      <c r="BV392" s="6"/>
      <c r="CH392" s="58">
        <v>18.399999999999999</v>
      </c>
      <c r="CI392" s="58">
        <v>62</v>
      </c>
      <c r="CK392" s="6"/>
      <c r="CW392" s="58">
        <v>21.06</v>
      </c>
      <c r="CX392" s="59">
        <v>61</v>
      </c>
      <c r="CZ392" s="6"/>
      <c r="DL392" s="58">
        <v>21.46</v>
      </c>
      <c r="DM392" s="59">
        <v>63</v>
      </c>
      <c r="DO392" s="6"/>
    </row>
    <row r="393" spans="11:119" x14ac:dyDescent="0.25">
      <c r="K393" s="22">
        <v>15.45</v>
      </c>
      <c r="L393" s="22">
        <v>67</v>
      </c>
      <c r="N393" s="6"/>
      <c r="Z393" s="22">
        <v>17.21</v>
      </c>
      <c r="AA393" s="22">
        <v>63</v>
      </c>
      <c r="AC393" s="6"/>
      <c r="AO393" s="59">
        <v>18.05</v>
      </c>
      <c r="AP393" s="59">
        <v>62</v>
      </c>
      <c r="AR393" s="6"/>
      <c r="BD393" s="59">
        <v>19.149999999999999</v>
      </c>
      <c r="BE393" s="58">
        <v>63</v>
      </c>
      <c r="BG393" s="6"/>
      <c r="BS393" s="59">
        <v>17.21</v>
      </c>
      <c r="BT393" s="58">
        <v>61</v>
      </c>
      <c r="BV393" s="6"/>
      <c r="CH393" s="59">
        <v>18.39</v>
      </c>
      <c r="CI393" s="58">
        <v>62</v>
      </c>
      <c r="CK393" s="6"/>
      <c r="CW393" s="59">
        <v>21.05</v>
      </c>
      <c r="CX393" s="59">
        <v>61</v>
      </c>
      <c r="CZ393" s="6"/>
      <c r="DL393" s="59">
        <v>21.45</v>
      </c>
      <c r="DM393" s="59">
        <v>63</v>
      </c>
      <c r="DO393" s="6"/>
    </row>
    <row r="394" spans="11:119" x14ac:dyDescent="0.25">
      <c r="K394" s="22">
        <v>15.44</v>
      </c>
      <c r="L394" s="22">
        <v>67</v>
      </c>
      <c r="N394" s="6"/>
      <c r="Z394" s="22">
        <v>17.2</v>
      </c>
      <c r="AA394" s="22">
        <v>63</v>
      </c>
      <c r="AC394" s="6"/>
      <c r="AO394" s="58">
        <v>18.04</v>
      </c>
      <c r="AP394" s="59">
        <v>62</v>
      </c>
      <c r="AR394" s="6"/>
      <c r="BD394" s="58">
        <v>19.14</v>
      </c>
      <c r="BE394" s="58">
        <v>63</v>
      </c>
      <c r="BG394" s="6"/>
      <c r="BS394" s="58">
        <v>17.2</v>
      </c>
      <c r="BT394" s="58">
        <v>61</v>
      </c>
      <c r="BV394" s="6"/>
      <c r="CH394" s="58">
        <v>18.38</v>
      </c>
      <c r="CI394" s="58">
        <v>62</v>
      </c>
      <c r="CK394" s="6"/>
      <c r="CW394" s="58">
        <v>21.04</v>
      </c>
      <c r="CX394" s="59">
        <v>61</v>
      </c>
      <c r="CZ394" s="6"/>
      <c r="DL394" s="58">
        <v>21.44</v>
      </c>
      <c r="DM394" s="59">
        <v>63</v>
      </c>
      <c r="DO394" s="6"/>
    </row>
    <row r="395" spans="11:119" x14ac:dyDescent="0.25">
      <c r="K395" s="22">
        <v>15.43</v>
      </c>
      <c r="L395" s="22">
        <v>67</v>
      </c>
      <c r="N395" s="6"/>
      <c r="Z395" s="22">
        <v>17.190000000000001</v>
      </c>
      <c r="AA395" s="22">
        <v>63</v>
      </c>
      <c r="AC395" s="6"/>
      <c r="AO395" s="59">
        <v>18.03</v>
      </c>
      <c r="AP395" s="58">
        <v>63</v>
      </c>
      <c r="AR395" s="6"/>
      <c r="BD395" s="59">
        <v>19.13</v>
      </c>
      <c r="BE395" s="58">
        <v>63</v>
      </c>
      <c r="BG395" s="6"/>
      <c r="BS395" s="59">
        <v>17.190000000000001</v>
      </c>
      <c r="BT395" s="58">
        <v>61</v>
      </c>
      <c r="BV395" s="6"/>
      <c r="CH395" s="59">
        <v>18.37</v>
      </c>
      <c r="CI395" s="58">
        <v>62</v>
      </c>
      <c r="CK395" s="6"/>
      <c r="CW395" s="59">
        <v>21.03</v>
      </c>
      <c r="CX395" s="59">
        <v>61</v>
      </c>
      <c r="CZ395" s="6"/>
      <c r="DL395" s="59">
        <v>21.43</v>
      </c>
      <c r="DM395" s="59">
        <v>63</v>
      </c>
      <c r="DO395" s="6"/>
    </row>
    <row r="396" spans="11:119" x14ac:dyDescent="0.25">
      <c r="K396" s="22">
        <v>15.42</v>
      </c>
      <c r="L396" s="22">
        <v>67</v>
      </c>
      <c r="N396" s="6"/>
      <c r="Z396" s="22">
        <v>17.18</v>
      </c>
      <c r="AA396" s="22">
        <v>63</v>
      </c>
      <c r="AC396" s="6"/>
      <c r="AO396" s="58">
        <v>18.02</v>
      </c>
      <c r="AP396" s="58">
        <v>63</v>
      </c>
      <c r="AR396" s="6"/>
      <c r="BD396" s="58">
        <v>19.12</v>
      </c>
      <c r="BE396" s="58">
        <v>63</v>
      </c>
      <c r="BG396" s="6"/>
      <c r="BS396" s="58">
        <v>17.18</v>
      </c>
      <c r="BT396" s="58">
        <v>62</v>
      </c>
      <c r="BV396" s="6"/>
      <c r="CH396" s="58">
        <v>18.36</v>
      </c>
      <c r="CI396" s="58">
        <v>62</v>
      </c>
      <c r="CK396" s="6"/>
      <c r="CW396" s="58">
        <v>21.02</v>
      </c>
      <c r="CX396" s="59">
        <v>61</v>
      </c>
      <c r="CZ396" s="6"/>
      <c r="DL396" s="58">
        <v>21.419999999999998</v>
      </c>
      <c r="DM396" s="59">
        <v>63</v>
      </c>
      <c r="DO396" s="6"/>
    </row>
    <row r="397" spans="11:119" x14ac:dyDescent="0.25">
      <c r="K397" s="22">
        <v>15.41</v>
      </c>
      <c r="L397" s="22">
        <v>67</v>
      </c>
      <c r="N397" s="6"/>
      <c r="Z397" s="22">
        <v>17.169999999999998</v>
      </c>
      <c r="AA397" s="22">
        <v>63</v>
      </c>
      <c r="AC397" s="6"/>
      <c r="AO397" s="59">
        <v>18.010000000000002</v>
      </c>
      <c r="AP397" s="58">
        <v>63</v>
      </c>
      <c r="AR397" s="6"/>
      <c r="BD397" s="59">
        <v>19.11</v>
      </c>
      <c r="BE397" s="58">
        <v>63</v>
      </c>
      <c r="BG397" s="6"/>
      <c r="BS397" s="59">
        <v>17.169999999999998</v>
      </c>
      <c r="BT397" s="58">
        <v>62</v>
      </c>
      <c r="BV397" s="6"/>
      <c r="CH397" s="59">
        <v>18.350000000000001</v>
      </c>
      <c r="CI397" s="58">
        <v>62</v>
      </c>
      <c r="CK397" s="6"/>
      <c r="CW397" s="59">
        <v>21.01</v>
      </c>
      <c r="CX397" s="59">
        <v>61</v>
      </c>
      <c r="CZ397" s="6"/>
      <c r="DL397" s="59">
        <v>21.41</v>
      </c>
      <c r="DM397" s="59">
        <v>63</v>
      </c>
      <c r="DO397" s="6"/>
    </row>
    <row r="398" spans="11:119" x14ac:dyDescent="0.25">
      <c r="K398" s="22">
        <v>15.4</v>
      </c>
      <c r="L398" s="22">
        <v>67</v>
      </c>
      <c r="N398" s="6"/>
      <c r="Z398" s="22">
        <v>17.16</v>
      </c>
      <c r="AA398" s="22">
        <v>63</v>
      </c>
      <c r="AC398" s="6"/>
      <c r="AO398" s="58">
        <v>18</v>
      </c>
      <c r="AP398" s="58">
        <v>63</v>
      </c>
      <c r="AR398" s="6"/>
      <c r="BD398" s="58">
        <v>19.100000000000001</v>
      </c>
      <c r="BE398" s="58">
        <v>64</v>
      </c>
      <c r="BG398" s="6"/>
      <c r="BS398" s="58">
        <v>17.16</v>
      </c>
      <c r="BT398" s="58">
        <v>62</v>
      </c>
      <c r="BV398" s="6"/>
      <c r="CH398" s="58">
        <v>18.34</v>
      </c>
      <c r="CI398" s="58">
        <v>62</v>
      </c>
      <c r="CK398" s="6"/>
      <c r="CW398" s="58">
        <v>21</v>
      </c>
      <c r="CX398" s="59">
        <v>61</v>
      </c>
      <c r="CZ398" s="6"/>
      <c r="DL398" s="58">
        <v>21.4</v>
      </c>
      <c r="DM398" s="58">
        <v>64</v>
      </c>
      <c r="DO398" s="6"/>
    </row>
    <row r="399" spans="11:119" x14ac:dyDescent="0.25">
      <c r="K399" s="22">
        <v>15.39</v>
      </c>
      <c r="L399" s="22">
        <v>67</v>
      </c>
      <c r="N399" s="6"/>
      <c r="Z399" s="22">
        <v>17.149999999999999</v>
      </c>
      <c r="AA399" s="22">
        <v>63</v>
      </c>
      <c r="AC399" s="6"/>
      <c r="AO399" s="59">
        <v>17.59</v>
      </c>
      <c r="AP399" s="58">
        <v>63</v>
      </c>
      <c r="AR399" s="6"/>
      <c r="BD399" s="59">
        <v>19.09</v>
      </c>
      <c r="BE399" s="58">
        <v>64</v>
      </c>
      <c r="BG399" s="6"/>
      <c r="BS399" s="59">
        <v>17.149999999999999</v>
      </c>
      <c r="BT399" s="58">
        <v>62</v>
      </c>
      <c r="BV399" s="6"/>
      <c r="CH399" s="59">
        <v>18.329999999999998</v>
      </c>
      <c r="CI399" s="58">
        <v>62</v>
      </c>
      <c r="CK399" s="6"/>
      <c r="CW399" s="59">
        <v>20.59</v>
      </c>
      <c r="CX399" s="59">
        <v>61</v>
      </c>
      <c r="CZ399" s="6"/>
      <c r="DL399" s="59">
        <v>21.39</v>
      </c>
      <c r="DM399" s="58">
        <v>64</v>
      </c>
      <c r="DO399" s="6"/>
    </row>
    <row r="400" spans="11:119" x14ac:dyDescent="0.25">
      <c r="K400" s="22">
        <v>15.379999999999999</v>
      </c>
      <c r="L400" s="22">
        <v>67</v>
      </c>
      <c r="N400" s="6"/>
      <c r="Z400" s="22">
        <v>17.14</v>
      </c>
      <c r="AA400" s="22">
        <v>63</v>
      </c>
      <c r="AC400" s="6"/>
      <c r="AO400" s="58">
        <v>17.579999999999998</v>
      </c>
      <c r="AP400" s="58">
        <v>63</v>
      </c>
      <c r="AR400" s="6"/>
      <c r="BD400" s="58">
        <v>19.079999999999998</v>
      </c>
      <c r="BE400" s="58">
        <v>64</v>
      </c>
      <c r="BG400" s="6"/>
      <c r="BS400" s="58">
        <v>17.14</v>
      </c>
      <c r="BT400" s="58">
        <v>62</v>
      </c>
      <c r="BV400" s="6"/>
      <c r="CH400" s="58">
        <v>18.32</v>
      </c>
      <c r="CI400" s="58">
        <v>62</v>
      </c>
      <c r="CK400" s="6"/>
      <c r="CW400" s="58">
        <v>20.58</v>
      </c>
      <c r="CX400" s="59">
        <v>61</v>
      </c>
      <c r="CZ400" s="6"/>
      <c r="DL400" s="58">
        <v>21.38</v>
      </c>
      <c r="DM400" s="58">
        <v>64</v>
      </c>
      <c r="DO400" s="6"/>
    </row>
    <row r="401" spans="11:119" x14ac:dyDescent="0.25">
      <c r="K401" s="22">
        <v>15.37</v>
      </c>
      <c r="L401" s="22">
        <v>67</v>
      </c>
      <c r="N401" s="6"/>
      <c r="Z401" s="22">
        <v>17.13</v>
      </c>
      <c r="AA401" s="22">
        <v>63</v>
      </c>
      <c r="AC401" s="6"/>
      <c r="AO401" s="59">
        <v>17.57</v>
      </c>
      <c r="AP401" s="58">
        <v>63</v>
      </c>
      <c r="AR401" s="6"/>
      <c r="BD401" s="59">
        <v>19.07</v>
      </c>
      <c r="BE401" s="58">
        <v>64</v>
      </c>
      <c r="BG401" s="6"/>
      <c r="BS401" s="59">
        <v>17.13</v>
      </c>
      <c r="BT401" s="58">
        <v>62</v>
      </c>
      <c r="BV401" s="6"/>
      <c r="CH401" s="59">
        <v>18.309999999999999</v>
      </c>
      <c r="CI401" s="58">
        <v>62</v>
      </c>
      <c r="CK401" s="6"/>
      <c r="CW401" s="59">
        <v>20.57</v>
      </c>
      <c r="CX401" s="59">
        <v>61</v>
      </c>
      <c r="CZ401" s="6"/>
      <c r="DL401" s="59">
        <v>21.37</v>
      </c>
      <c r="DM401" s="58">
        <v>64</v>
      </c>
      <c r="DO401" s="6"/>
    </row>
    <row r="402" spans="11:119" x14ac:dyDescent="0.25">
      <c r="K402" s="22">
        <v>15.36</v>
      </c>
      <c r="L402" s="22">
        <v>67</v>
      </c>
      <c r="N402" s="6"/>
      <c r="Z402" s="22">
        <v>17.12</v>
      </c>
      <c r="AA402" s="22">
        <v>63</v>
      </c>
      <c r="AC402" s="6"/>
      <c r="AO402" s="58">
        <v>17.559999999999999</v>
      </c>
      <c r="AP402" s="58">
        <v>63</v>
      </c>
      <c r="AR402" s="6"/>
      <c r="BD402" s="58">
        <v>19.059999999999999</v>
      </c>
      <c r="BE402" s="58">
        <v>64</v>
      </c>
      <c r="BG402" s="6"/>
      <c r="BS402" s="58">
        <v>17.12</v>
      </c>
      <c r="BT402" s="58">
        <v>62</v>
      </c>
      <c r="BV402" s="6"/>
      <c r="CH402" s="58">
        <v>18.3</v>
      </c>
      <c r="CI402" s="58">
        <v>62</v>
      </c>
      <c r="CK402" s="6"/>
      <c r="CW402" s="58">
        <v>20.56</v>
      </c>
      <c r="CX402" s="58">
        <v>62</v>
      </c>
      <c r="CZ402" s="6"/>
      <c r="DL402" s="58">
        <v>21.36</v>
      </c>
      <c r="DM402" s="58">
        <v>64</v>
      </c>
      <c r="DO402" s="6"/>
    </row>
    <row r="403" spans="11:119" x14ac:dyDescent="0.25">
      <c r="K403" s="22">
        <v>15.35</v>
      </c>
      <c r="L403" s="22">
        <v>68</v>
      </c>
      <c r="N403" s="6"/>
      <c r="Z403" s="22">
        <v>17.11</v>
      </c>
      <c r="AA403" s="22">
        <v>63</v>
      </c>
      <c r="AC403" s="6"/>
      <c r="AO403" s="59">
        <v>17.55</v>
      </c>
      <c r="AP403" s="58">
        <v>63</v>
      </c>
      <c r="AR403" s="6"/>
      <c r="BD403" s="59">
        <v>19.05</v>
      </c>
      <c r="BE403" s="58">
        <v>64</v>
      </c>
      <c r="BG403" s="6"/>
      <c r="BS403" s="59">
        <v>17.11</v>
      </c>
      <c r="BT403" s="58">
        <v>62</v>
      </c>
      <c r="BV403" s="6"/>
      <c r="CH403" s="59">
        <v>18.29</v>
      </c>
      <c r="CI403" s="58">
        <v>62</v>
      </c>
      <c r="CK403" s="6"/>
      <c r="CW403" s="59">
        <v>20.55</v>
      </c>
      <c r="CX403" s="58">
        <v>62</v>
      </c>
      <c r="CZ403" s="6"/>
      <c r="DL403" s="59">
        <v>21.35</v>
      </c>
      <c r="DM403" s="58">
        <v>64</v>
      </c>
      <c r="DO403" s="6"/>
    </row>
    <row r="404" spans="11:119" x14ac:dyDescent="0.25">
      <c r="K404" s="22">
        <v>15.34</v>
      </c>
      <c r="L404" s="22">
        <v>68</v>
      </c>
      <c r="N404" s="6"/>
      <c r="Z404" s="22">
        <v>17.100000000000001</v>
      </c>
      <c r="AA404" s="22">
        <v>63</v>
      </c>
      <c r="AC404" s="6"/>
      <c r="AO404" s="58">
        <v>17.54</v>
      </c>
      <c r="AP404" s="58">
        <v>63</v>
      </c>
      <c r="AR404" s="6"/>
      <c r="BD404" s="58">
        <v>19.04</v>
      </c>
      <c r="BE404" s="58">
        <v>64</v>
      </c>
      <c r="BG404" s="6"/>
      <c r="BS404" s="58">
        <v>17.100000000000001</v>
      </c>
      <c r="BT404" s="58">
        <v>62</v>
      </c>
      <c r="BV404" s="6"/>
      <c r="CH404" s="58">
        <v>18.28</v>
      </c>
      <c r="CI404" s="58">
        <v>62</v>
      </c>
      <c r="CK404" s="6"/>
      <c r="CW404" s="58">
        <v>20.54</v>
      </c>
      <c r="CX404" s="58">
        <v>62</v>
      </c>
      <c r="CZ404" s="6"/>
      <c r="DL404" s="58">
        <v>21.34</v>
      </c>
      <c r="DM404" s="58">
        <v>64</v>
      </c>
      <c r="DO404" s="6"/>
    </row>
    <row r="405" spans="11:119" x14ac:dyDescent="0.25">
      <c r="K405" s="22">
        <v>15.33</v>
      </c>
      <c r="L405" s="22">
        <v>68</v>
      </c>
      <c r="N405" s="6"/>
      <c r="Z405" s="22">
        <v>17.09</v>
      </c>
      <c r="AA405" s="22">
        <v>63</v>
      </c>
      <c r="AC405" s="6"/>
      <c r="AO405" s="59">
        <v>17.53</v>
      </c>
      <c r="AP405" s="58">
        <v>63</v>
      </c>
      <c r="AR405" s="6"/>
      <c r="BD405" s="59">
        <v>19.03</v>
      </c>
      <c r="BE405" s="58">
        <v>64</v>
      </c>
      <c r="BG405" s="6"/>
      <c r="BS405" s="59">
        <v>17.09</v>
      </c>
      <c r="BT405" s="58">
        <v>62</v>
      </c>
      <c r="BV405" s="6"/>
      <c r="CH405" s="59">
        <v>18.27</v>
      </c>
      <c r="CI405" s="58">
        <v>62</v>
      </c>
      <c r="CK405" s="6"/>
      <c r="CW405" s="59">
        <v>20.53</v>
      </c>
      <c r="CX405" s="58">
        <v>62</v>
      </c>
      <c r="CZ405" s="6"/>
      <c r="DL405" s="59">
        <v>21.33</v>
      </c>
      <c r="DM405" s="58">
        <v>64</v>
      </c>
      <c r="DO405" s="6"/>
    </row>
    <row r="406" spans="11:119" x14ac:dyDescent="0.25">
      <c r="K406" s="22">
        <v>15.32</v>
      </c>
      <c r="L406" s="22">
        <v>68</v>
      </c>
      <c r="N406" s="6"/>
      <c r="Z406" s="22">
        <v>17.079999999999998</v>
      </c>
      <c r="AA406" s="22">
        <v>63</v>
      </c>
      <c r="AC406" s="6"/>
      <c r="AO406" s="58">
        <v>17.52</v>
      </c>
      <c r="AP406" s="58">
        <v>63</v>
      </c>
      <c r="AR406" s="6"/>
      <c r="BD406" s="58">
        <v>19.02</v>
      </c>
      <c r="BE406" s="58">
        <v>64</v>
      </c>
      <c r="BG406" s="6"/>
      <c r="BS406" s="58">
        <v>17.079999999999998</v>
      </c>
      <c r="BT406" s="58">
        <v>62</v>
      </c>
      <c r="BV406" s="6"/>
      <c r="CH406" s="58">
        <v>18.260000000000002</v>
      </c>
      <c r="CI406" s="58">
        <v>62</v>
      </c>
      <c r="CK406" s="6"/>
      <c r="CW406" s="58">
        <v>20.52</v>
      </c>
      <c r="CX406" s="58">
        <v>62</v>
      </c>
      <c r="CZ406" s="6"/>
      <c r="DL406" s="58">
        <v>21.32</v>
      </c>
      <c r="DM406" s="58">
        <v>64</v>
      </c>
      <c r="DO406" s="6"/>
    </row>
    <row r="407" spans="11:119" x14ac:dyDescent="0.25">
      <c r="K407" s="22">
        <v>15.31</v>
      </c>
      <c r="L407" s="22">
        <v>68</v>
      </c>
      <c r="N407" s="6"/>
      <c r="Z407" s="22">
        <v>17.07</v>
      </c>
      <c r="AA407" s="22">
        <v>64</v>
      </c>
      <c r="AC407" s="6"/>
      <c r="AO407" s="59">
        <v>17.510000000000002</v>
      </c>
      <c r="AP407" s="58">
        <v>63</v>
      </c>
      <c r="AR407" s="6"/>
      <c r="BD407" s="59">
        <v>19.009999999999998</v>
      </c>
      <c r="BE407" s="58">
        <v>64</v>
      </c>
      <c r="BG407" s="6"/>
      <c r="BS407" s="59">
        <v>17.07</v>
      </c>
      <c r="BT407" s="58">
        <v>62</v>
      </c>
      <c r="BV407" s="6"/>
      <c r="CH407" s="59">
        <v>18.25</v>
      </c>
      <c r="CI407" s="58">
        <v>62</v>
      </c>
      <c r="CK407" s="6"/>
      <c r="CW407" s="59">
        <v>20.51</v>
      </c>
      <c r="CX407" s="58">
        <v>62</v>
      </c>
      <c r="CZ407" s="6"/>
      <c r="DL407" s="59">
        <v>21.31</v>
      </c>
      <c r="DM407" s="58">
        <v>64</v>
      </c>
      <c r="DO407" s="6"/>
    </row>
    <row r="408" spans="11:119" x14ac:dyDescent="0.25">
      <c r="K408" s="22">
        <v>15.3</v>
      </c>
      <c r="L408" s="22">
        <v>68</v>
      </c>
      <c r="N408" s="6"/>
      <c r="Z408" s="22">
        <v>17.059999999999999</v>
      </c>
      <c r="AA408" s="22">
        <v>64</v>
      </c>
      <c r="AC408" s="6"/>
      <c r="AO408" s="58">
        <v>17.5</v>
      </c>
      <c r="AP408" s="58">
        <v>63</v>
      </c>
      <c r="AR408" s="6"/>
      <c r="BD408" s="58">
        <v>19</v>
      </c>
      <c r="BE408" s="58">
        <v>64</v>
      </c>
      <c r="BG408" s="6"/>
      <c r="BS408" s="58">
        <v>17.059999999999999</v>
      </c>
      <c r="BT408" s="58">
        <v>62</v>
      </c>
      <c r="BV408" s="6"/>
      <c r="CH408" s="58">
        <v>18.239999999999998</v>
      </c>
      <c r="CI408" s="58">
        <v>62</v>
      </c>
      <c r="CK408" s="6"/>
      <c r="CW408" s="58">
        <v>20.5</v>
      </c>
      <c r="CX408" s="58">
        <v>62</v>
      </c>
      <c r="CZ408" s="6"/>
      <c r="DL408" s="58">
        <v>21.3</v>
      </c>
      <c r="DM408" s="58">
        <v>64</v>
      </c>
      <c r="DO408" s="6"/>
    </row>
    <row r="409" spans="11:119" x14ac:dyDescent="0.25">
      <c r="K409" s="22">
        <v>15.29</v>
      </c>
      <c r="L409" s="22">
        <v>68</v>
      </c>
      <c r="N409" s="6"/>
      <c r="Z409" s="22">
        <v>17.05</v>
      </c>
      <c r="AA409" s="22">
        <v>64</v>
      </c>
      <c r="AC409" s="6"/>
      <c r="AO409" s="59">
        <v>17.489999999999998</v>
      </c>
      <c r="AP409" s="58">
        <v>63</v>
      </c>
      <c r="AR409" s="6"/>
      <c r="BD409" s="59">
        <v>18.59</v>
      </c>
      <c r="BE409" s="58">
        <v>64</v>
      </c>
      <c r="BG409" s="6"/>
      <c r="BS409" s="59">
        <v>17.05</v>
      </c>
      <c r="BT409" s="58">
        <v>62</v>
      </c>
      <c r="BV409" s="6"/>
      <c r="CH409" s="59">
        <v>18.23</v>
      </c>
      <c r="CI409" s="58">
        <v>62</v>
      </c>
      <c r="CK409" s="6"/>
      <c r="CW409" s="59">
        <v>20.49</v>
      </c>
      <c r="CX409" s="58">
        <v>62</v>
      </c>
      <c r="CZ409" s="6"/>
      <c r="DL409" s="59">
        <v>21.29</v>
      </c>
      <c r="DM409" s="58">
        <v>64</v>
      </c>
      <c r="DO409" s="6"/>
    </row>
    <row r="410" spans="11:119" x14ac:dyDescent="0.25">
      <c r="K410" s="22">
        <v>15.28</v>
      </c>
      <c r="L410" s="22">
        <v>68</v>
      </c>
      <c r="N410" s="6"/>
      <c r="Z410" s="22">
        <v>17.04</v>
      </c>
      <c r="AA410" s="22">
        <v>64</v>
      </c>
      <c r="AC410" s="6"/>
      <c r="AO410" s="58">
        <v>17.48</v>
      </c>
      <c r="AP410" s="58">
        <v>63</v>
      </c>
      <c r="AR410" s="6"/>
      <c r="BD410" s="58">
        <v>18.579999999999998</v>
      </c>
      <c r="BE410" s="58">
        <v>64</v>
      </c>
      <c r="BG410" s="6"/>
      <c r="BS410" s="58">
        <v>17.04</v>
      </c>
      <c r="BT410" s="58">
        <v>62</v>
      </c>
      <c r="BV410" s="6"/>
      <c r="CH410" s="58">
        <v>18.22</v>
      </c>
      <c r="CI410" s="58">
        <v>62</v>
      </c>
      <c r="CK410" s="6"/>
      <c r="CW410" s="58">
        <v>20.48</v>
      </c>
      <c r="CX410" s="58">
        <v>62</v>
      </c>
      <c r="CZ410" s="6"/>
      <c r="DL410" s="58">
        <v>21.28</v>
      </c>
      <c r="DM410" s="58">
        <v>64</v>
      </c>
      <c r="DO410" s="6"/>
    </row>
    <row r="411" spans="11:119" x14ac:dyDescent="0.25">
      <c r="K411" s="22">
        <v>15.27</v>
      </c>
      <c r="L411" s="22">
        <v>68</v>
      </c>
      <c r="N411" s="6"/>
      <c r="Z411" s="22">
        <v>17.03</v>
      </c>
      <c r="AA411" s="22">
        <v>64</v>
      </c>
      <c r="AC411" s="6"/>
      <c r="AO411" s="59">
        <v>17.47</v>
      </c>
      <c r="AP411" s="58">
        <v>63</v>
      </c>
      <c r="AR411" s="6"/>
      <c r="BD411" s="59">
        <v>18.57</v>
      </c>
      <c r="BE411" s="58">
        <v>64</v>
      </c>
      <c r="BG411" s="6"/>
      <c r="BS411" s="59">
        <v>17.03</v>
      </c>
      <c r="BT411" s="58">
        <v>62</v>
      </c>
      <c r="BV411" s="6"/>
      <c r="CH411" s="59">
        <v>18.21</v>
      </c>
      <c r="CI411" s="58">
        <v>62</v>
      </c>
      <c r="CK411" s="6"/>
      <c r="CW411" s="59">
        <v>20.47</v>
      </c>
      <c r="CX411" s="58">
        <v>62</v>
      </c>
      <c r="CZ411" s="6"/>
      <c r="DL411" s="59">
        <v>21.27</v>
      </c>
      <c r="DM411" s="58">
        <v>64</v>
      </c>
      <c r="DO411" s="6"/>
    </row>
    <row r="412" spans="11:119" x14ac:dyDescent="0.25">
      <c r="K412" s="22">
        <v>15.26</v>
      </c>
      <c r="L412" s="22">
        <v>68</v>
      </c>
      <c r="N412" s="6"/>
      <c r="Z412" s="22">
        <v>17.02</v>
      </c>
      <c r="AA412" s="22">
        <v>64</v>
      </c>
      <c r="AC412" s="6"/>
      <c r="AO412" s="58">
        <v>17.46</v>
      </c>
      <c r="AP412" s="58">
        <v>63</v>
      </c>
      <c r="AR412" s="6"/>
      <c r="BD412" s="58">
        <v>18.559999999999999</v>
      </c>
      <c r="BE412" s="58">
        <v>64</v>
      </c>
      <c r="BG412" s="6"/>
      <c r="BS412" s="58">
        <v>17.02</v>
      </c>
      <c r="BT412" s="58">
        <v>62</v>
      </c>
      <c r="BV412" s="6"/>
      <c r="CH412" s="58">
        <v>18.2</v>
      </c>
      <c r="CI412" s="58">
        <v>62</v>
      </c>
      <c r="CK412" s="6"/>
      <c r="CW412" s="58">
        <v>20.46</v>
      </c>
      <c r="CX412" s="58">
        <v>62</v>
      </c>
      <c r="CZ412" s="6"/>
      <c r="DL412" s="58">
        <v>21.26</v>
      </c>
      <c r="DM412" s="58">
        <v>64</v>
      </c>
      <c r="DO412" s="6"/>
    </row>
    <row r="413" spans="11:119" x14ac:dyDescent="0.25">
      <c r="K413" s="22">
        <v>15.25</v>
      </c>
      <c r="L413" s="22">
        <v>68</v>
      </c>
      <c r="N413" s="6"/>
      <c r="Z413" s="22">
        <v>17.010000000000002</v>
      </c>
      <c r="AA413" s="22">
        <v>64</v>
      </c>
      <c r="AC413" s="6"/>
      <c r="AO413" s="59">
        <v>17.45</v>
      </c>
      <c r="AP413" s="58">
        <v>63</v>
      </c>
      <c r="AR413" s="6"/>
      <c r="BD413" s="59">
        <v>18.55</v>
      </c>
      <c r="BE413" s="58">
        <v>64</v>
      </c>
      <c r="BG413" s="6"/>
      <c r="BS413" s="59">
        <v>17.010000000000002</v>
      </c>
      <c r="BT413" s="58">
        <v>62</v>
      </c>
      <c r="BV413" s="6"/>
      <c r="CH413" s="59">
        <v>18.190000000000001</v>
      </c>
      <c r="CI413" s="58">
        <v>62</v>
      </c>
      <c r="CK413" s="6"/>
      <c r="CW413" s="59">
        <v>20.45</v>
      </c>
      <c r="CX413" s="58">
        <v>62</v>
      </c>
      <c r="CZ413" s="6"/>
      <c r="DL413" s="59">
        <v>21.25</v>
      </c>
      <c r="DM413" s="58">
        <v>64</v>
      </c>
      <c r="DO413" s="6"/>
    </row>
    <row r="414" spans="11:119" x14ac:dyDescent="0.25">
      <c r="K414" s="22">
        <v>15.24</v>
      </c>
      <c r="L414" s="22">
        <v>68</v>
      </c>
      <c r="N414" s="6"/>
      <c r="Z414" s="22">
        <v>17</v>
      </c>
      <c r="AA414" s="22">
        <v>64</v>
      </c>
      <c r="AC414" s="6"/>
      <c r="AO414" s="58">
        <v>17.440000000000001</v>
      </c>
      <c r="AP414" s="59">
        <v>64</v>
      </c>
      <c r="AR414" s="6"/>
      <c r="BD414" s="58">
        <v>18.54</v>
      </c>
      <c r="BE414" s="58">
        <v>64</v>
      </c>
      <c r="BG414" s="6"/>
      <c r="BS414" s="58">
        <v>17</v>
      </c>
      <c r="BT414" s="58">
        <v>62</v>
      </c>
      <c r="BV414" s="6"/>
      <c r="CH414" s="58">
        <v>18.18</v>
      </c>
      <c r="CI414" s="58">
        <v>62</v>
      </c>
      <c r="CK414" s="6"/>
      <c r="CW414" s="58">
        <v>20.440000000000001</v>
      </c>
      <c r="CX414" s="58">
        <v>62</v>
      </c>
      <c r="CZ414" s="6"/>
      <c r="DL414" s="58">
        <v>21.24</v>
      </c>
      <c r="DM414" s="58">
        <v>64</v>
      </c>
      <c r="DO414" s="6"/>
    </row>
    <row r="415" spans="11:119" x14ac:dyDescent="0.25">
      <c r="K415" s="22">
        <v>15.23</v>
      </c>
      <c r="L415" s="22">
        <v>68</v>
      </c>
      <c r="N415" s="6"/>
      <c r="Z415" s="22">
        <v>16.59</v>
      </c>
      <c r="AA415" s="22">
        <v>64</v>
      </c>
      <c r="AC415" s="6"/>
      <c r="AO415" s="59">
        <v>17.43</v>
      </c>
      <c r="AP415" s="59">
        <v>64</v>
      </c>
      <c r="AR415" s="6"/>
      <c r="BD415" s="59">
        <v>18.53</v>
      </c>
      <c r="BE415" s="58">
        <v>64</v>
      </c>
      <c r="BG415" s="6"/>
      <c r="BS415" s="59">
        <v>16.59</v>
      </c>
      <c r="BT415" s="58">
        <v>62</v>
      </c>
      <c r="BV415" s="6"/>
      <c r="CH415" s="59">
        <v>18.169999999999998</v>
      </c>
      <c r="CI415" s="58">
        <v>62</v>
      </c>
      <c r="CK415" s="6"/>
      <c r="CW415" s="59">
        <v>20.43</v>
      </c>
      <c r="CX415" s="58">
        <v>62</v>
      </c>
      <c r="CZ415" s="6"/>
      <c r="DL415" s="59">
        <v>21.23</v>
      </c>
      <c r="DM415" s="58">
        <v>64</v>
      </c>
      <c r="DO415" s="6"/>
    </row>
    <row r="416" spans="11:119" x14ac:dyDescent="0.25">
      <c r="K416" s="22">
        <v>15.22</v>
      </c>
      <c r="L416" s="22">
        <v>68</v>
      </c>
      <c r="N416" s="6"/>
      <c r="Z416" s="22">
        <v>16.579999999999998</v>
      </c>
      <c r="AA416" s="22">
        <v>64</v>
      </c>
      <c r="AC416" s="6"/>
      <c r="AO416" s="58">
        <v>17.419999999999998</v>
      </c>
      <c r="AP416" s="59">
        <v>64</v>
      </c>
      <c r="AR416" s="6"/>
      <c r="BD416" s="58">
        <v>18.52</v>
      </c>
      <c r="BE416" s="58">
        <v>64</v>
      </c>
      <c r="BG416" s="6"/>
      <c r="BS416" s="58">
        <v>16.579999999999998</v>
      </c>
      <c r="BT416" s="58">
        <v>62</v>
      </c>
      <c r="BV416" s="6"/>
      <c r="CH416" s="58">
        <v>18.16</v>
      </c>
      <c r="CI416" s="58">
        <v>62</v>
      </c>
      <c r="CK416" s="6"/>
      <c r="CW416" s="58">
        <v>20.419999999999998</v>
      </c>
      <c r="CX416" s="58">
        <v>62</v>
      </c>
      <c r="CZ416" s="6"/>
      <c r="DL416" s="58">
        <v>21.22</v>
      </c>
      <c r="DM416" s="58">
        <v>64</v>
      </c>
      <c r="DO416" s="6"/>
    </row>
    <row r="417" spans="11:119" x14ac:dyDescent="0.25">
      <c r="K417" s="22">
        <v>15.209999999999999</v>
      </c>
      <c r="L417" s="22">
        <v>68</v>
      </c>
      <c r="N417" s="6"/>
      <c r="Z417" s="22">
        <v>16.57</v>
      </c>
      <c r="AA417" s="22">
        <v>64</v>
      </c>
      <c r="AC417" s="6"/>
      <c r="AO417" s="59">
        <v>17.41</v>
      </c>
      <c r="AP417" s="59">
        <v>64</v>
      </c>
      <c r="AR417" s="6"/>
      <c r="BD417" s="59">
        <v>18.510000000000002</v>
      </c>
      <c r="BE417" s="58">
        <v>64</v>
      </c>
      <c r="BG417" s="6"/>
      <c r="BS417" s="59">
        <v>16.57</v>
      </c>
      <c r="BT417" s="58">
        <v>63</v>
      </c>
      <c r="BV417" s="6"/>
      <c r="CH417" s="59">
        <v>18.149999999999999</v>
      </c>
      <c r="CI417" s="58">
        <v>63</v>
      </c>
      <c r="CK417" s="6"/>
      <c r="CW417" s="59">
        <v>20.41</v>
      </c>
      <c r="CX417" s="58">
        <v>62</v>
      </c>
      <c r="CZ417" s="6"/>
      <c r="DL417" s="59">
        <v>21.21</v>
      </c>
      <c r="DM417" s="58">
        <v>64</v>
      </c>
      <c r="DO417" s="6"/>
    </row>
    <row r="418" spans="11:119" x14ac:dyDescent="0.25">
      <c r="K418" s="22">
        <v>15.2</v>
      </c>
      <c r="L418" s="22">
        <v>68</v>
      </c>
      <c r="N418" s="6"/>
      <c r="Z418" s="22">
        <v>16.559999999999999</v>
      </c>
      <c r="AA418" s="22">
        <v>64</v>
      </c>
      <c r="AC418" s="6"/>
      <c r="AO418" s="58">
        <v>17.399999999999999</v>
      </c>
      <c r="AP418" s="59">
        <v>64</v>
      </c>
      <c r="AR418" s="6"/>
      <c r="BD418" s="58">
        <v>18.5</v>
      </c>
      <c r="BE418" s="59">
        <v>65</v>
      </c>
      <c r="BG418" s="6"/>
      <c r="BS418" s="58">
        <v>16.559999999999999</v>
      </c>
      <c r="BT418" s="58">
        <v>63</v>
      </c>
      <c r="BV418" s="6"/>
      <c r="CH418" s="58">
        <v>18.14</v>
      </c>
      <c r="CI418" s="58">
        <v>63</v>
      </c>
      <c r="CK418" s="6"/>
      <c r="CW418" s="58">
        <v>20.399999999999999</v>
      </c>
      <c r="CX418" s="58">
        <v>62</v>
      </c>
      <c r="CZ418" s="6"/>
      <c r="DL418" s="58">
        <v>21.2</v>
      </c>
      <c r="DM418" s="58">
        <v>64</v>
      </c>
      <c r="DO418" s="6"/>
    </row>
    <row r="419" spans="11:119" x14ac:dyDescent="0.25">
      <c r="K419" s="22">
        <v>15.19</v>
      </c>
      <c r="L419" s="22">
        <v>68</v>
      </c>
      <c r="N419" s="6"/>
      <c r="Z419" s="22">
        <v>16.55</v>
      </c>
      <c r="AA419" s="22">
        <v>64</v>
      </c>
      <c r="AC419" s="6"/>
      <c r="AO419" s="59">
        <v>17.39</v>
      </c>
      <c r="AP419" s="59">
        <v>64</v>
      </c>
      <c r="AR419" s="6"/>
      <c r="BD419" s="59">
        <v>18.489999999999998</v>
      </c>
      <c r="BE419" s="59">
        <v>65</v>
      </c>
      <c r="BG419" s="6"/>
      <c r="BS419" s="59">
        <v>16.55</v>
      </c>
      <c r="BT419" s="58">
        <v>63</v>
      </c>
      <c r="BV419" s="6"/>
      <c r="CH419" s="59">
        <v>18.13</v>
      </c>
      <c r="CI419" s="58">
        <v>63</v>
      </c>
      <c r="CK419" s="6"/>
      <c r="CW419" s="59">
        <v>20.39</v>
      </c>
      <c r="CX419" s="58">
        <v>62</v>
      </c>
      <c r="CZ419" s="6"/>
      <c r="DL419" s="59">
        <v>21.19</v>
      </c>
      <c r="DM419" s="58">
        <v>64</v>
      </c>
      <c r="DO419" s="6"/>
    </row>
    <row r="420" spans="11:119" x14ac:dyDescent="0.25">
      <c r="K420" s="22">
        <v>15.18</v>
      </c>
      <c r="L420" s="22">
        <v>68</v>
      </c>
      <c r="N420" s="6"/>
      <c r="Z420" s="22">
        <v>16.54</v>
      </c>
      <c r="AA420" s="22">
        <v>64</v>
      </c>
      <c r="AC420" s="6"/>
      <c r="AO420" s="58">
        <v>17.38</v>
      </c>
      <c r="AP420" s="59">
        <v>64</v>
      </c>
      <c r="AR420" s="6"/>
      <c r="BD420" s="58">
        <v>18.48</v>
      </c>
      <c r="BE420" s="59">
        <v>65</v>
      </c>
      <c r="BG420" s="6"/>
      <c r="BS420" s="58">
        <v>16.54</v>
      </c>
      <c r="BT420" s="58">
        <v>63</v>
      </c>
      <c r="BV420" s="6"/>
      <c r="CH420" s="58">
        <v>18.12</v>
      </c>
      <c r="CI420" s="58">
        <v>63</v>
      </c>
      <c r="CK420" s="6"/>
      <c r="CW420" s="58">
        <v>20.38</v>
      </c>
      <c r="CX420" s="58">
        <v>62</v>
      </c>
      <c r="CZ420" s="6"/>
      <c r="DL420" s="58">
        <v>21.18</v>
      </c>
      <c r="DM420" s="58">
        <v>64</v>
      </c>
      <c r="DO420" s="6"/>
    </row>
    <row r="421" spans="11:119" x14ac:dyDescent="0.25">
      <c r="K421" s="22">
        <v>15.17</v>
      </c>
      <c r="L421" s="22">
        <v>69</v>
      </c>
      <c r="N421" s="6"/>
      <c r="Z421" s="22">
        <v>16.53</v>
      </c>
      <c r="AA421" s="22">
        <v>64</v>
      </c>
      <c r="AC421" s="6"/>
      <c r="AO421" s="59">
        <v>17.37</v>
      </c>
      <c r="AP421" s="59">
        <v>64</v>
      </c>
      <c r="AR421" s="6"/>
      <c r="BD421" s="59">
        <v>18.47</v>
      </c>
      <c r="BE421" s="59">
        <v>65</v>
      </c>
      <c r="BG421" s="6"/>
      <c r="BS421" s="59">
        <v>16.53</v>
      </c>
      <c r="BT421" s="58">
        <v>63</v>
      </c>
      <c r="BV421" s="6"/>
      <c r="CH421" s="59">
        <v>18.11</v>
      </c>
      <c r="CI421" s="58">
        <v>63</v>
      </c>
      <c r="CK421" s="6"/>
      <c r="CW421" s="59">
        <v>20.37</v>
      </c>
      <c r="CX421" s="58">
        <v>62</v>
      </c>
      <c r="CZ421" s="6"/>
      <c r="DL421" s="59">
        <v>21.169999999999998</v>
      </c>
      <c r="DM421" s="58">
        <v>64</v>
      </c>
      <c r="DO421" s="6"/>
    </row>
    <row r="422" spans="11:119" x14ac:dyDescent="0.25">
      <c r="K422" s="22">
        <v>15.16</v>
      </c>
      <c r="L422" s="22">
        <v>69</v>
      </c>
      <c r="N422" s="6"/>
      <c r="Z422" s="22">
        <v>16.52</v>
      </c>
      <c r="AA422" s="22">
        <v>64</v>
      </c>
      <c r="AC422" s="6"/>
      <c r="AO422" s="58">
        <v>17.36</v>
      </c>
      <c r="AP422" s="59">
        <v>64</v>
      </c>
      <c r="AR422" s="6"/>
      <c r="BD422" s="58">
        <v>18.46</v>
      </c>
      <c r="BE422" s="59">
        <v>65</v>
      </c>
      <c r="BG422" s="6"/>
      <c r="BS422" s="58">
        <v>16.52</v>
      </c>
      <c r="BT422" s="58">
        <v>63</v>
      </c>
      <c r="BV422" s="6"/>
      <c r="CH422" s="58">
        <v>18.100000000000001</v>
      </c>
      <c r="CI422" s="58">
        <v>63</v>
      </c>
      <c r="CK422" s="6"/>
      <c r="CW422" s="58">
        <v>20.36</v>
      </c>
      <c r="CX422" s="58">
        <v>62</v>
      </c>
      <c r="CZ422" s="6"/>
      <c r="DL422" s="58">
        <v>21.16</v>
      </c>
      <c r="DM422" s="58">
        <v>64</v>
      </c>
      <c r="DO422" s="6"/>
    </row>
    <row r="423" spans="11:119" x14ac:dyDescent="0.25">
      <c r="K423" s="22">
        <v>15.15</v>
      </c>
      <c r="L423" s="22">
        <v>69</v>
      </c>
      <c r="N423" s="6"/>
      <c r="Z423" s="22">
        <v>16.510000000000002</v>
      </c>
      <c r="AA423" s="22">
        <v>64</v>
      </c>
      <c r="AC423" s="6"/>
      <c r="AO423" s="59">
        <v>17.350000000000001</v>
      </c>
      <c r="AP423" s="59">
        <v>64</v>
      </c>
      <c r="AR423" s="6"/>
      <c r="BD423" s="59">
        <v>18.45</v>
      </c>
      <c r="BE423" s="59">
        <v>65</v>
      </c>
      <c r="BG423" s="6"/>
      <c r="BS423" s="59">
        <v>16.510000000000002</v>
      </c>
      <c r="BT423" s="58">
        <v>63</v>
      </c>
      <c r="BV423" s="6"/>
      <c r="CH423" s="59">
        <v>18.09</v>
      </c>
      <c r="CI423" s="58">
        <v>63</v>
      </c>
      <c r="CK423" s="6"/>
      <c r="CW423" s="59">
        <v>20.350000000000001</v>
      </c>
      <c r="CX423" s="58">
        <v>62</v>
      </c>
      <c r="CZ423" s="6"/>
      <c r="DL423" s="59">
        <v>21.15</v>
      </c>
      <c r="DM423" s="58">
        <v>64</v>
      </c>
      <c r="DO423" s="6"/>
    </row>
    <row r="424" spans="11:119" x14ac:dyDescent="0.25">
      <c r="K424" s="22">
        <v>15.14</v>
      </c>
      <c r="L424" s="22">
        <v>69</v>
      </c>
      <c r="N424" s="6"/>
      <c r="Z424" s="22">
        <v>16.5</v>
      </c>
      <c r="AA424" s="22">
        <v>64</v>
      </c>
      <c r="AC424" s="6"/>
      <c r="AO424" s="58">
        <v>17.34</v>
      </c>
      <c r="AP424" s="59">
        <v>64</v>
      </c>
      <c r="AR424" s="6"/>
      <c r="BD424" s="58">
        <v>18.440000000000001</v>
      </c>
      <c r="BE424" s="59">
        <v>65</v>
      </c>
      <c r="BG424" s="6"/>
      <c r="BS424" s="58">
        <v>16.5</v>
      </c>
      <c r="BT424" s="58">
        <v>63</v>
      </c>
      <c r="BV424" s="6"/>
      <c r="CH424" s="58">
        <v>18.079999999999998</v>
      </c>
      <c r="CI424" s="58">
        <v>63</v>
      </c>
      <c r="CK424" s="6"/>
      <c r="CW424" s="58">
        <v>20.34</v>
      </c>
      <c r="CX424" s="58">
        <v>62</v>
      </c>
      <c r="CZ424" s="6"/>
      <c r="DL424" s="58">
        <v>21.14</v>
      </c>
      <c r="DM424" s="58">
        <v>64</v>
      </c>
      <c r="DO424" s="6"/>
    </row>
    <row r="425" spans="11:119" x14ac:dyDescent="0.25">
      <c r="K425" s="22">
        <v>15.13</v>
      </c>
      <c r="L425" s="22">
        <v>69</v>
      </c>
      <c r="N425" s="6"/>
      <c r="Z425" s="22">
        <v>16.489999999999998</v>
      </c>
      <c r="AA425" s="22">
        <v>64</v>
      </c>
      <c r="AC425" s="6"/>
      <c r="AO425" s="59">
        <v>17.329999999999998</v>
      </c>
      <c r="AP425" s="59">
        <v>64</v>
      </c>
      <c r="AR425" s="6"/>
      <c r="BD425" s="59">
        <v>18.43</v>
      </c>
      <c r="BE425" s="59">
        <v>65</v>
      </c>
      <c r="BG425" s="6"/>
      <c r="BS425" s="59">
        <v>16.489999999999998</v>
      </c>
      <c r="BT425" s="58">
        <v>63</v>
      </c>
      <c r="BV425" s="6"/>
      <c r="CH425" s="59">
        <v>18.07</v>
      </c>
      <c r="CI425" s="58">
        <v>63</v>
      </c>
      <c r="CK425" s="6"/>
      <c r="CW425" s="59">
        <v>20.329999999999998</v>
      </c>
      <c r="CX425" s="58">
        <v>62</v>
      </c>
      <c r="CZ425" s="6"/>
      <c r="DL425" s="59">
        <v>21.13</v>
      </c>
      <c r="DM425" s="58">
        <v>64</v>
      </c>
      <c r="DO425" s="6"/>
    </row>
    <row r="426" spans="11:119" x14ac:dyDescent="0.25">
      <c r="K426" s="22">
        <v>15.120000000000001</v>
      </c>
      <c r="L426" s="22">
        <v>69</v>
      </c>
      <c r="N426" s="6"/>
      <c r="Z426" s="22">
        <v>16.48</v>
      </c>
      <c r="AA426" s="22">
        <v>64</v>
      </c>
      <c r="AC426" s="6"/>
      <c r="AO426" s="58">
        <v>17.32</v>
      </c>
      <c r="AP426" s="59">
        <v>64</v>
      </c>
      <c r="AR426" s="6"/>
      <c r="BD426" s="58">
        <v>18.419999999999998</v>
      </c>
      <c r="BE426" s="59">
        <v>65</v>
      </c>
      <c r="BG426" s="6"/>
      <c r="BS426" s="58">
        <v>16.48</v>
      </c>
      <c r="BT426" s="58">
        <v>63</v>
      </c>
      <c r="BV426" s="6"/>
      <c r="CH426" s="58">
        <v>18.059999999999999</v>
      </c>
      <c r="CI426" s="58">
        <v>63</v>
      </c>
      <c r="CK426" s="6"/>
      <c r="CW426" s="58">
        <v>20.32</v>
      </c>
      <c r="CX426" s="58">
        <v>62</v>
      </c>
      <c r="CZ426" s="6"/>
      <c r="DL426" s="58">
        <v>21.12</v>
      </c>
      <c r="DM426" s="58">
        <v>65</v>
      </c>
      <c r="DO426" s="6"/>
    </row>
    <row r="427" spans="11:119" x14ac:dyDescent="0.25">
      <c r="K427" s="22">
        <v>15.11</v>
      </c>
      <c r="L427" s="22">
        <v>69</v>
      </c>
      <c r="N427" s="6"/>
      <c r="Z427" s="22">
        <v>16.47</v>
      </c>
      <c r="AA427" s="22">
        <v>65</v>
      </c>
      <c r="AC427" s="6"/>
      <c r="AO427" s="59">
        <v>17.309999999999999</v>
      </c>
      <c r="AP427" s="59">
        <v>64</v>
      </c>
      <c r="AR427" s="6"/>
      <c r="BD427" s="59">
        <v>18.41</v>
      </c>
      <c r="BE427" s="59">
        <v>65</v>
      </c>
      <c r="BG427" s="6"/>
      <c r="BS427" s="59">
        <v>16.47</v>
      </c>
      <c r="BT427" s="58">
        <v>63</v>
      </c>
      <c r="BV427" s="6"/>
      <c r="CH427" s="59">
        <v>18.05</v>
      </c>
      <c r="CI427" s="58">
        <v>63</v>
      </c>
      <c r="CK427" s="6"/>
      <c r="CW427" s="59">
        <v>20.309999999999999</v>
      </c>
      <c r="CX427" s="58">
        <v>62</v>
      </c>
      <c r="CZ427" s="6"/>
      <c r="DL427" s="59">
        <v>21.11</v>
      </c>
      <c r="DM427" s="58">
        <v>65</v>
      </c>
      <c r="DO427" s="6"/>
    </row>
    <row r="428" spans="11:119" x14ac:dyDescent="0.25">
      <c r="K428" s="22">
        <v>15.1</v>
      </c>
      <c r="L428" s="22">
        <v>69</v>
      </c>
      <c r="N428" s="6"/>
      <c r="Z428" s="22">
        <v>16.46</v>
      </c>
      <c r="AA428" s="22">
        <v>65</v>
      </c>
      <c r="AC428" s="6"/>
      <c r="AO428" s="58">
        <v>17.3</v>
      </c>
      <c r="AP428" s="59">
        <v>64</v>
      </c>
      <c r="AR428" s="6"/>
      <c r="BD428" s="58">
        <v>18.399999999999999</v>
      </c>
      <c r="BE428" s="59">
        <v>65</v>
      </c>
      <c r="BG428" s="6"/>
      <c r="BS428" s="58">
        <v>16.46</v>
      </c>
      <c r="BT428" s="58">
        <v>63</v>
      </c>
      <c r="BV428" s="6"/>
      <c r="CH428" s="58">
        <v>18.04</v>
      </c>
      <c r="CI428" s="58">
        <v>63</v>
      </c>
      <c r="CK428" s="6"/>
      <c r="CW428" s="58">
        <v>20.3</v>
      </c>
      <c r="CX428" s="58">
        <v>62</v>
      </c>
      <c r="CZ428" s="6"/>
      <c r="DL428" s="58">
        <v>21.1</v>
      </c>
      <c r="DM428" s="58">
        <v>65</v>
      </c>
      <c r="DO428" s="6"/>
    </row>
    <row r="429" spans="11:119" x14ac:dyDescent="0.25">
      <c r="K429" s="22">
        <v>15.09</v>
      </c>
      <c r="L429" s="22">
        <v>69</v>
      </c>
      <c r="N429" s="6"/>
      <c r="Z429" s="22">
        <v>16.45</v>
      </c>
      <c r="AA429" s="22">
        <v>65</v>
      </c>
      <c r="AC429" s="6"/>
      <c r="AO429" s="59">
        <v>17.29</v>
      </c>
      <c r="AP429" s="59">
        <v>64</v>
      </c>
      <c r="AR429" s="6"/>
      <c r="BD429" s="59">
        <v>18.39</v>
      </c>
      <c r="BE429" s="59">
        <v>65</v>
      </c>
      <c r="BG429" s="6"/>
      <c r="BS429" s="59">
        <v>16.45</v>
      </c>
      <c r="BT429" s="58">
        <v>63</v>
      </c>
      <c r="BV429" s="6"/>
      <c r="CH429" s="59">
        <v>18.03</v>
      </c>
      <c r="CI429" s="58">
        <v>63</v>
      </c>
      <c r="CK429" s="6"/>
      <c r="CW429" s="59">
        <v>20.29</v>
      </c>
      <c r="CX429" s="58">
        <v>62</v>
      </c>
      <c r="CZ429" s="6"/>
      <c r="DL429" s="59">
        <v>21.09</v>
      </c>
      <c r="DM429" s="58">
        <v>65</v>
      </c>
      <c r="DO429" s="6"/>
    </row>
    <row r="430" spans="11:119" x14ac:dyDescent="0.25">
      <c r="K430" s="22">
        <v>15.08</v>
      </c>
      <c r="L430" s="22">
        <v>69</v>
      </c>
      <c r="N430" s="6"/>
      <c r="Z430" s="22">
        <v>16.440000000000001</v>
      </c>
      <c r="AA430" s="22">
        <v>65</v>
      </c>
      <c r="AC430" s="6"/>
      <c r="AO430" s="58">
        <v>17.28</v>
      </c>
      <c r="AP430" s="59">
        <v>64</v>
      </c>
      <c r="AR430" s="6"/>
      <c r="BD430" s="58">
        <v>18.38</v>
      </c>
      <c r="BE430" s="59">
        <v>65</v>
      </c>
      <c r="BG430" s="6"/>
      <c r="BS430" s="58">
        <v>16.440000000000001</v>
      </c>
      <c r="BT430" s="58">
        <v>63</v>
      </c>
      <c r="BV430" s="6"/>
      <c r="CH430" s="58">
        <v>18.02</v>
      </c>
      <c r="CI430" s="58">
        <v>63</v>
      </c>
      <c r="CK430" s="6"/>
      <c r="CW430" s="58">
        <v>20.28</v>
      </c>
      <c r="CX430" s="58">
        <v>62</v>
      </c>
      <c r="CZ430" s="6"/>
      <c r="DL430" s="58">
        <v>21.08</v>
      </c>
      <c r="DM430" s="58">
        <v>65</v>
      </c>
      <c r="DO430" s="6"/>
    </row>
    <row r="431" spans="11:119" x14ac:dyDescent="0.25">
      <c r="K431" s="22">
        <v>15.07</v>
      </c>
      <c r="L431" s="22">
        <v>69</v>
      </c>
      <c r="N431" s="6"/>
      <c r="Z431" s="22">
        <v>16.43</v>
      </c>
      <c r="AA431" s="22">
        <v>65</v>
      </c>
      <c r="AC431" s="6"/>
      <c r="AO431" s="59">
        <v>17.27</v>
      </c>
      <c r="AP431" s="59">
        <v>64</v>
      </c>
      <c r="AR431" s="6"/>
      <c r="BD431" s="59">
        <v>18.37</v>
      </c>
      <c r="BE431" s="59">
        <v>65</v>
      </c>
      <c r="BG431" s="6"/>
      <c r="BS431" s="59">
        <v>16.43</v>
      </c>
      <c r="BT431" s="58">
        <v>63</v>
      </c>
      <c r="BV431" s="6"/>
      <c r="CH431" s="59">
        <v>18.010000000000002</v>
      </c>
      <c r="CI431" s="58">
        <v>63</v>
      </c>
      <c r="CK431" s="6"/>
      <c r="CW431" s="59">
        <v>20.27</v>
      </c>
      <c r="CX431" s="58">
        <v>62</v>
      </c>
      <c r="CZ431" s="6"/>
      <c r="DL431" s="59">
        <v>21.07</v>
      </c>
      <c r="DM431" s="58">
        <v>65</v>
      </c>
      <c r="DO431" s="6"/>
    </row>
    <row r="432" spans="11:119" x14ac:dyDescent="0.25">
      <c r="K432" s="22">
        <v>15.06</v>
      </c>
      <c r="L432" s="22">
        <v>69</v>
      </c>
      <c r="N432" s="6"/>
      <c r="Z432" s="22">
        <v>16.419999999999998</v>
      </c>
      <c r="AA432" s="22">
        <v>65</v>
      </c>
      <c r="AC432" s="6"/>
      <c r="AO432" s="58">
        <v>17.260000000000002</v>
      </c>
      <c r="AP432" s="59">
        <v>64</v>
      </c>
      <c r="AR432" s="6"/>
      <c r="BD432" s="58">
        <v>18.36</v>
      </c>
      <c r="BE432" s="59">
        <v>65</v>
      </c>
      <c r="BG432" s="6"/>
      <c r="BS432" s="58">
        <v>16.419999999999998</v>
      </c>
      <c r="BT432" s="58">
        <v>63</v>
      </c>
      <c r="BV432" s="6"/>
      <c r="CH432" s="58">
        <v>18</v>
      </c>
      <c r="CI432" s="58">
        <v>63</v>
      </c>
      <c r="CK432" s="6"/>
      <c r="CW432" s="58">
        <v>20.260000000000002</v>
      </c>
      <c r="CX432" s="58">
        <v>62</v>
      </c>
      <c r="CZ432" s="6"/>
      <c r="DL432" s="58">
        <v>21.06</v>
      </c>
      <c r="DM432" s="58">
        <v>65</v>
      </c>
      <c r="DO432" s="6"/>
    </row>
    <row r="433" spans="11:119" x14ac:dyDescent="0.25">
      <c r="K433" s="22">
        <v>15.05</v>
      </c>
      <c r="L433" s="22">
        <v>69</v>
      </c>
      <c r="N433" s="6"/>
      <c r="Z433" s="22">
        <v>16.41</v>
      </c>
      <c r="AA433" s="22">
        <v>65</v>
      </c>
      <c r="AC433" s="6"/>
      <c r="AO433" s="59">
        <v>17.25</v>
      </c>
      <c r="AP433" s="58">
        <v>65</v>
      </c>
      <c r="AR433" s="6"/>
      <c r="BD433" s="59">
        <v>18.350000000000001</v>
      </c>
      <c r="BE433" s="59">
        <v>65</v>
      </c>
      <c r="BG433" s="6"/>
      <c r="BS433" s="59">
        <v>16.41</v>
      </c>
      <c r="BT433" s="58">
        <v>63</v>
      </c>
      <c r="BV433" s="6"/>
      <c r="CH433" s="59">
        <v>17.59</v>
      </c>
      <c r="CI433" s="58">
        <v>63</v>
      </c>
      <c r="CK433" s="6"/>
      <c r="CW433" s="59">
        <v>20.25</v>
      </c>
      <c r="CX433" s="58">
        <v>62</v>
      </c>
      <c r="CZ433" s="6"/>
      <c r="DL433" s="59">
        <v>21.05</v>
      </c>
      <c r="DM433" s="58">
        <v>65</v>
      </c>
      <c r="DO433" s="6"/>
    </row>
    <row r="434" spans="11:119" x14ac:dyDescent="0.25">
      <c r="K434" s="22">
        <v>15.040000000000001</v>
      </c>
      <c r="L434" s="22">
        <v>69</v>
      </c>
      <c r="N434" s="6"/>
      <c r="Z434" s="22">
        <v>16.399999999999999</v>
      </c>
      <c r="AA434" s="22">
        <v>65</v>
      </c>
      <c r="AC434" s="6"/>
      <c r="AO434" s="58">
        <v>17.239999999999998</v>
      </c>
      <c r="AP434" s="58">
        <v>65</v>
      </c>
      <c r="AR434" s="6"/>
      <c r="BD434" s="58">
        <v>18.34</v>
      </c>
      <c r="BE434" s="59">
        <v>65</v>
      </c>
      <c r="BG434" s="6"/>
      <c r="BS434" s="58">
        <v>16.399999999999999</v>
      </c>
      <c r="BT434" s="58">
        <v>63</v>
      </c>
      <c r="BV434" s="6"/>
      <c r="CH434" s="58">
        <v>17.579999999999998</v>
      </c>
      <c r="CI434" s="58">
        <v>63</v>
      </c>
      <c r="CK434" s="6"/>
      <c r="CW434" s="58">
        <v>20.239999999999998</v>
      </c>
      <c r="CX434" s="58">
        <v>63</v>
      </c>
      <c r="CZ434" s="6"/>
      <c r="DL434" s="58">
        <v>21.04</v>
      </c>
      <c r="DM434" s="58">
        <v>65</v>
      </c>
      <c r="DO434" s="6"/>
    </row>
    <row r="435" spans="11:119" x14ac:dyDescent="0.25">
      <c r="K435" s="22">
        <v>15.03</v>
      </c>
      <c r="L435" s="22">
        <v>69</v>
      </c>
      <c r="N435" s="6"/>
      <c r="Z435" s="22">
        <v>16.39</v>
      </c>
      <c r="AA435" s="22">
        <v>65</v>
      </c>
      <c r="AC435" s="6"/>
      <c r="AO435" s="59">
        <v>17.23</v>
      </c>
      <c r="AP435" s="58">
        <v>65</v>
      </c>
      <c r="AR435" s="6"/>
      <c r="BD435" s="59">
        <v>18.329999999999998</v>
      </c>
      <c r="BE435" s="59">
        <v>65</v>
      </c>
      <c r="BG435" s="6"/>
      <c r="BS435" s="59">
        <v>16.39</v>
      </c>
      <c r="BT435" s="58">
        <v>63</v>
      </c>
      <c r="BV435" s="6"/>
      <c r="CH435" s="59">
        <v>17.57</v>
      </c>
      <c r="CI435" s="58">
        <v>63</v>
      </c>
      <c r="CK435" s="6"/>
      <c r="CW435" s="59">
        <v>20.23</v>
      </c>
      <c r="CX435" s="58">
        <v>63</v>
      </c>
      <c r="CZ435" s="6"/>
      <c r="DL435" s="59">
        <v>21.03</v>
      </c>
      <c r="DM435" s="58">
        <v>65</v>
      </c>
      <c r="DO435" s="6"/>
    </row>
    <row r="436" spans="11:119" x14ac:dyDescent="0.25">
      <c r="K436" s="22">
        <v>15.02</v>
      </c>
      <c r="L436" s="22">
        <v>69</v>
      </c>
      <c r="N436" s="6"/>
      <c r="Z436" s="22">
        <v>16.38</v>
      </c>
      <c r="AA436" s="22">
        <v>65</v>
      </c>
      <c r="AC436" s="6"/>
      <c r="AO436" s="58">
        <v>17.22</v>
      </c>
      <c r="AP436" s="58">
        <v>65</v>
      </c>
      <c r="AR436" s="6"/>
      <c r="BD436" s="58">
        <v>18.32</v>
      </c>
      <c r="BE436" s="59">
        <v>65</v>
      </c>
      <c r="BG436" s="6"/>
      <c r="BS436" s="58">
        <v>16.38</v>
      </c>
      <c r="BT436" s="58">
        <v>63</v>
      </c>
      <c r="BV436" s="6"/>
      <c r="CH436" s="58">
        <v>17.559999999999999</v>
      </c>
      <c r="CI436" s="58">
        <v>63</v>
      </c>
      <c r="CK436" s="6"/>
      <c r="CW436" s="58">
        <v>20.22</v>
      </c>
      <c r="CX436" s="58">
        <v>63</v>
      </c>
      <c r="CZ436" s="6"/>
      <c r="DL436" s="58">
        <v>21.02</v>
      </c>
      <c r="DM436" s="58">
        <v>65</v>
      </c>
      <c r="DO436" s="6"/>
    </row>
    <row r="437" spans="11:119" x14ac:dyDescent="0.25">
      <c r="K437" s="22">
        <v>15.01</v>
      </c>
      <c r="L437" s="22">
        <v>69</v>
      </c>
      <c r="N437" s="6"/>
      <c r="Z437" s="22">
        <v>16.37</v>
      </c>
      <c r="AA437" s="22">
        <v>65</v>
      </c>
      <c r="AC437" s="6"/>
      <c r="AO437" s="59">
        <v>17.21</v>
      </c>
      <c r="AP437" s="58">
        <v>65</v>
      </c>
      <c r="AR437" s="6"/>
      <c r="BD437" s="59">
        <v>18.309999999999999</v>
      </c>
      <c r="BE437" s="59">
        <v>65</v>
      </c>
      <c r="BG437" s="6"/>
      <c r="BS437" s="59">
        <v>16.37</v>
      </c>
      <c r="BT437" s="58">
        <v>63</v>
      </c>
      <c r="BV437" s="6"/>
      <c r="CH437" s="59">
        <v>17.55</v>
      </c>
      <c r="CI437" s="58">
        <v>63</v>
      </c>
      <c r="CK437" s="6"/>
      <c r="CW437" s="59">
        <v>20.21</v>
      </c>
      <c r="CX437" s="58">
        <v>63</v>
      </c>
      <c r="CZ437" s="6"/>
      <c r="DL437" s="59">
        <v>21.01</v>
      </c>
      <c r="DM437" s="58">
        <v>65</v>
      </c>
      <c r="DO437" s="6"/>
    </row>
    <row r="438" spans="11:119" x14ac:dyDescent="0.25">
      <c r="K438" s="22">
        <v>15</v>
      </c>
      <c r="L438" s="22">
        <v>70</v>
      </c>
      <c r="N438" s="6"/>
      <c r="Z438" s="22">
        <v>16.36</v>
      </c>
      <c r="AA438" s="22">
        <v>65</v>
      </c>
      <c r="AC438" s="6"/>
      <c r="AO438" s="58">
        <v>17.2</v>
      </c>
      <c r="AP438" s="58">
        <v>65</v>
      </c>
      <c r="AR438" s="6"/>
      <c r="BD438" s="58">
        <v>18.3</v>
      </c>
      <c r="BE438" s="58">
        <v>66</v>
      </c>
      <c r="BG438" s="6"/>
      <c r="BS438" s="58">
        <v>16.36</v>
      </c>
      <c r="BT438" s="58">
        <v>64</v>
      </c>
      <c r="BV438" s="6"/>
      <c r="CH438" s="58">
        <v>17.54</v>
      </c>
      <c r="CI438" s="58">
        <v>63</v>
      </c>
      <c r="CK438" s="6"/>
      <c r="CW438" s="58">
        <v>20.2</v>
      </c>
      <c r="CX438" s="58">
        <v>63</v>
      </c>
      <c r="CZ438" s="6"/>
      <c r="DL438" s="58">
        <v>21</v>
      </c>
      <c r="DM438" s="58">
        <v>65</v>
      </c>
      <c r="DO438" s="6"/>
    </row>
    <row r="439" spans="11:119" x14ac:dyDescent="0.25">
      <c r="K439" s="22">
        <v>14.59</v>
      </c>
      <c r="L439" s="22">
        <v>70</v>
      </c>
      <c r="N439" s="6"/>
      <c r="Z439" s="22">
        <v>16.350000000000001</v>
      </c>
      <c r="AA439" s="22">
        <v>65</v>
      </c>
      <c r="AC439" s="6"/>
      <c r="AO439" s="59">
        <v>17.190000000000001</v>
      </c>
      <c r="AP439" s="58">
        <v>65</v>
      </c>
      <c r="AR439" s="6"/>
      <c r="BD439" s="59">
        <v>18.29</v>
      </c>
      <c r="BE439" s="58">
        <v>66</v>
      </c>
      <c r="BG439" s="6"/>
      <c r="BS439" s="59">
        <v>16.350000000000001</v>
      </c>
      <c r="BT439" s="58">
        <v>64</v>
      </c>
      <c r="BV439" s="6"/>
      <c r="CH439" s="59">
        <v>17.53</v>
      </c>
      <c r="CI439" s="58">
        <v>63</v>
      </c>
      <c r="CK439" s="6"/>
      <c r="CW439" s="59">
        <v>20.190000000000001</v>
      </c>
      <c r="CX439" s="58">
        <v>63</v>
      </c>
      <c r="CZ439" s="6"/>
      <c r="DL439" s="59">
        <v>20.59</v>
      </c>
      <c r="DM439" s="58">
        <v>65</v>
      </c>
      <c r="DO439" s="6"/>
    </row>
    <row r="440" spans="11:119" x14ac:dyDescent="0.25">
      <c r="K440" s="22">
        <v>14.58</v>
      </c>
      <c r="L440" s="22">
        <v>70</v>
      </c>
      <c r="N440" s="6"/>
      <c r="Z440" s="22">
        <v>16.34</v>
      </c>
      <c r="AA440" s="22">
        <v>65</v>
      </c>
      <c r="AC440" s="6"/>
      <c r="AO440" s="58">
        <v>17.18</v>
      </c>
      <c r="AP440" s="58">
        <v>65</v>
      </c>
      <c r="AR440" s="6"/>
      <c r="BD440" s="58">
        <v>18.28</v>
      </c>
      <c r="BE440" s="58">
        <v>66</v>
      </c>
      <c r="BG440" s="6"/>
      <c r="BS440" s="58">
        <v>16.34</v>
      </c>
      <c r="BT440" s="58">
        <v>64</v>
      </c>
      <c r="BV440" s="6"/>
      <c r="CH440" s="58">
        <v>17.52</v>
      </c>
      <c r="CI440" s="58">
        <v>63</v>
      </c>
      <c r="CK440" s="6"/>
      <c r="CW440" s="58">
        <v>20.18</v>
      </c>
      <c r="CX440" s="58">
        <v>63</v>
      </c>
      <c r="CZ440" s="6"/>
      <c r="DL440" s="58">
        <v>20.58</v>
      </c>
      <c r="DM440" s="58">
        <v>65</v>
      </c>
      <c r="DO440" s="6"/>
    </row>
    <row r="441" spans="11:119" x14ac:dyDescent="0.25">
      <c r="K441" s="22">
        <v>14.57</v>
      </c>
      <c r="L441" s="22">
        <v>70</v>
      </c>
      <c r="N441" s="6"/>
      <c r="Z441" s="22">
        <v>16.329999999999998</v>
      </c>
      <c r="AA441" s="22">
        <v>65</v>
      </c>
      <c r="AC441" s="6"/>
      <c r="AO441" s="59">
        <v>17.169999999999998</v>
      </c>
      <c r="AP441" s="58">
        <v>65</v>
      </c>
      <c r="AR441" s="6"/>
      <c r="BD441" s="59">
        <v>18.27</v>
      </c>
      <c r="BE441" s="58">
        <v>66</v>
      </c>
      <c r="BG441" s="6"/>
      <c r="BS441" s="59">
        <v>16.329999999999998</v>
      </c>
      <c r="BT441" s="58">
        <v>64</v>
      </c>
      <c r="BV441" s="6"/>
      <c r="CH441" s="59">
        <v>17.510000000000002</v>
      </c>
      <c r="CI441" s="58">
        <v>63</v>
      </c>
      <c r="CK441" s="6"/>
      <c r="CW441" s="59">
        <v>20.169999999999998</v>
      </c>
      <c r="CX441" s="58">
        <v>63</v>
      </c>
      <c r="CZ441" s="6"/>
      <c r="DL441" s="59">
        <v>20.57</v>
      </c>
      <c r="DM441" s="58">
        <v>65</v>
      </c>
      <c r="DO441" s="6"/>
    </row>
    <row r="442" spans="11:119" x14ac:dyDescent="0.25">
      <c r="K442" s="22">
        <v>14.56</v>
      </c>
      <c r="L442" s="22">
        <v>70</v>
      </c>
      <c r="N442" s="6"/>
      <c r="Z442" s="22">
        <v>16.32</v>
      </c>
      <c r="AA442" s="22">
        <v>65</v>
      </c>
      <c r="AC442" s="6"/>
      <c r="AO442" s="58">
        <v>17.16</v>
      </c>
      <c r="AP442" s="58">
        <v>65</v>
      </c>
      <c r="AR442" s="6"/>
      <c r="BD442" s="58">
        <v>18.260000000000002</v>
      </c>
      <c r="BE442" s="58">
        <v>66</v>
      </c>
      <c r="BG442" s="6"/>
      <c r="BS442" s="58">
        <v>16.32</v>
      </c>
      <c r="BT442" s="58">
        <v>64</v>
      </c>
      <c r="BV442" s="6"/>
      <c r="CH442" s="58">
        <v>17.5</v>
      </c>
      <c r="CI442" s="58">
        <v>64</v>
      </c>
      <c r="CK442" s="6"/>
      <c r="CW442" s="58">
        <v>20.16</v>
      </c>
      <c r="CX442" s="58">
        <v>63</v>
      </c>
      <c r="CZ442" s="6"/>
      <c r="DL442" s="58">
        <v>20.56</v>
      </c>
      <c r="DM442" s="58">
        <v>65</v>
      </c>
      <c r="DO442" s="6"/>
    </row>
    <row r="443" spans="11:119" x14ac:dyDescent="0.25">
      <c r="K443" s="22">
        <v>14.55</v>
      </c>
      <c r="L443" s="22">
        <v>70</v>
      </c>
      <c r="N443" s="6"/>
      <c r="Z443" s="22">
        <v>16.309999999999999</v>
      </c>
      <c r="AA443" s="22">
        <v>65</v>
      </c>
      <c r="AC443" s="6"/>
      <c r="AO443" s="59">
        <v>17.149999999999999</v>
      </c>
      <c r="AP443" s="58">
        <v>65</v>
      </c>
      <c r="AR443" s="6"/>
      <c r="BD443" s="59">
        <v>18.25</v>
      </c>
      <c r="BE443" s="58">
        <v>66</v>
      </c>
      <c r="BG443" s="6"/>
      <c r="BS443" s="59">
        <v>16.309999999999999</v>
      </c>
      <c r="BT443" s="58">
        <v>64</v>
      </c>
      <c r="BV443" s="6"/>
      <c r="CH443" s="59">
        <v>17.489999999999998</v>
      </c>
      <c r="CI443" s="58">
        <v>64</v>
      </c>
      <c r="CK443" s="6"/>
      <c r="CW443" s="59">
        <v>20.149999999999999</v>
      </c>
      <c r="CX443" s="58">
        <v>63</v>
      </c>
      <c r="CZ443" s="6"/>
      <c r="DL443" s="59">
        <v>20.55</v>
      </c>
      <c r="DM443" s="58">
        <v>65</v>
      </c>
      <c r="DO443" s="6"/>
    </row>
    <row r="444" spans="11:119" x14ac:dyDescent="0.25">
      <c r="K444" s="22">
        <v>14.54</v>
      </c>
      <c r="L444" s="22">
        <v>70</v>
      </c>
      <c r="N444" s="6"/>
      <c r="Z444" s="22">
        <v>16.3</v>
      </c>
      <c r="AA444" s="22">
        <v>65</v>
      </c>
      <c r="AC444" s="6"/>
      <c r="AO444" s="58">
        <v>17.14</v>
      </c>
      <c r="AP444" s="58">
        <v>65</v>
      </c>
      <c r="AR444" s="6"/>
      <c r="BD444" s="58">
        <v>18.239999999999998</v>
      </c>
      <c r="BE444" s="58">
        <v>66</v>
      </c>
      <c r="BG444" s="6"/>
      <c r="BS444" s="58">
        <v>16.3</v>
      </c>
      <c r="BT444" s="58">
        <v>64</v>
      </c>
      <c r="BV444" s="6"/>
      <c r="CH444" s="58">
        <v>17.48</v>
      </c>
      <c r="CI444" s="58">
        <v>64</v>
      </c>
      <c r="CK444" s="6"/>
      <c r="CW444" s="58">
        <v>20.14</v>
      </c>
      <c r="CX444" s="58">
        <v>63</v>
      </c>
      <c r="CZ444" s="6"/>
      <c r="DL444" s="58">
        <v>20.54</v>
      </c>
      <c r="DM444" s="58">
        <v>65</v>
      </c>
      <c r="DO444" s="6"/>
    </row>
    <row r="445" spans="11:119" x14ac:dyDescent="0.25">
      <c r="K445" s="22">
        <v>14.53</v>
      </c>
      <c r="L445" s="22">
        <v>70</v>
      </c>
      <c r="N445" s="6"/>
      <c r="Z445" s="22">
        <v>16.29</v>
      </c>
      <c r="AA445" s="22">
        <v>65</v>
      </c>
      <c r="AC445" s="6"/>
      <c r="AO445" s="59">
        <v>17.13</v>
      </c>
      <c r="AP445" s="58">
        <v>65</v>
      </c>
      <c r="AR445" s="6"/>
      <c r="BD445" s="59">
        <v>18.23</v>
      </c>
      <c r="BE445" s="58">
        <v>66</v>
      </c>
      <c r="BG445" s="6"/>
      <c r="BS445" s="59">
        <v>16.29</v>
      </c>
      <c r="BT445" s="58">
        <v>64</v>
      </c>
      <c r="BV445" s="6"/>
      <c r="CH445" s="59">
        <v>17.47</v>
      </c>
      <c r="CI445" s="58">
        <v>64</v>
      </c>
      <c r="CK445" s="6"/>
      <c r="CW445" s="59">
        <v>20.13</v>
      </c>
      <c r="CX445" s="58">
        <v>63</v>
      </c>
      <c r="CZ445" s="6"/>
      <c r="DL445" s="59">
        <v>20.53</v>
      </c>
      <c r="DM445" s="58">
        <v>65</v>
      </c>
      <c r="DO445" s="6"/>
    </row>
    <row r="446" spans="11:119" x14ac:dyDescent="0.25">
      <c r="K446" s="22">
        <v>14.52</v>
      </c>
      <c r="L446" s="22">
        <v>70</v>
      </c>
      <c r="N446" s="6"/>
      <c r="Z446" s="22">
        <v>16.28</v>
      </c>
      <c r="AA446" s="22">
        <v>65</v>
      </c>
      <c r="AC446" s="6"/>
      <c r="AO446" s="58">
        <v>17.12</v>
      </c>
      <c r="AP446" s="58">
        <v>65</v>
      </c>
      <c r="AR446" s="6"/>
      <c r="BD446" s="58">
        <v>18.22</v>
      </c>
      <c r="BE446" s="58">
        <v>66</v>
      </c>
      <c r="BG446" s="6"/>
      <c r="BS446" s="58">
        <v>16.28</v>
      </c>
      <c r="BT446" s="58">
        <v>64</v>
      </c>
      <c r="BV446" s="6"/>
      <c r="CH446" s="58">
        <v>17.46</v>
      </c>
      <c r="CI446" s="58">
        <v>64</v>
      </c>
      <c r="CK446" s="6"/>
      <c r="CW446" s="58">
        <v>20.12</v>
      </c>
      <c r="CX446" s="58">
        <v>63</v>
      </c>
      <c r="CZ446" s="6"/>
      <c r="DL446" s="58">
        <v>20.52</v>
      </c>
      <c r="DM446" s="58">
        <v>65</v>
      </c>
      <c r="DO446" s="6"/>
    </row>
    <row r="447" spans="11:119" x14ac:dyDescent="0.25">
      <c r="K447" s="22">
        <v>14.51</v>
      </c>
      <c r="L447" s="22">
        <v>70</v>
      </c>
      <c r="N447" s="6"/>
      <c r="Z447" s="22">
        <v>16.27</v>
      </c>
      <c r="AA447" s="22">
        <v>66</v>
      </c>
      <c r="AC447" s="6"/>
      <c r="AO447" s="59">
        <v>17.11</v>
      </c>
      <c r="AP447" s="58">
        <v>65</v>
      </c>
      <c r="AR447" s="6"/>
      <c r="BD447" s="59">
        <v>18.21</v>
      </c>
      <c r="BE447" s="58">
        <v>66</v>
      </c>
      <c r="BG447" s="6"/>
      <c r="BS447" s="59">
        <v>16.27</v>
      </c>
      <c r="BT447" s="58">
        <v>64</v>
      </c>
      <c r="BV447" s="6"/>
      <c r="CH447" s="59">
        <v>17.45</v>
      </c>
      <c r="CI447" s="58">
        <v>64</v>
      </c>
      <c r="CK447" s="6"/>
      <c r="CW447" s="59">
        <v>20.11</v>
      </c>
      <c r="CX447" s="58">
        <v>63</v>
      </c>
      <c r="CZ447" s="6"/>
      <c r="DL447" s="59">
        <v>20.51</v>
      </c>
      <c r="DM447" s="58">
        <v>65</v>
      </c>
      <c r="DO447" s="6"/>
    </row>
    <row r="448" spans="11:119" x14ac:dyDescent="0.25">
      <c r="K448" s="22">
        <v>14.5</v>
      </c>
      <c r="L448" s="22">
        <v>70</v>
      </c>
      <c r="N448" s="6"/>
      <c r="Z448" s="22">
        <v>16.260000000000002</v>
      </c>
      <c r="AA448" s="22">
        <v>66</v>
      </c>
      <c r="AC448" s="6"/>
      <c r="AO448" s="58">
        <v>17.100000000000001</v>
      </c>
      <c r="AP448" s="58">
        <v>65</v>
      </c>
      <c r="AR448" s="6"/>
      <c r="BD448" s="58">
        <v>18.2</v>
      </c>
      <c r="BE448" s="58">
        <v>66</v>
      </c>
      <c r="BG448" s="6"/>
      <c r="BS448" s="58">
        <v>16.260000000000002</v>
      </c>
      <c r="BT448" s="58">
        <v>64</v>
      </c>
      <c r="BV448" s="6"/>
      <c r="CH448" s="58">
        <v>17.440000000000001</v>
      </c>
      <c r="CI448" s="58">
        <v>64</v>
      </c>
      <c r="CK448" s="6"/>
      <c r="CW448" s="58">
        <v>20.100000000000001</v>
      </c>
      <c r="CX448" s="58">
        <v>63</v>
      </c>
      <c r="CZ448" s="6"/>
      <c r="DL448" s="58">
        <v>20.5</v>
      </c>
      <c r="DM448" s="58">
        <v>65</v>
      </c>
      <c r="DO448" s="6"/>
    </row>
    <row r="449" spans="11:119" x14ac:dyDescent="0.25">
      <c r="K449" s="22">
        <v>14.49</v>
      </c>
      <c r="L449" s="22">
        <v>70</v>
      </c>
      <c r="N449" s="6"/>
      <c r="Z449" s="22">
        <v>16.25</v>
      </c>
      <c r="AA449" s="22">
        <v>66</v>
      </c>
      <c r="AC449" s="6"/>
      <c r="AO449" s="59">
        <v>17.09</v>
      </c>
      <c r="AP449" s="58">
        <v>65</v>
      </c>
      <c r="AR449" s="6"/>
      <c r="BD449" s="59">
        <v>18.190000000000001</v>
      </c>
      <c r="BE449" s="58">
        <v>66</v>
      </c>
      <c r="BG449" s="6"/>
      <c r="BS449" s="59">
        <v>16.25</v>
      </c>
      <c r="BT449" s="58">
        <v>64</v>
      </c>
      <c r="BV449" s="6"/>
      <c r="CH449" s="59">
        <v>17.43</v>
      </c>
      <c r="CI449" s="58">
        <v>64</v>
      </c>
      <c r="CK449" s="6"/>
      <c r="CW449" s="59">
        <v>20.09</v>
      </c>
      <c r="CX449" s="58">
        <v>63</v>
      </c>
      <c r="CZ449" s="6"/>
      <c r="DL449" s="59">
        <v>20.49</v>
      </c>
      <c r="DM449" s="58">
        <v>65</v>
      </c>
      <c r="DO449" s="6"/>
    </row>
    <row r="450" spans="11:119" x14ac:dyDescent="0.25">
      <c r="K450" s="22">
        <v>14.48</v>
      </c>
      <c r="L450" s="22">
        <v>70</v>
      </c>
      <c r="N450" s="6"/>
      <c r="Z450" s="22">
        <v>16.239999999999998</v>
      </c>
      <c r="AA450" s="22">
        <v>66</v>
      </c>
      <c r="AC450" s="6"/>
      <c r="AO450" s="58">
        <v>17.079999999999998</v>
      </c>
      <c r="AP450" s="58">
        <v>65</v>
      </c>
      <c r="AR450" s="6"/>
      <c r="BD450" s="58">
        <v>18.18</v>
      </c>
      <c r="BE450" s="58">
        <v>66</v>
      </c>
      <c r="BG450" s="6"/>
      <c r="BS450" s="58">
        <v>16.239999999999998</v>
      </c>
      <c r="BT450" s="58">
        <v>64</v>
      </c>
      <c r="BV450" s="6"/>
      <c r="CH450" s="58">
        <v>17.419999999999998</v>
      </c>
      <c r="CI450" s="58">
        <v>64</v>
      </c>
      <c r="CK450" s="6"/>
      <c r="CW450" s="58">
        <v>20.079999999999998</v>
      </c>
      <c r="CX450" s="58">
        <v>63</v>
      </c>
      <c r="CZ450" s="6"/>
      <c r="DL450" s="58">
        <v>20.48</v>
      </c>
      <c r="DM450" s="58">
        <v>65</v>
      </c>
      <c r="DO450" s="6"/>
    </row>
    <row r="451" spans="11:119" x14ac:dyDescent="0.25">
      <c r="K451" s="22">
        <v>14.47</v>
      </c>
      <c r="L451" s="22">
        <v>70</v>
      </c>
      <c r="N451" s="6"/>
      <c r="Z451" s="22">
        <v>16.23</v>
      </c>
      <c r="AA451" s="22">
        <v>66</v>
      </c>
      <c r="AC451" s="6"/>
      <c r="AO451" s="59">
        <v>17.07</v>
      </c>
      <c r="AP451" s="58">
        <v>66</v>
      </c>
      <c r="AR451" s="6"/>
      <c r="BD451" s="59">
        <v>18.169999999999998</v>
      </c>
      <c r="BE451" s="58">
        <v>66</v>
      </c>
      <c r="BG451" s="6"/>
      <c r="BS451" s="59">
        <v>16.23</v>
      </c>
      <c r="BT451" s="58">
        <v>64</v>
      </c>
      <c r="BV451" s="6"/>
      <c r="CH451" s="59">
        <v>17.41</v>
      </c>
      <c r="CI451" s="58">
        <v>64</v>
      </c>
      <c r="CK451" s="6"/>
      <c r="CW451" s="59">
        <v>20.07</v>
      </c>
      <c r="CX451" s="58">
        <v>63</v>
      </c>
      <c r="CZ451" s="6"/>
      <c r="DL451" s="59">
        <v>20.47</v>
      </c>
      <c r="DM451" s="58">
        <v>65</v>
      </c>
      <c r="DO451" s="6"/>
    </row>
    <row r="452" spans="11:119" x14ac:dyDescent="0.25">
      <c r="K452" s="22">
        <v>14.459999999999999</v>
      </c>
      <c r="L452" s="22">
        <v>70</v>
      </c>
      <c r="N452" s="6"/>
      <c r="Z452" s="22">
        <v>16.22</v>
      </c>
      <c r="AA452" s="22">
        <v>66</v>
      </c>
      <c r="AC452" s="6"/>
      <c r="AO452" s="58">
        <v>17.059999999999999</v>
      </c>
      <c r="AP452" s="58">
        <v>66</v>
      </c>
      <c r="AR452" s="6"/>
      <c r="BD452" s="58">
        <v>18.16</v>
      </c>
      <c r="BE452" s="58">
        <v>66</v>
      </c>
      <c r="BG452" s="6"/>
      <c r="BS452" s="58">
        <v>16.22</v>
      </c>
      <c r="BT452" s="58">
        <v>64</v>
      </c>
      <c r="BV452" s="6"/>
      <c r="CH452" s="58">
        <v>17.399999999999999</v>
      </c>
      <c r="CI452" s="58">
        <v>64</v>
      </c>
      <c r="CK452" s="6"/>
      <c r="CW452" s="58">
        <v>20.059999999999999</v>
      </c>
      <c r="CX452" s="58">
        <v>63</v>
      </c>
      <c r="CZ452" s="6"/>
      <c r="DL452" s="58">
        <v>20.46</v>
      </c>
      <c r="DM452" s="58">
        <v>65</v>
      </c>
      <c r="DO452" s="6"/>
    </row>
    <row r="453" spans="11:119" x14ac:dyDescent="0.25">
      <c r="K453" s="22">
        <v>14.45</v>
      </c>
      <c r="L453" s="22">
        <v>70</v>
      </c>
      <c r="N453" s="6"/>
      <c r="Z453" s="22">
        <v>16.21</v>
      </c>
      <c r="AA453" s="22">
        <v>66</v>
      </c>
      <c r="AC453" s="6"/>
      <c r="AO453" s="59">
        <v>17.05</v>
      </c>
      <c r="AP453" s="58">
        <v>66</v>
      </c>
      <c r="AR453" s="6"/>
      <c r="BD453" s="59">
        <v>18.149999999999999</v>
      </c>
      <c r="BE453" s="58">
        <v>66</v>
      </c>
      <c r="BG453" s="6"/>
      <c r="BS453" s="59">
        <v>16.21</v>
      </c>
      <c r="BT453" s="58">
        <v>64</v>
      </c>
      <c r="BV453" s="6"/>
      <c r="CH453" s="59">
        <v>17.39</v>
      </c>
      <c r="CI453" s="58">
        <v>64</v>
      </c>
      <c r="CK453" s="6"/>
      <c r="CW453" s="59">
        <v>20.05</v>
      </c>
      <c r="CX453" s="58">
        <v>63</v>
      </c>
      <c r="CZ453" s="6"/>
      <c r="DL453" s="59">
        <v>20.45</v>
      </c>
      <c r="DM453" s="58">
        <v>65</v>
      </c>
      <c r="DO453" s="6"/>
    </row>
    <row r="454" spans="11:119" x14ac:dyDescent="0.25">
      <c r="K454" s="22">
        <v>14.44</v>
      </c>
      <c r="L454" s="22">
        <v>70</v>
      </c>
      <c r="N454" s="6"/>
      <c r="Z454" s="22">
        <v>16.2</v>
      </c>
      <c r="AA454" s="22">
        <v>66</v>
      </c>
      <c r="AC454" s="6"/>
      <c r="AO454" s="58">
        <v>17.04</v>
      </c>
      <c r="AP454" s="58">
        <v>66</v>
      </c>
      <c r="AR454" s="6"/>
      <c r="BD454" s="58">
        <v>18.14</v>
      </c>
      <c r="BE454" s="58">
        <v>66</v>
      </c>
      <c r="BG454" s="6"/>
      <c r="BS454" s="58">
        <v>16.2</v>
      </c>
      <c r="BT454" s="58">
        <v>64</v>
      </c>
      <c r="BV454" s="6"/>
      <c r="CH454" s="58">
        <v>17.38</v>
      </c>
      <c r="CI454" s="58">
        <v>64</v>
      </c>
      <c r="CK454" s="6"/>
      <c r="CW454" s="58">
        <v>20.04</v>
      </c>
      <c r="CX454" s="58">
        <v>63</v>
      </c>
      <c r="CZ454" s="6"/>
      <c r="DL454" s="58">
        <v>20.440000000000001</v>
      </c>
      <c r="DM454" s="58">
        <v>66</v>
      </c>
      <c r="DO454" s="6"/>
    </row>
    <row r="455" spans="11:119" x14ac:dyDescent="0.25">
      <c r="K455" s="22">
        <v>14.43</v>
      </c>
      <c r="L455" s="22">
        <v>71</v>
      </c>
      <c r="N455" s="6"/>
      <c r="Z455" s="22">
        <v>16.190000000000001</v>
      </c>
      <c r="AA455" s="22">
        <v>66</v>
      </c>
      <c r="AC455" s="6"/>
      <c r="AO455" s="59">
        <v>17.03</v>
      </c>
      <c r="AP455" s="58">
        <v>66</v>
      </c>
      <c r="AR455" s="6"/>
      <c r="BD455" s="59">
        <v>18.13</v>
      </c>
      <c r="BE455" s="58">
        <v>66</v>
      </c>
      <c r="BG455" s="6"/>
      <c r="BS455" s="59">
        <v>16.190000000000001</v>
      </c>
      <c r="BT455" s="58">
        <v>64</v>
      </c>
      <c r="BV455" s="6"/>
      <c r="CH455" s="59">
        <v>17.37</v>
      </c>
      <c r="CI455" s="58">
        <v>64</v>
      </c>
      <c r="CK455" s="6"/>
      <c r="CW455" s="59">
        <v>20.03</v>
      </c>
      <c r="CX455" s="58">
        <v>63</v>
      </c>
      <c r="CZ455" s="6"/>
      <c r="DL455" s="59">
        <v>20.43</v>
      </c>
      <c r="DM455" s="58">
        <v>66</v>
      </c>
      <c r="DO455" s="6"/>
    </row>
    <row r="456" spans="11:119" x14ac:dyDescent="0.25">
      <c r="K456" s="22">
        <v>14.42</v>
      </c>
      <c r="L456" s="22">
        <v>71</v>
      </c>
      <c r="N456" s="6"/>
      <c r="Z456" s="22">
        <v>16.18</v>
      </c>
      <c r="AA456" s="22">
        <v>66</v>
      </c>
      <c r="AC456" s="6"/>
      <c r="AO456" s="58">
        <v>17.02</v>
      </c>
      <c r="AP456" s="58">
        <v>66</v>
      </c>
      <c r="AR456" s="6"/>
      <c r="BD456" s="58">
        <v>18.12</v>
      </c>
      <c r="BE456" s="58">
        <v>66</v>
      </c>
      <c r="BG456" s="6"/>
      <c r="BS456" s="58">
        <v>16.18</v>
      </c>
      <c r="BT456" s="58">
        <v>64</v>
      </c>
      <c r="BV456" s="6"/>
      <c r="CH456" s="58">
        <v>17.36</v>
      </c>
      <c r="CI456" s="58">
        <v>64</v>
      </c>
      <c r="CK456" s="6"/>
      <c r="CW456" s="58">
        <v>20.02</v>
      </c>
      <c r="CX456" s="58">
        <v>63</v>
      </c>
      <c r="CZ456" s="6"/>
      <c r="DL456" s="58">
        <v>20.419999999999998</v>
      </c>
      <c r="DM456" s="58">
        <v>66</v>
      </c>
      <c r="DO456" s="6"/>
    </row>
    <row r="457" spans="11:119" x14ac:dyDescent="0.25">
      <c r="K457" s="22">
        <v>14.41</v>
      </c>
      <c r="L457" s="22">
        <v>71</v>
      </c>
      <c r="N457" s="6"/>
      <c r="Z457" s="22">
        <v>16.169999999999998</v>
      </c>
      <c r="AA457" s="22">
        <v>66</v>
      </c>
      <c r="AC457" s="6"/>
      <c r="AO457" s="59">
        <v>17.010000000000002</v>
      </c>
      <c r="AP457" s="58">
        <v>66</v>
      </c>
      <c r="AR457" s="6"/>
      <c r="BD457" s="59">
        <v>18.11</v>
      </c>
      <c r="BE457" s="58">
        <v>66</v>
      </c>
      <c r="BG457" s="6"/>
      <c r="BS457" s="59">
        <v>16.169999999999998</v>
      </c>
      <c r="BT457" s="58">
        <v>64</v>
      </c>
      <c r="BV457" s="6"/>
      <c r="CH457" s="59">
        <v>17.350000000000001</v>
      </c>
      <c r="CI457" s="58">
        <v>64</v>
      </c>
      <c r="CK457" s="6"/>
      <c r="CW457" s="59">
        <v>20.009999999999998</v>
      </c>
      <c r="CX457" s="58">
        <v>63</v>
      </c>
      <c r="CZ457" s="6"/>
      <c r="DL457" s="59">
        <v>20.41</v>
      </c>
      <c r="DM457" s="58">
        <v>66</v>
      </c>
      <c r="DO457" s="6"/>
    </row>
    <row r="458" spans="11:119" x14ac:dyDescent="0.25">
      <c r="K458" s="22">
        <v>14.4</v>
      </c>
      <c r="L458" s="22">
        <v>71</v>
      </c>
      <c r="N458" s="6"/>
      <c r="Z458" s="22">
        <v>16.16</v>
      </c>
      <c r="AA458" s="22">
        <v>66</v>
      </c>
      <c r="AC458" s="6"/>
      <c r="AO458" s="58">
        <v>17</v>
      </c>
      <c r="AP458" s="58">
        <v>66</v>
      </c>
      <c r="AR458" s="6"/>
      <c r="BD458" s="58">
        <v>18.100000000000001</v>
      </c>
      <c r="BE458" s="58">
        <v>67</v>
      </c>
      <c r="BG458" s="6"/>
      <c r="BS458" s="58">
        <v>16.16</v>
      </c>
      <c r="BT458" s="58">
        <v>64</v>
      </c>
      <c r="BV458" s="6"/>
      <c r="CH458" s="58">
        <v>17.34</v>
      </c>
      <c r="CI458" s="58">
        <v>64</v>
      </c>
      <c r="CK458" s="6"/>
      <c r="CW458" s="58">
        <v>20</v>
      </c>
      <c r="CX458" s="58">
        <v>63</v>
      </c>
      <c r="CZ458" s="6"/>
      <c r="DL458" s="58">
        <v>20.399999999999999</v>
      </c>
      <c r="DM458" s="58">
        <v>66</v>
      </c>
      <c r="DO458" s="6"/>
    </row>
    <row r="459" spans="11:119" x14ac:dyDescent="0.25">
      <c r="K459" s="22">
        <v>14.39</v>
      </c>
      <c r="L459" s="22">
        <v>71</v>
      </c>
      <c r="N459" s="6"/>
      <c r="Z459" s="22">
        <v>16.149999999999999</v>
      </c>
      <c r="AA459" s="22">
        <v>66</v>
      </c>
      <c r="AC459" s="6"/>
      <c r="AO459" s="59">
        <v>16.59</v>
      </c>
      <c r="AP459" s="58">
        <v>66</v>
      </c>
      <c r="AR459" s="6"/>
      <c r="BD459" s="59">
        <v>18.09</v>
      </c>
      <c r="BE459" s="58">
        <v>67</v>
      </c>
      <c r="BG459" s="6"/>
      <c r="BS459" s="59">
        <v>16.149999999999999</v>
      </c>
      <c r="BT459" s="58">
        <v>65</v>
      </c>
      <c r="BV459" s="6"/>
      <c r="CH459" s="59">
        <v>17.329999999999998</v>
      </c>
      <c r="CI459" s="58">
        <v>64</v>
      </c>
      <c r="CK459" s="6"/>
      <c r="CW459" s="59">
        <v>19.59</v>
      </c>
      <c r="CX459" s="58">
        <v>63</v>
      </c>
      <c r="CZ459" s="6"/>
      <c r="DL459" s="59">
        <v>20.39</v>
      </c>
      <c r="DM459" s="58">
        <v>66</v>
      </c>
      <c r="DO459" s="6"/>
    </row>
    <row r="460" spans="11:119" x14ac:dyDescent="0.25">
      <c r="K460" s="22">
        <v>14.379999999999999</v>
      </c>
      <c r="L460" s="22">
        <v>71</v>
      </c>
      <c r="N460" s="6"/>
      <c r="Z460" s="22">
        <v>16.14</v>
      </c>
      <c r="AA460" s="22">
        <v>66</v>
      </c>
      <c r="AC460" s="6"/>
      <c r="AO460" s="58">
        <v>16.579999999999998</v>
      </c>
      <c r="AP460" s="58">
        <v>66</v>
      </c>
      <c r="AR460" s="6"/>
      <c r="BD460" s="58">
        <v>18.079999999999998</v>
      </c>
      <c r="BE460" s="58">
        <v>67</v>
      </c>
      <c r="BG460" s="6"/>
      <c r="BS460" s="58">
        <v>16.14</v>
      </c>
      <c r="BT460" s="58">
        <v>65</v>
      </c>
      <c r="BV460" s="6"/>
      <c r="CH460" s="58">
        <v>17.32</v>
      </c>
      <c r="CI460" s="58">
        <v>64</v>
      </c>
      <c r="CK460" s="6"/>
      <c r="CW460" s="58">
        <v>19.579999999999998</v>
      </c>
      <c r="CX460" s="58">
        <v>63</v>
      </c>
      <c r="CZ460" s="6"/>
      <c r="DL460" s="58">
        <v>20.38</v>
      </c>
      <c r="DM460" s="58">
        <v>66</v>
      </c>
      <c r="DO460" s="6"/>
    </row>
    <row r="461" spans="11:119" x14ac:dyDescent="0.25">
      <c r="K461" s="22">
        <v>14.37</v>
      </c>
      <c r="L461" s="22">
        <v>71</v>
      </c>
      <c r="N461" s="6"/>
      <c r="Z461" s="22">
        <v>16.13</v>
      </c>
      <c r="AA461" s="22">
        <v>66</v>
      </c>
      <c r="AC461" s="6"/>
      <c r="AO461" s="59">
        <v>16.57</v>
      </c>
      <c r="AP461" s="58">
        <v>66</v>
      </c>
      <c r="AR461" s="6"/>
      <c r="BD461" s="59">
        <v>18.07</v>
      </c>
      <c r="BE461" s="58">
        <v>67</v>
      </c>
      <c r="BG461" s="6"/>
      <c r="BS461" s="59">
        <v>16.13</v>
      </c>
      <c r="BT461" s="58">
        <v>65</v>
      </c>
      <c r="BV461" s="6"/>
      <c r="CH461" s="59">
        <v>17.309999999999999</v>
      </c>
      <c r="CI461" s="58">
        <v>64</v>
      </c>
      <c r="CK461" s="6"/>
      <c r="CW461" s="59">
        <v>19.57</v>
      </c>
      <c r="CX461" s="58">
        <v>63</v>
      </c>
      <c r="CZ461" s="6"/>
      <c r="DL461" s="59">
        <v>20.37</v>
      </c>
      <c r="DM461" s="58">
        <v>66</v>
      </c>
      <c r="DO461" s="6"/>
    </row>
    <row r="462" spans="11:119" x14ac:dyDescent="0.25">
      <c r="K462" s="22">
        <v>14.36</v>
      </c>
      <c r="L462" s="22">
        <v>71</v>
      </c>
      <c r="N462" s="6"/>
      <c r="Z462" s="22">
        <v>16.12</v>
      </c>
      <c r="AA462" s="22">
        <v>66</v>
      </c>
      <c r="AC462" s="6"/>
      <c r="AO462" s="58">
        <v>16.559999999999999</v>
      </c>
      <c r="AP462" s="58">
        <v>66</v>
      </c>
      <c r="AR462" s="6"/>
      <c r="BD462" s="58">
        <v>18.059999999999999</v>
      </c>
      <c r="BE462" s="58">
        <v>67</v>
      </c>
      <c r="BG462" s="6"/>
      <c r="BS462" s="58">
        <v>16.12</v>
      </c>
      <c r="BT462" s="58">
        <v>65</v>
      </c>
      <c r="BV462" s="6"/>
      <c r="CH462" s="58">
        <v>17.3</v>
      </c>
      <c r="CI462" s="58">
        <v>64</v>
      </c>
      <c r="CK462" s="6"/>
      <c r="CW462" s="58">
        <v>19.559999999999999</v>
      </c>
      <c r="CX462" s="58">
        <v>63</v>
      </c>
      <c r="CZ462" s="6"/>
      <c r="DL462" s="58">
        <v>20.36</v>
      </c>
      <c r="DM462" s="58">
        <v>66</v>
      </c>
      <c r="DO462" s="6"/>
    </row>
    <row r="463" spans="11:119" x14ac:dyDescent="0.25">
      <c r="K463" s="22">
        <v>14.35</v>
      </c>
      <c r="L463" s="22">
        <v>71</v>
      </c>
      <c r="N463" s="6"/>
      <c r="Z463" s="22">
        <v>16.11</v>
      </c>
      <c r="AA463" s="22">
        <v>66</v>
      </c>
      <c r="AC463" s="6"/>
      <c r="AO463" s="59">
        <v>16.55</v>
      </c>
      <c r="AP463" s="58">
        <v>66</v>
      </c>
      <c r="AR463" s="6"/>
      <c r="BD463" s="59">
        <v>18.05</v>
      </c>
      <c r="BE463" s="58">
        <v>67</v>
      </c>
      <c r="BG463" s="6"/>
      <c r="BS463" s="59">
        <v>16.11</v>
      </c>
      <c r="BT463" s="58">
        <v>65</v>
      </c>
      <c r="BV463" s="6"/>
      <c r="CH463" s="59">
        <v>17.29</v>
      </c>
      <c r="CI463" s="58">
        <v>64</v>
      </c>
      <c r="CK463" s="6"/>
      <c r="CW463" s="59">
        <v>19.55</v>
      </c>
      <c r="CX463" s="58">
        <v>63</v>
      </c>
      <c r="CZ463" s="6"/>
      <c r="DL463" s="59">
        <v>20.350000000000001</v>
      </c>
      <c r="DM463" s="58">
        <v>66</v>
      </c>
      <c r="DO463" s="6"/>
    </row>
    <row r="464" spans="11:119" x14ac:dyDescent="0.25">
      <c r="K464" s="22">
        <v>14.34</v>
      </c>
      <c r="L464" s="22">
        <v>71</v>
      </c>
      <c r="N464" s="6"/>
      <c r="Z464" s="22">
        <v>16.100000000000001</v>
      </c>
      <c r="AA464" s="22">
        <v>66</v>
      </c>
      <c r="AC464" s="6"/>
      <c r="AO464" s="58">
        <v>16.54</v>
      </c>
      <c r="AP464" s="58">
        <v>66</v>
      </c>
      <c r="AR464" s="6"/>
      <c r="BD464" s="58">
        <v>18.04</v>
      </c>
      <c r="BE464" s="58">
        <v>67</v>
      </c>
      <c r="BG464" s="6"/>
      <c r="BS464" s="58">
        <v>16.100000000000001</v>
      </c>
      <c r="BT464" s="58">
        <v>65</v>
      </c>
      <c r="BV464" s="6"/>
      <c r="CH464" s="58">
        <v>17.28</v>
      </c>
      <c r="CI464" s="58">
        <v>64</v>
      </c>
      <c r="CK464" s="6"/>
      <c r="CW464" s="58">
        <v>19.54</v>
      </c>
      <c r="CX464" s="58">
        <v>63</v>
      </c>
      <c r="CZ464" s="6"/>
      <c r="DL464" s="58">
        <v>20.34</v>
      </c>
      <c r="DM464" s="58">
        <v>66</v>
      </c>
      <c r="DO464" s="6"/>
    </row>
    <row r="465" spans="11:119" x14ac:dyDescent="0.25">
      <c r="K465" s="22">
        <v>14.33</v>
      </c>
      <c r="L465" s="22">
        <v>71</v>
      </c>
      <c r="N465" s="6"/>
      <c r="Z465" s="22">
        <v>16.09</v>
      </c>
      <c r="AA465" s="22">
        <v>66</v>
      </c>
      <c r="AC465" s="6"/>
      <c r="AO465" s="59">
        <v>16.53</v>
      </c>
      <c r="AP465" s="58">
        <v>66</v>
      </c>
      <c r="AR465" s="6"/>
      <c r="BD465" s="59">
        <v>18.03</v>
      </c>
      <c r="BE465" s="58">
        <v>67</v>
      </c>
      <c r="BG465" s="6"/>
      <c r="BS465" s="59">
        <v>16.09</v>
      </c>
      <c r="BT465" s="58">
        <v>65</v>
      </c>
      <c r="BV465" s="6"/>
      <c r="CH465" s="59">
        <v>17.27</v>
      </c>
      <c r="CI465" s="58">
        <v>64</v>
      </c>
      <c r="CK465" s="6"/>
      <c r="CW465" s="59">
        <v>19.53</v>
      </c>
      <c r="CX465" s="58">
        <v>63</v>
      </c>
      <c r="CZ465" s="6"/>
      <c r="DL465" s="59">
        <v>20.329999999999998</v>
      </c>
      <c r="DM465" s="58">
        <v>66</v>
      </c>
      <c r="DO465" s="6"/>
    </row>
    <row r="466" spans="11:119" x14ac:dyDescent="0.25">
      <c r="K466" s="22">
        <v>14.32</v>
      </c>
      <c r="L466" s="22">
        <v>71</v>
      </c>
      <c r="N466" s="6"/>
      <c r="Z466" s="22">
        <v>16.079999999999998</v>
      </c>
      <c r="AA466" s="22">
        <v>67</v>
      </c>
      <c r="AC466" s="6"/>
      <c r="AO466" s="58">
        <v>16.52</v>
      </c>
      <c r="AP466" s="58">
        <v>66</v>
      </c>
      <c r="AR466" s="6"/>
      <c r="BD466" s="58">
        <v>18.02</v>
      </c>
      <c r="BE466" s="58">
        <v>67</v>
      </c>
      <c r="BG466" s="6"/>
      <c r="BS466" s="58">
        <v>16.079999999999998</v>
      </c>
      <c r="BT466" s="58">
        <v>65</v>
      </c>
      <c r="BV466" s="6"/>
      <c r="CH466" s="58">
        <v>17.260000000000002</v>
      </c>
      <c r="CI466" s="58">
        <v>64</v>
      </c>
      <c r="CK466" s="6"/>
      <c r="CW466" s="58">
        <v>19.52</v>
      </c>
      <c r="CX466" s="58">
        <v>64</v>
      </c>
      <c r="CZ466" s="6"/>
      <c r="DL466" s="58">
        <v>20.32</v>
      </c>
      <c r="DM466" s="58">
        <v>66</v>
      </c>
      <c r="DO466" s="6"/>
    </row>
    <row r="467" spans="11:119" x14ac:dyDescent="0.25">
      <c r="K467" s="22">
        <v>14.31</v>
      </c>
      <c r="L467" s="22">
        <v>71</v>
      </c>
      <c r="N467" s="6"/>
      <c r="Z467" s="22">
        <v>16.07</v>
      </c>
      <c r="AA467" s="22">
        <v>67</v>
      </c>
      <c r="AC467" s="6"/>
      <c r="AO467" s="59">
        <v>16.510000000000002</v>
      </c>
      <c r="AP467" s="58">
        <v>66</v>
      </c>
      <c r="AR467" s="6"/>
      <c r="BD467" s="59">
        <v>18.010000000000002</v>
      </c>
      <c r="BE467" s="58">
        <v>67</v>
      </c>
      <c r="BG467" s="6"/>
      <c r="BS467" s="59">
        <v>16.07</v>
      </c>
      <c r="BT467" s="58">
        <v>65</v>
      </c>
      <c r="BV467" s="6"/>
      <c r="CH467" s="59">
        <v>17.25</v>
      </c>
      <c r="CI467" s="58">
        <v>65</v>
      </c>
      <c r="CK467" s="6"/>
      <c r="CW467" s="59">
        <v>19.510000000000002</v>
      </c>
      <c r="CX467" s="58">
        <v>64</v>
      </c>
      <c r="CZ467" s="6"/>
      <c r="DL467" s="59">
        <v>20.309999999999999</v>
      </c>
      <c r="DM467" s="58">
        <v>66</v>
      </c>
      <c r="DO467" s="6"/>
    </row>
    <row r="468" spans="11:119" x14ac:dyDescent="0.25">
      <c r="K468" s="22">
        <v>14.3</v>
      </c>
      <c r="L468" s="22">
        <v>71</v>
      </c>
      <c r="N468" s="6"/>
      <c r="Z468" s="22">
        <v>16.059999999999999</v>
      </c>
      <c r="AA468" s="22">
        <v>67</v>
      </c>
      <c r="AC468" s="6"/>
      <c r="AO468" s="58">
        <v>16.5</v>
      </c>
      <c r="AP468" s="58">
        <v>66</v>
      </c>
      <c r="AR468" s="6"/>
      <c r="BD468" s="58">
        <v>18</v>
      </c>
      <c r="BE468" s="58">
        <v>67</v>
      </c>
      <c r="BG468" s="6"/>
      <c r="BS468" s="58">
        <v>16.059999999999999</v>
      </c>
      <c r="BT468" s="58">
        <v>65</v>
      </c>
      <c r="BV468" s="6"/>
      <c r="CH468" s="58">
        <v>17.239999999999998</v>
      </c>
      <c r="CI468" s="58">
        <v>65</v>
      </c>
      <c r="CK468" s="6"/>
      <c r="CW468" s="58">
        <v>19.5</v>
      </c>
      <c r="CX468" s="58">
        <v>64</v>
      </c>
      <c r="CZ468" s="6"/>
      <c r="DL468" s="58">
        <v>20.3</v>
      </c>
      <c r="DM468" s="58">
        <v>66</v>
      </c>
      <c r="DO468" s="6"/>
    </row>
    <row r="469" spans="11:119" x14ac:dyDescent="0.25">
      <c r="K469" s="22">
        <v>14.29</v>
      </c>
      <c r="L469" s="22">
        <v>71</v>
      </c>
      <c r="N469" s="6"/>
      <c r="Z469" s="22">
        <v>16.05</v>
      </c>
      <c r="AA469" s="22">
        <v>67</v>
      </c>
      <c r="AC469" s="6"/>
      <c r="AO469" s="59">
        <v>16.489999999999998</v>
      </c>
      <c r="AP469" s="58">
        <v>67</v>
      </c>
      <c r="AR469" s="6"/>
      <c r="BD469" s="59">
        <v>17.59</v>
      </c>
      <c r="BE469" s="58">
        <v>67</v>
      </c>
      <c r="BG469" s="6"/>
      <c r="BS469" s="59">
        <v>16.05</v>
      </c>
      <c r="BT469" s="58">
        <v>65</v>
      </c>
      <c r="BV469" s="6"/>
      <c r="CH469" s="59">
        <v>17.23</v>
      </c>
      <c r="CI469" s="58">
        <v>65</v>
      </c>
      <c r="CK469" s="6"/>
      <c r="CW469" s="59">
        <v>19.489999999999998</v>
      </c>
      <c r="CX469" s="58">
        <v>64</v>
      </c>
      <c r="CZ469" s="6"/>
      <c r="DL469" s="59">
        <v>20.29</v>
      </c>
      <c r="DM469" s="58">
        <v>66</v>
      </c>
      <c r="DO469" s="6"/>
    </row>
    <row r="470" spans="11:119" x14ac:dyDescent="0.25">
      <c r="K470" s="22">
        <v>14.28</v>
      </c>
      <c r="L470" s="22">
        <v>71</v>
      </c>
      <c r="N470" s="6"/>
      <c r="Z470" s="22">
        <v>16.04</v>
      </c>
      <c r="AA470" s="22">
        <v>67</v>
      </c>
      <c r="AC470" s="6"/>
      <c r="AO470" s="58">
        <v>16.48</v>
      </c>
      <c r="AP470" s="58">
        <v>67</v>
      </c>
      <c r="AR470" s="6"/>
      <c r="BD470" s="58">
        <v>17.579999999999998</v>
      </c>
      <c r="BE470" s="58">
        <v>67</v>
      </c>
      <c r="BG470" s="6"/>
      <c r="BS470" s="58">
        <v>16.04</v>
      </c>
      <c r="BT470" s="58">
        <v>65</v>
      </c>
      <c r="BV470" s="6"/>
      <c r="CH470" s="58">
        <v>17.22</v>
      </c>
      <c r="CI470" s="58">
        <v>65</v>
      </c>
      <c r="CK470" s="6"/>
      <c r="CW470" s="58">
        <v>19.48</v>
      </c>
      <c r="CX470" s="58">
        <v>64</v>
      </c>
      <c r="CZ470" s="6"/>
      <c r="DL470" s="58">
        <v>20.28</v>
      </c>
      <c r="DM470" s="58">
        <v>66</v>
      </c>
      <c r="DO470" s="6"/>
    </row>
    <row r="471" spans="11:119" x14ac:dyDescent="0.25">
      <c r="K471" s="22">
        <v>14.27</v>
      </c>
      <c r="L471" s="22">
        <v>71</v>
      </c>
      <c r="N471" s="6"/>
      <c r="Z471" s="22">
        <v>16.03</v>
      </c>
      <c r="AA471" s="22">
        <v>67</v>
      </c>
      <c r="AC471" s="6"/>
      <c r="AO471" s="59">
        <v>16.47</v>
      </c>
      <c r="AP471" s="58">
        <v>67</v>
      </c>
      <c r="AR471" s="6"/>
      <c r="BD471" s="59">
        <v>17.57</v>
      </c>
      <c r="BE471" s="58">
        <v>67</v>
      </c>
      <c r="BG471" s="6"/>
      <c r="BS471" s="59">
        <v>16.03</v>
      </c>
      <c r="BT471" s="58">
        <v>65</v>
      </c>
      <c r="BV471" s="6"/>
      <c r="CH471" s="59">
        <v>17.21</v>
      </c>
      <c r="CI471" s="58">
        <v>65</v>
      </c>
      <c r="CK471" s="6"/>
      <c r="CW471" s="59">
        <v>19.47</v>
      </c>
      <c r="CX471" s="58">
        <v>64</v>
      </c>
      <c r="CZ471" s="6"/>
      <c r="DL471" s="59">
        <v>20.27</v>
      </c>
      <c r="DM471" s="58">
        <v>66</v>
      </c>
      <c r="DO471" s="6"/>
    </row>
    <row r="472" spans="11:119" x14ac:dyDescent="0.25">
      <c r="K472" s="22">
        <v>14.26</v>
      </c>
      <c r="L472" s="22">
        <v>72</v>
      </c>
      <c r="N472" s="6"/>
      <c r="Z472" s="22">
        <v>16.02</v>
      </c>
      <c r="AA472" s="22">
        <v>67</v>
      </c>
      <c r="AC472" s="6"/>
      <c r="AO472" s="58">
        <v>16.46</v>
      </c>
      <c r="AP472" s="58">
        <v>67</v>
      </c>
      <c r="AR472" s="6"/>
      <c r="BD472" s="58">
        <v>17.559999999999999</v>
      </c>
      <c r="BE472" s="58">
        <v>67</v>
      </c>
      <c r="BG472" s="6"/>
      <c r="BS472" s="58">
        <v>16.02</v>
      </c>
      <c r="BT472" s="58">
        <v>65</v>
      </c>
      <c r="BV472" s="6"/>
      <c r="CH472" s="58">
        <v>17.2</v>
      </c>
      <c r="CI472" s="58">
        <v>65</v>
      </c>
      <c r="CK472" s="6"/>
      <c r="CW472" s="58">
        <v>19.46</v>
      </c>
      <c r="CX472" s="58">
        <v>64</v>
      </c>
      <c r="CZ472" s="6"/>
      <c r="DL472" s="58">
        <v>20.260000000000002</v>
      </c>
      <c r="DM472" s="58">
        <v>66</v>
      </c>
      <c r="DO472" s="6"/>
    </row>
    <row r="473" spans="11:119" x14ac:dyDescent="0.25">
      <c r="K473" s="22">
        <v>14.25</v>
      </c>
      <c r="L473" s="22">
        <v>72</v>
      </c>
      <c r="N473" s="6"/>
      <c r="Z473" s="22">
        <v>16.010000000000002</v>
      </c>
      <c r="AA473" s="22">
        <v>67</v>
      </c>
      <c r="AC473" s="6"/>
      <c r="AO473" s="59">
        <v>16.45</v>
      </c>
      <c r="AP473" s="58">
        <v>67</v>
      </c>
      <c r="AR473" s="6"/>
      <c r="BD473" s="59">
        <v>17.55</v>
      </c>
      <c r="BE473" s="58">
        <v>67</v>
      </c>
      <c r="BG473" s="6"/>
      <c r="BS473" s="59">
        <v>16.010000000000002</v>
      </c>
      <c r="BT473" s="58">
        <v>65</v>
      </c>
      <c r="BV473" s="6"/>
      <c r="CH473" s="59">
        <v>17.190000000000001</v>
      </c>
      <c r="CI473" s="58">
        <v>65</v>
      </c>
      <c r="CK473" s="6"/>
      <c r="CW473" s="59">
        <v>19.45</v>
      </c>
      <c r="CX473" s="58">
        <v>64</v>
      </c>
      <c r="CZ473" s="6"/>
      <c r="DL473" s="59">
        <v>20.25</v>
      </c>
      <c r="DM473" s="58">
        <v>66</v>
      </c>
      <c r="DO473" s="6"/>
    </row>
    <row r="474" spans="11:119" x14ac:dyDescent="0.25">
      <c r="K474" s="22">
        <v>14.24</v>
      </c>
      <c r="L474" s="22">
        <v>72</v>
      </c>
      <c r="N474" s="6"/>
      <c r="Z474" s="22">
        <v>16</v>
      </c>
      <c r="AA474" s="22">
        <v>67</v>
      </c>
      <c r="AC474" s="6"/>
      <c r="AO474" s="58">
        <v>16.440000000000001</v>
      </c>
      <c r="AP474" s="58">
        <v>67</v>
      </c>
      <c r="AR474" s="6"/>
      <c r="BD474" s="58">
        <v>17.54</v>
      </c>
      <c r="BE474" s="58">
        <v>67</v>
      </c>
      <c r="BG474" s="6"/>
      <c r="BS474" s="58">
        <v>16</v>
      </c>
      <c r="BT474" s="58">
        <v>65</v>
      </c>
      <c r="BV474" s="6"/>
      <c r="CH474" s="58">
        <v>17.18</v>
      </c>
      <c r="CI474" s="58">
        <v>65</v>
      </c>
      <c r="CK474" s="6"/>
      <c r="CW474" s="58">
        <v>19.440000000000001</v>
      </c>
      <c r="CX474" s="58">
        <v>64</v>
      </c>
      <c r="CZ474" s="6"/>
      <c r="DL474" s="58">
        <v>20.239999999999998</v>
      </c>
      <c r="DM474" s="58">
        <v>66</v>
      </c>
      <c r="DO474" s="6"/>
    </row>
    <row r="475" spans="11:119" x14ac:dyDescent="0.25">
      <c r="K475" s="22">
        <v>14.23</v>
      </c>
      <c r="L475" s="22">
        <v>72</v>
      </c>
      <c r="N475" s="6"/>
      <c r="Z475" s="22">
        <v>15.59</v>
      </c>
      <c r="AA475" s="22">
        <v>67</v>
      </c>
      <c r="AC475" s="6"/>
      <c r="AO475" s="59">
        <v>16.43</v>
      </c>
      <c r="AP475" s="58">
        <v>67</v>
      </c>
      <c r="AR475" s="6"/>
      <c r="BD475" s="59">
        <v>17.53</v>
      </c>
      <c r="BE475" s="58">
        <v>67</v>
      </c>
      <c r="BG475" s="6"/>
      <c r="BS475" s="59">
        <v>15.59</v>
      </c>
      <c r="BT475" s="58">
        <v>65</v>
      </c>
      <c r="BV475" s="6"/>
      <c r="CH475" s="59">
        <v>17.169999999999998</v>
      </c>
      <c r="CI475" s="58">
        <v>65</v>
      </c>
      <c r="CK475" s="6"/>
      <c r="CW475" s="59">
        <v>19.43</v>
      </c>
      <c r="CX475" s="58">
        <v>64</v>
      </c>
      <c r="CZ475" s="6"/>
      <c r="DL475" s="59">
        <v>20.23</v>
      </c>
      <c r="DM475" s="58">
        <v>66</v>
      </c>
      <c r="DO475" s="6"/>
    </row>
    <row r="476" spans="11:119" x14ac:dyDescent="0.25">
      <c r="K476" s="22">
        <v>14.22</v>
      </c>
      <c r="L476" s="22">
        <v>72</v>
      </c>
      <c r="N476" s="6"/>
      <c r="Z476" s="22">
        <v>15.58</v>
      </c>
      <c r="AA476" s="22">
        <v>67</v>
      </c>
      <c r="AC476" s="6"/>
      <c r="AO476" s="58">
        <v>16.419999999999998</v>
      </c>
      <c r="AP476" s="58">
        <v>67</v>
      </c>
      <c r="AR476" s="6"/>
      <c r="BD476" s="58">
        <v>17.52</v>
      </c>
      <c r="BE476" s="58">
        <v>67</v>
      </c>
      <c r="BG476" s="6"/>
      <c r="BS476" s="58">
        <v>15.58</v>
      </c>
      <c r="BT476" s="58">
        <v>65</v>
      </c>
      <c r="BV476" s="6"/>
      <c r="CH476" s="58">
        <v>17.16</v>
      </c>
      <c r="CI476" s="58">
        <v>65</v>
      </c>
      <c r="CK476" s="6"/>
      <c r="CW476" s="58">
        <v>19.419999999999998</v>
      </c>
      <c r="CX476" s="58">
        <v>64</v>
      </c>
      <c r="CZ476" s="6"/>
      <c r="DL476" s="58">
        <v>20.22</v>
      </c>
      <c r="DM476" s="58">
        <v>66</v>
      </c>
      <c r="DO476" s="6"/>
    </row>
    <row r="477" spans="11:119" x14ac:dyDescent="0.25">
      <c r="K477" s="22">
        <v>14.209999999999999</v>
      </c>
      <c r="L477" s="22">
        <v>72</v>
      </c>
      <c r="N477" s="6"/>
      <c r="Z477" s="22">
        <v>15.57</v>
      </c>
      <c r="AA477" s="22">
        <v>67</v>
      </c>
      <c r="AC477" s="6"/>
      <c r="AO477" s="59">
        <v>16.41</v>
      </c>
      <c r="AP477" s="58">
        <v>67</v>
      </c>
      <c r="AR477" s="6"/>
      <c r="BD477" s="59">
        <v>17.510000000000002</v>
      </c>
      <c r="BE477" s="58">
        <v>67</v>
      </c>
      <c r="BG477" s="6"/>
      <c r="BS477" s="59">
        <v>15.57</v>
      </c>
      <c r="BT477" s="58">
        <v>65</v>
      </c>
      <c r="BV477" s="6"/>
      <c r="CH477" s="59">
        <v>17.149999999999999</v>
      </c>
      <c r="CI477" s="58">
        <v>65</v>
      </c>
      <c r="CK477" s="6"/>
      <c r="CW477" s="59">
        <v>19.41</v>
      </c>
      <c r="CX477" s="58">
        <v>64</v>
      </c>
      <c r="CZ477" s="6"/>
      <c r="DL477" s="59">
        <v>20.21</v>
      </c>
      <c r="DM477" s="58">
        <v>66</v>
      </c>
      <c r="DO477" s="6"/>
    </row>
    <row r="478" spans="11:119" x14ac:dyDescent="0.25">
      <c r="K478" s="22">
        <v>14.2</v>
      </c>
      <c r="L478" s="22">
        <v>72</v>
      </c>
      <c r="N478" s="6"/>
      <c r="Z478" s="22">
        <v>15.56</v>
      </c>
      <c r="AA478" s="22">
        <v>67</v>
      </c>
      <c r="AC478" s="6"/>
      <c r="AO478" s="58">
        <v>16.399999999999999</v>
      </c>
      <c r="AP478" s="58">
        <v>67</v>
      </c>
      <c r="AR478" s="6"/>
      <c r="BD478" s="58">
        <v>17.5</v>
      </c>
      <c r="BE478" s="58">
        <v>68</v>
      </c>
      <c r="BG478" s="6"/>
      <c r="BS478" s="58">
        <v>15.56</v>
      </c>
      <c r="BT478" s="58">
        <v>65</v>
      </c>
      <c r="BV478" s="6"/>
      <c r="CH478" s="58">
        <v>17.14</v>
      </c>
      <c r="CI478" s="58">
        <v>65</v>
      </c>
      <c r="CK478" s="6"/>
      <c r="CW478" s="58">
        <v>19.399999999999999</v>
      </c>
      <c r="CX478" s="58">
        <v>64</v>
      </c>
      <c r="CZ478" s="6"/>
      <c r="DL478" s="58">
        <v>20.2</v>
      </c>
      <c r="DM478" s="58">
        <v>66</v>
      </c>
      <c r="DO478" s="6"/>
    </row>
    <row r="479" spans="11:119" x14ac:dyDescent="0.25">
      <c r="K479" s="22">
        <v>14.19</v>
      </c>
      <c r="L479" s="22">
        <v>72</v>
      </c>
      <c r="N479" s="6"/>
      <c r="Z479" s="22">
        <v>15.55</v>
      </c>
      <c r="AA479" s="22">
        <v>67</v>
      </c>
      <c r="AC479" s="6"/>
      <c r="AO479" s="59">
        <v>16.39</v>
      </c>
      <c r="AP479" s="58">
        <v>67</v>
      </c>
      <c r="AR479" s="6"/>
      <c r="BD479" s="59">
        <v>17.489999999999998</v>
      </c>
      <c r="BE479" s="58">
        <v>68</v>
      </c>
      <c r="BG479" s="6"/>
      <c r="BS479" s="59">
        <v>15.55</v>
      </c>
      <c r="BT479" s="58">
        <v>66</v>
      </c>
      <c r="BV479" s="6"/>
      <c r="CH479" s="59">
        <v>17.13</v>
      </c>
      <c r="CI479" s="58">
        <v>65</v>
      </c>
      <c r="CK479" s="6"/>
      <c r="CW479" s="59">
        <v>19.39</v>
      </c>
      <c r="CX479" s="58">
        <v>64</v>
      </c>
      <c r="CZ479" s="6"/>
      <c r="DL479" s="59">
        <v>20.190000000000001</v>
      </c>
      <c r="DM479" s="58">
        <v>66</v>
      </c>
      <c r="DO479" s="6"/>
    </row>
    <row r="480" spans="11:119" x14ac:dyDescent="0.25">
      <c r="K480" s="22">
        <v>14.18</v>
      </c>
      <c r="L480" s="22">
        <v>72</v>
      </c>
      <c r="N480" s="6"/>
      <c r="Z480" s="22">
        <v>15.54</v>
      </c>
      <c r="AA480" s="22">
        <v>67</v>
      </c>
      <c r="AC480" s="6"/>
      <c r="AO480" s="58">
        <v>16.38</v>
      </c>
      <c r="AP480" s="58">
        <v>67</v>
      </c>
      <c r="AR480" s="6"/>
      <c r="BD480" s="58">
        <v>17.48</v>
      </c>
      <c r="BE480" s="58">
        <v>68</v>
      </c>
      <c r="BG480" s="6"/>
      <c r="BS480" s="58">
        <v>15.54</v>
      </c>
      <c r="BT480" s="58">
        <v>66</v>
      </c>
      <c r="BV480" s="6"/>
      <c r="CH480" s="58">
        <v>17.12</v>
      </c>
      <c r="CI480" s="58">
        <v>65</v>
      </c>
      <c r="CK480" s="6"/>
      <c r="CW480" s="58">
        <v>19.38</v>
      </c>
      <c r="CX480" s="58">
        <v>64</v>
      </c>
      <c r="CZ480" s="6"/>
      <c r="DL480" s="58">
        <v>20.18</v>
      </c>
      <c r="DM480" s="58">
        <v>66</v>
      </c>
      <c r="DO480" s="6"/>
    </row>
    <row r="481" spans="11:119" x14ac:dyDescent="0.25">
      <c r="K481" s="22">
        <v>14.17</v>
      </c>
      <c r="L481" s="22">
        <v>72</v>
      </c>
      <c r="N481" s="6"/>
      <c r="Z481" s="22">
        <v>15.53</v>
      </c>
      <c r="AA481" s="22">
        <v>67</v>
      </c>
      <c r="AC481" s="6"/>
      <c r="AO481" s="59">
        <v>16.37</v>
      </c>
      <c r="AP481" s="58">
        <v>67</v>
      </c>
      <c r="AR481" s="6"/>
      <c r="BD481" s="59">
        <v>17.47</v>
      </c>
      <c r="BE481" s="58">
        <v>68</v>
      </c>
      <c r="BG481" s="6"/>
      <c r="BS481" s="59">
        <v>15.53</v>
      </c>
      <c r="BT481" s="58">
        <v>66</v>
      </c>
      <c r="BV481" s="6"/>
      <c r="CH481" s="59">
        <v>17.11</v>
      </c>
      <c r="CI481" s="58">
        <v>65</v>
      </c>
      <c r="CK481" s="6"/>
      <c r="CW481" s="59">
        <v>19.37</v>
      </c>
      <c r="CX481" s="58">
        <v>64</v>
      </c>
      <c r="CZ481" s="6"/>
      <c r="DL481" s="59">
        <v>20.169999999999998</v>
      </c>
      <c r="DM481" s="58">
        <v>66</v>
      </c>
      <c r="DO481" s="6"/>
    </row>
    <row r="482" spans="11:119" x14ac:dyDescent="0.25">
      <c r="K482" s="22">
        <v>14.16</v>
      </c>
      <c r="L482" s="22">
        <v>72</v>
      </c>
      <c r="N482" s="6"/>
      <c r="Z482" s="22">
        <v>15.52</v>
      </c>
      <c r="AA482" s="22">
        <v>67</v>
      </c>
      <c r="AC482" s="6"/>
      <c r="AO482" s="58">
        <v>16.36</v>
      </c>
      <c r="AP482" s="58">
        <v>67</v>
      </c>
      <c r="AR482" s="6"/>
      <c r="BD482" s="58">
        <v>17.46</v>
      </c>
      <c r="BE482" s="58">
        <v>68</v>
      </c>
      <c r="BG482" s="6"/>
      <c r="BS482" s="58">
        <v>15.52</v>
      </c>
      <c r="BT482" s="58">
        <v>66</v>
      </c>
      <c r="BV482" s="6"/>
      <c r="CH482" s="58">
        <v>17.100000000000001</v>
      </c>
      <c r="CI482" s="58">
        <v>65</v>
      </c>
      <c r="CK482" s="6"/>
      <c r="CW482" s="58">
        <v>19.36</v>
      </c>
      <c r="CX482" s="58">
        <v>64</v>
      </c>
      <c r="CZ482" s="6"/>
      <c r="DL482" s="58">
        <v>20.16</v>
      </c>
      <c r="DM482" s="58">
        <v>67</v>
      </c>
      <c r="DO482" s="6"/>
    </row>
    <row r="483" spans="11:119" x14ac:dyDescent="0.25">
      <c r="K483" s="22">
        <v>14.15</v>
      </c>
      <c r="L483" s="22">
        <v>72</v>
      </c>
      <c r="N483" s="6"/>
      <c r="Z483" s="22">
        <v>15.51</v>
      </c>
      <c r="AA483" s="22">
        <v>67</v>
      </c>
      <c r="AC483" s="6"/>
      <c r="AO483" s="59">
        <v>16.350000000000001</v>
      </c>
      <c r="AP483" s="58">
        <v>67</v>
      </c>
      <c r="AR483" s="6"/>
      <c r="BD483" s="59">
        <v>17.45</v>
      </c>
      <c r="BE483" s="58">
        <v>68</v>
      </c>
      <c r="BG483" s="6"/>
      <c r="BS483" s="59">
        <v>15.51</v>
      </c>
      <c r="BT483" s="58">
        <v>66</v>
      </c>
      <c r="BV483" s="6"/>
      <c r="CH483" s="59">
        <v>17.09</v>
      </c>
      <c r="CI483" s="58">
        <v>65</v>
      </c>
      <c r="CK483" s="6"/>
      <c r="CW483" s="59">
        <v>19.350000000000001</v>
      </c>
      <c r="CX483" s="58">
        <v>64</v>
      </c>
      <c r="CZ483" s="6"/>
      <c r="DL483" s="59">
        <v>20.149999999999999</v>
      </c>
      <c r="DM483" s="58">
        <v>67</v>
      </c>
      <c r="DO483" s="6"/>
    </row>
    <row r="484" spans="11:119" x14ac:dyDescent="0.25">
      <c r="K484" s="22">
        <v>14.14</v>
      </c>
      <c r="L484" s="22">
        <v>72</v>
      </c>
      <c r="N484" s="6"/>
      <c r="Z484" s="22">
        <v>15.5</v>
      </c>
      <c r="AA484" s="22">
        <v>68</v>
      </c>
      <c r="AC484" s="6"/>
      <c r="AO484" s="58">
        <v>16.34</v>
      </c>
      <c r="AP484" s="58">
        <v>67</v>
      </c>
      <c r="AR484" s="6"/>
      <c r="BD484" s="58">
        <v>17.440000000000001</v>
      </c>
      <c r="BE484" s="58">
        <v>68</v>
      </c>
      <c r="BG484" s="6"/>
      <c r="BS484" s="58">
        <v>15.5</v>
      </c>
      <c r="BT484" s="58">
        <v>66</v>
      </c>
      <c r="BV484" s="6"/>
      <c r="CH484" s="58">
        <v>17.079999999999998</v>
      </c>
      <c r="CI484" s="58">
        <v>65</v>
      </c>
      <c r="CK484" s="6"/>
      <c r="CW484" s="58">
        <v>19.34</v>
      </c>
      <c r="CX484" s="58">
        <v>64</v>
      </c>
      <c r="CZ484" s="6"/>
      <c r="DL484" s="58">
        <v>20.14</v>
      </c>
      <c r="DM484" s="58">
        <v>67</v>
      </c>
      <c r="DO484" s="6"/>
    </row>
    <row r="485" spans="11:119" x14ac:dyDescent="0.25">
      <c r="K485" s="22">
        <v>14.129999999999999</v>
      </c>
      <c r="L485" s="22">
        <v>72</v>
      </c>
      <c r="N485" s="6"/>
      <c r="Z485" s="22">
        <v>15.49</v>
      </c>
      <c r="AA485" s="22">
        <v>68</v>
      </c>
      <c r="AC485" s="6"/>
      <c r="AO485" s="59">
        <v>16.329999999999998</v>
      </c>
      <c r="AP485" s="58">
        <v>67</v>
      </c>
      <c r="AR485" s="6"/>
      <c r="BD485" s="59">
        <v>17.43</v>
      </c>
      <c r="BE485" s="58">
        <v>68</v>
      </c>
      <c r="BG485" s="6"/>
      <c r="BS485" s="59">
        <v>15.49</v>
      </c>
      <c r="BT485" s="58">
        <v>66</v>
      </c>
      <c r="BV485" s="6"/>
      <c r="CH485" s="59">
        <v>17.07</v>
      </c>
      <c r="CI485" s="58">
        <v>65</v>
      </c>
      <c r="CK485" s="6"/>
      <c r="CW485" s="59">
        <v>19.329999999999998</v>
      </c>
      <c r="CX485" s="58">
        <v>64</v>
      </c>
      <c r="CZ485" s="6"/>
      <c r="DL485" s="59">
        <v>20.13</v>
      </c>
      <c r="DM485" s="58">
        <v>67</v>
      </c>
      <c r="DO485" s="6"/>
    </row>
    <row r="486" spans="11:119" x14ac:dyDescent="0.25">
      <c r="K486" s="22">
        <v>14.12</v>
      </c>
      <c r="L486" s="22">
        <v>72</v>
      </c>
      <c r="N486" s="6"/>
      <c r="Z486" s="22">
        <v>15.48</v>
      </c>
      <c r="AA486" s="22">
        <v>68</v>
      </c>
      <c r="AC486" s="6"/>
      <c r="AO486" s="58">
        <v>16.32</v>
      </c>
      <c r="AP486" s="58">
        <v>67</v>
      </c>
      <c r="AR486" s="6"/>
      <c r="BD486" s="58">
        <v>17.419999999999998</v>
      </c>
      <c r="BE486" s="58">
        <v>68</v>
      </c>
      <c r="BG486" s="6"/>
      <c r="BS486" s="58">
        <v>15.48</v>
      </c>
      <c r="BT486" s="58">
        <v>66</v>
      </c>
      <c r="BV486" s="6"/>
      <c r="CH486" s="58">
        <v>17.059999999999999</v>
      </c>
      <c r="CI486" s="58">
        <v>65</v>
      </c>
      <c r="CK486" s="6"/>
      <c r="CW486" s="58">
        <v>19.32</v>
      </c>
      <c r="CX486" s="58">
        <v>64</v>
      </c>
      <c r="CZ486" s="6"/>
      <c r="DL486" s="58">
        <v>20.12</v>
      </c>
      <c r="DM486" s="58">
        <v>67</v>
      </c>
      <c r="DO486" s="6"/>
    </row>
    <row r="487" spans="11:119" x14ac:dyDescent="0.25">
      <c r="K487" s="22">
        <v>14.11</v>
      </c>
      <c r="L487" s="22">
        <v>72</v>
      </c>
      <c r="N487" s="6"/>
      <c r="Z487" s="22">
        <v>15.47</v>
      </c>
      <c r="AA487" s="22">
        <v>68</v>
      </c>
      <c r="AC487" s="6"/>
      <c r="AO487" s="59">
        <v>16.309999999999999</v>
      </c>
      <c r="AP487" s="58">
        <v>68</v>
      </c>
      <c r="AR487" s="6"/>
      <c r="BD487" s="59">
        <v>17.41</v>
      </c>
      <c r="BE487" s="58">
        <v>68</v>
      </c>
      <c r="BG487" s="6"/>
      <c r="BS487" s="59">
        <v>15.47</v>
      </c>
      <c r="BT487" s="58">
        <v>66</v>
      </c>
      <c r="BV487" s="6"/>
      <c r="CH487" s="59">
        <v>17.05</v>
      </c>
      <c r="CI487" s="58">
        <v>65</v>
      </c>
      <c r="CK487" s="6"/>
      <c r="CW487" s="59">
        <v>19.309999999999999</v>
      </c>
      <c r="CX487" s="58">
        <v>64</v>
      </c>
      <c r="CZ487" s="6"/>
      <c r="DL487" s="59">
        <v>20.11</v>
      </c>
      <c r="DM487" s="58">
        <v>67</v>
      </c>
      <c r="DO487" s="6"/>
    </row>
    <row r="488" spans="11:119" x14ac:dyDescent="0.25">
      <c r="K488" s="22">
        <v>14.1</v>
      </c>
      <c r="L488" s="22">
        <v>73</v>
      </c>
      <c r="N488" s="6"/>
      <c r="Z488" s="22">
        <v>15.459999999999999</v>
      </c>
      <c r="AA488" s="22">
        <v>68</v>
      </c>
      <c r="AC488" s="6"/>
      <c r="AO488" s="58">
        <v>16.3</v>
      </c>
      <c r="AP488" s="58">
        <v>68</v>
      </c>
      <c r="AR488" s="6"/>
      <c r="BD488" s="58">
        <v>17.399999999999999</v>
      </c>
      <c r="BE488" s="58">
        <v>68</v>
      </c>
      <c r="BG488" s="6"/>
      <c r="BS488" s="58">
        <v>15.459999999999999</v>
      </c>
      <c r="BT488" s="58">
        <v>66</v>
      </c>
      <c r="BV488" s="6"/>
      <c r="CH488" s="58">
        <v>17.04</v>
      </c>
      <c r="CI488" s="58">
        <v>65</v>
      </c>
      <c r="CK488" s="6"/>
      <c r="CW488" s="58">
        <v>19.3</v>
      </c>
      <c r="CX488" s="58">
        <v>64</v>
      </c>
      <c r="CZ488" s="6"/>
      <c r="DL488" s="58">
        <v>20.100000000000001</v>
      </c>
      <c r="DM488" s="58">
        <v>67</v>
      </c>
      <c r="DO488" s="6"/>
    </row>
    <row r="489" spans="11:119" x14ac:dyDescent="0.25">
      <c r="K489" s="22">
        <v>14.09</v>
      </c>
      <c r="L489" s="22">
        <v>73</v>
      </c>
      <c r="N489" s="6"/>
      <c r="Z489" s="22">
        <v>15.45</v>
      </c>
      <c r="AA489" s="22">
        <v>68</v>
      </c>
      <c r="AC489" s="6"/>
      <c r="AO489" s="59">
        <v>16.29</v>
      </c>
      <c r="AP489" s="58">
        <v>68</v>
      </c>
      <c r="AR489" s="6"/>
      <c r="BD489" s="59">
        <v>17.39</v>
      </c>
      <c r="BE489" s="58">
        <v>68</v>
      </c>
      <c r="BG489" s="6"/>
      <c r="BS489" s="59">
        <v>15.45</v>
      </c>
      <c r="BT489" s="58">
        <v>66</v>
      </c>
      <c r="BV489" s="6"/>
      <c r="CH489" s="59">
        <v>17.03</v>
      </c>
      <c r="CI489" s="58">
        <v>65</v>
      </c>
      <c r="CK489" s="6"/>
      <c r="CW489" s="59">
        <v>19.29</v>
      </c>
      <c r="CX489" s="58">
        <v>64</v>
      </c>
      <c r="CZ489" s="6"/>
      <c r="DL489" s="59">
        <v>20.09</v>
      </c>
      <c r="DM489" s="58">
        <v>67</v>
      </c>
      <c r="DO489" s="6"/>
    </row>
    <row r="490" spans="11:119" x14ac:dyDescent="0.25">
      <c r="K490" s="22">
        <v>14.08</v>
      </c>
      <c r="L490" s="22">
        <v>73</v>
      </c>
      <c r="N490" s="6"/>
      <c r="Z490" s="22">
        <v>15.44</v>
      </c>
      <c r="AA490" s="22">
        <v>68</v>
      </c>
      <c r="AC490" s="6"/>
      <c r="AO490" s="58">
        <v>16.28</v>
      </c>
      <c r="AP490" s="58">
        <v>68</v>
      </c>
      <c r="AR490" s="6"/>
      <c r="BD490" s="58">
        <v>17.38</v>
      </c>
      <c r="BE490" s="58">
        <v>68</v>
      </c>
      <c r="BG490" s="6"/>
      <c r="BS490" s="58">
        <v>15.44</v>
      </c>
      <c r="BT490" s="58">
        <v>66</v>
      </c>
      <c r="BV490" s="6"/>
      <c r="CH490" s="58">
        <v>17.02</v>
      </c>
      <c r="CI490" s="58">
        <v>65</v>
      </c>
      <c r="CK490" s="6"/>
      <c r="CW490" s="58">
        <v>19.28</v>
      </c>
      <c r="CX490" s="58">
        <v>64</v>
      </c>
      <c r="CZ490" s="6"/>
      <c r="DL490" s="58">
        <v>20.079999999999998</v>
      </c>
      <c r="DM490" s="58">
        <v>67</v>
      </c>
      <c r="DO490" s="6"/>
    </row>
    <row r="491" spans="11:119" x14ac:dyDescent="0.25">
      <c r="K491" s="22">
        <v>14.07</v>
      </c>
      <c r="L491" s="22">
        <v>73</v>
      </c>
      <c r="N491" s="6"/>
      <c r="Z491" s="22">
        <v>15.43</v>
      </c>
      <c r="AA491" s="22">
        <v>68</v>
      </c>
      <c r="AC491" s="6"/>
      <c r="AO491" s="59">
        <v>16.27</v>
      </c>
      <c r="AP491" s="58">
        <v>68</v>
      </c>
      <c r="AR491" s="6"/>
      <c r="BD491" s="59">
        <v>17.37</v>
      </c>
      <c r="BE491" s="58">
        <v>68</v>
      </c>
      <c r="BG491" s="6"/>
      <c r="BS491" s="59">
        <v>15.43</v>
      </c>
      <c r="BT491" s="58">
        <v>66</v>
      </c>
      <c r="BV491" s="6"/>
      <c r="CH491" s="59">
        <v>17.010000000000002</v>
      </c>
      <c r="CI491" s="58">
        <v>65</v>
      </c>
      <c r="CK491" s="6"/>
      <c r="CW491" s="59">
        <v>19.27</v>
      </c>
      <c r="CX491" s="58">
        <v>64</v>
      </c>
      <c r="CZ491" s="6"/>
      <c r="DL491" s="59">
        <v>20.07</v>
      </c>
      <c r="DM491" s="58">
        <v>67</v>
      </c>
      <c r="DO491" s="6"/>
    </row>
    <row r="492" spans="11:119" x14ac:dyDescent="0.25">
      <c r="K492" s="22">
        <v>14.06</v>
      </c>
      <c r="L492" s="22">
        <v>73</v>
      </c>
      <c r="N492" s="6"/>
      <c r="Z492" s="22">
        <v>15.42</v>
      </c>
      <c r="AA492" s="22">
        <v>68</v>
      </c>
      <c r="AC492" s="6"/>
      <c r="AO492" s="58">
        <v>16.260000000000002</v>
      </c>
      <c r="AP492" s="58">
        <v>68</v>
      </c>
      <c r="AR492" s="6"/>
      <c r="BD492" s="58">
        <v>17.36</v>
      </c>
      <c r="BE492" s="58">
        <v>68</v>
      </c>
      <c r="BG492" s="6"/>
      <c r="BS492" s="58">
        <v>15.42</v>
      </c>
      <c r="BT492" s="58">
        <v>66</v>
      </c>
      <c r="BV492" s="6"/>
      <c r="CH492" s="58">
        <v>17</v>
      </c>
      <c r="CI492" s="58">
        <v>66</v>
      </c>
      <c r="CK492" s="6"/>
      <c r="CW492" s="58">
        <v>19.260000000000002</v>
      </c>
      <c r="CX492" s="58">
        <v>64</v>
      </c>
      <c r="CZ492" s="6"/>
      <c r="DL492" s="58">
        <v>20.059999999999999</v>
      </c>
      <c r="DM492" s="58">
        <v>67</v>
      </c>
      <c r="DO492" s="6"/>
    </row>
    <row r="493" spans="11:119" x14ac:dyDescent="0.25">
      <c r="K493" s="22">
        <v>14.05</v>
      </c>
      <c r="L493" s="22">
        <v>73</v>
      </c>
      <c r="N493" s="6"/>
      <c r="Z493" s="22">
        <v>15.41</v>
      </c>
      <c r="AA493" s="22">
        <v>68</v>
      </c>
      <c r="AC493" s="6"/>
      <c r="AO493" s="59">
        <v>16.25</v>
      </c>
      <c r="AP493" s="58">
        <v>68</v>
      </c>
      <c r="AR493" s="6"/>
      <c r="BD493" s="59">
        <v>17.350000000000001</v>
      </c>
      <c r="BE493" s="58">
        <v>68</v>
      </c>
      <c r="BG493" s="6"/>
      <c r="BS493" s="59">
        <v>15.41</v>
      </c>
      <c r="BT493" s="58">
        <v>66</v>
      </c>
      <c r="BV493" s="6"/>
      <c r="CH493" s="59">
        <v>16.59</v>
      </c>
      <c r="CI493" s="58">
        <v>66</v>
      </c>
      <c r="CK493" s="6"/>
      <c r="CW493" s="59">
        <v>19.25</v>
      </c>
      <c r="CX493" s="58">
        <v>64</v>
      </c>
      <c r="CZ493" s="6"/>
      <c r="DL493" s="59">
        <v>20.05</v>
      </c>
      <c r="DM493" s="58">
        <v>67</v>
      </c>
      <c r="DO493" s="6"/>
    </row>
    <row r="494" spans="11:119" x14ac:dyDescent="0.25">
      <c r="K494" s="22">
        <v>14.04</v>
      </c>
      <c r="L494" s="22">
        <v>73</v>
      </c>
      <c r="N494" s="6"/>
      <c r="Z494" s="22">
        <v>15.4</v>
      </c>
      <c r="AA494" s="22">
        <v>68</v>
      </c>
      <c r="AC494" s="6"/>
      <c r="AO494" s="58">
        <v>16.239999999999998</v>
      </c>
      <c r="AP494" s="58">
        <v>68</v>
      </c>
      <c r="AR494" s="6"/>
      <c r="BD494" s="58">
        <v>17.34</v>
      </c>
      <c r="BE494" s="58">
        <v>68</v>
      </c>
      <c r="BG494" s="6"/>
      <c r="BS494" s="58">
        <v>15.4</v>
      </c>
      <c r="BT494" s="58">
        <v>66</v>
      </c>
      <c r="BV494" s="6"/>
      <c r="CH494" s="58">
        <v>16.579999999999998</v>
      </c>
      <c r="CI494" s="58">
        <v>66</v>
      </c>
      <c r="CK494" s="6"/>
      <c r="CW494" s="58">
        <v>19.239999999999998</v>
      </c>
      <c r="CX494" s="58">
        <v>64</v>
      </c>
      <c r="CZ494" s="6"/>
      <c r="DL494" s="58">
        <v>20.04</v>
      </c>
      <c r="DM494" s="58">
        <v>67</v>
      </c>
      <c r="DO494" s="6"/>
    </row>
    <row r="495" spans="11:119" x14ac:dyDescent="0.25">
      <c r="K495" s="22">
        <v>14.03</v>
      </c>
      <c r="L495" s="22">
        <v>73</v>
      </c>
      <c r="N495" s="6"/>
      <c r="Z495" s="22">
        <v>15.39</v>
      </c>
      <c r="AA495" s="22">
        <v>68</v>
      </c>
      <c r="AC495" s="6"/>
      <c r="AO495" s="59">
        <v>16.23</v>
      </c>
      <c r="AP495" s="58">
        <v>68</v>
      </c>
      <c r="AR495" s="6"/>
      <c r="BD495" s="59">
        <v>17.329999999999998</v>
      </c>
      <c r="BE495" s="58">
        <v>68</v>
      </c>
      <c r="BG495" s="6"/>
      <c r="BS495" s="59">
        <v>15.39</v>
      </c>
      <c r="BT495" s="58">
        <v>66</v>
      </c>
      <c r="BV495" s="6"/>
      <c r="CH495" s="59">
        <v>16.57</v>
      </c>
      <c r="CI495" s="58">
        <v>66</v>
      </c>
      <c r="CK495" s="6"/>
      <c r="CW495" s="59">
        <v>19.23</v>
      </c>
      <c r="CX495" s="58">
        <v>64</v>
      </c>
      <c r="CZ495" s="6"/>
      <c r="DL495" s="59">
        <v>20.03</v>
      </c>
      <c r="DM495" s="58">
        <v>67</v>
      </c>
      <c r="DO495" s="6"/>
    </row>
    <row r="496" spans="11:119" x14ac:dyDescent="0.25">
      <c r="K496" s="22">
        <v>14.02</v>
      </c>
      <c r="L496" s="22">
        <v>73</v>
      </c>
      <c r="N496" s="6"/>
      <c r="Z496" s="22">
        <v>15.379999999999999</v>
      </c>
      <c r="AA496" s="22">
        <v>68</v>
      </c>
      <c r="AC496" s="6"/>
      <c r="AO496" s="58">
        <v>16.22</v>
      </c>
      <c r="AP496" s="58">
        <v>68</v>
      </c>
      <c r="AR496" s="6"/>
      <c r="BD496" s="58">
        <v>17.32</v>
      </c>
      <c r="BE496" s="58">
        <v>68</v>
      </c>
      <c r="BG496" s="6"/>
      <c r="BS496" s="58">
        <v>15.379999999999999</v>
      </c>
      <c r="BT496" s="58">
        <v>66</v>
      </c>
      <c r="BV496" s="6"/>
      <c r="CH496" s="58">
        <v>16.559999999999999</v>
      </c>
      <c r="CI496" s="58">
        <v>66</v>
      </c>
      <c r="CK496" s="6"/>
      <c r="CW496" s="58">
        <v>19.22</v>
      </c>
      <c r="CX496" s="58">
        <v>64</v>
      </c>
      <c r="CZ496" s="6"/>
      <c r="DL496" s="58">
        <v>20.02</v>
      </c>
      <c r="DM496" s="58">
        <v>67</v>
      </c>
      <c r="DO496" s="6"/>
    </row>
    <row r="497" spans="11:119" x14ac:dyDescent="0.25">
      <c r="K497" s="22">
        <v>14.01</v>
      </c>
      <c r="L497" s="22">
        <v>73</v>
      </c>
      <c r="N497" s="6"/>
      <c r="Z497" s="22">
        <v>15.37</v>
      </c>
      <c r="AA497" s="22">
        <v>68</v>
      </c>
      <c r="AC497" s="6"/>
      <c r="AO497" s="59">
        <v>16.21</v>
      </c>
      <c r="AP497" s="58">
        <v>68</v>
      </c>
      <c r="AR497" s="6"/>
      <c r="BD497" s="59">
        <v>17.309999999999999</v>
      </c>
      <c r="BE497" s="58">
        <v>68</v>
      </c>
      <c r="BG497" s="6"/>
      <c r="BS497" s="59">
        <v>15.37</v>
      </c>
      <c r="BT497" s="58">
        <v>66</v>
      </c>
      <c r="BV497" s="6"/>
      <c r="CH497" s="59">
        <v>16.55</v>
      </c>
      <c r="CI497" s="58">
        <v>66</v>
      </c>
      <c r="CK497" s="6"/>
      <c r="CW497" s="59">
        <v>19.21</v>
      </c>
      <c r="CX497" s="58">
        <v>64</v>
      </c>
      <c r="CZ497" s="6"/>
      <c r="DL497" s="59">
        <v>20.009999999999998</v>
      </c>
      <c r="DM497" s="58">
        <v>67</v>
      </c>
      <c r="DO497" s="6"/>
    </row>
    <row r="498" spans="11:119" x14ac:dyDescent="0.25">
      <c r="K498" s="22">
        <v>14</v>
      </c>
      <c r="L498" s="22">
        <v>73</v>
      </c>
      <c r="N498" s="6"/>
      <c r="Z498" s="22">
        <v>15.36</v>
      </c>
      <c r="AA498" s="22">
        <v>68</v>
      </c>
      <c r="AC498" s="6"/>
      <c r="AO498" s="58">
        <v>16.2</v>
      </c>
      <c r="AP498" s="58">
        <v>68</v>
      </c>
      <c r="AR498" s="6"/>
      <c r="BD498" s="58">
        <v>17.3</v>
      </c>
      <c r="BE498" s="58">
        <v>69</v>
      </c>
      <c r="BG498" s="6"/>
      <c r="BS498" s="58">
        <v>15.36</v>
      </c>
      <c r="BT498" s="58">
        <v>66</v>
      </c>
      <c r="BV498" s="6"/>
      <c r="CH498" s="58">
        <v>16.54</v>
      </c>
      <c r="CI498" s="58">
        <v>66</v>
      </c>
      <c r="CK498" s="6"/>
      <c r="CW498" s="58">
        <v>19.2</v>
      </c>
      <c r="CX498" s="58">
        <v>65</v>
      </c>
      <c r="CZ498" s="6"/>
      <c r="DL498" s="58">
        <v>20</v>
      </c>
      <c r="DM498" s="58">
        <v>67</v>
      </c>
      <c r="DO498" s="6"/>
    </row>
    <row r="499" spans="11:119" x14ac:dyDescent="0.25">
      <c r="K499" s="22">
        <v>13.59</v>
      </c>
      <c r="L499" s="22">
        <v>73</v>
      </c>
      <c r="N499" s="6"/>
      <c r="Z499" s="22">
        <v>15.35</v>
      </c>
      <c r="AA499" s="22">
        <v>68</v>
      </c>
      <c r="AC499" s="6"/>
      <c r="AO499" s="59">
        <v>16.190000000000001</v>
      </c>
      <c r="AP499" s="58">
        <v>68</v>
      </c>
      <c r="AR499" s="6"/>
      <c r="BD499" s="59">
        <v>17.29</v>
      </c>
      <c r="BE499" s="58">
        <v>69</v>
      </c>
      <c r="BG499" s="6"/>
      <c r="BS499" s="59">
        <v>15.35</v>
      </c>
      <c r="BT499" s="58">
        <v>67</v>
      </c>
      <c r="BV499" s="6"/>
      <c r="CH499" s="59">
        <v>16.53</v>
      </c>
      <c r="CI499" s="58">
        <v>66</v>
      </c>
      <c r="CK499" s="6"/>
      <c r="CW499" s="59">
        <v>19.190000000000001</v>
      </c>
      <c r="CX499" s="58">
        <v>65</v>
      </c>
      <c r="CZ499" s="6"/>
      <c r="DL499" s="59">
        <v>19.59</v>
      </c>
      <c r="DM499" s="58">
        <v>67</v>
      </c>
      <c r="DO499" s="6"/>
    </row>
    <row r="500" spans="11:119" x14ac:dyDescent="0.25">
      <c r="K500" s="22">
        <v>13.58</v>
      </c>
      <c r="L500" s="22">
        <v>73</v>
      </c>
      <c r="N500" s="6"/>
      <c r="Z500" s="22">
        <v>15.34</v>
      </c>
      <c r="AA500" s="22">
        <v>68</v>
      </c>
      <c r="AC500" s="6"/>
      <c r="AO500" s="58">
        <v>16.18</v>
      </c>
      <c r="AP500" s="58">
        <v>68</v>
      </c>
      <c r="AR500" s="6"/>
      <c r="BD500" s="58">
        <v>17.28</v>
      </c>
      <c r="BE500" s="58">
        <v>69</v>
      </c>
      <c r="BG500" s="6"/>
      <c r="BS500" s="58">
        <v>15.34</v>
      </c>
      <c r="BT500" s="58">
        <v>67</v>
      </c>
      <c r="BV500" s="6"/>
      <c r="CH500" s="58">
        <v>16.52</v>
      </c>
      <c r="CI500" s="58">
        <v>66</v>
      </c>
      <c r="CK500" s="6"/>
      <c r="CW500" s="58">
        <v>19.18</v>
      </c>
      <c r="CX500" s="58">
        <v>65</v>
      </c>
      <c r="CZ500" s="6"/>
      <c r="DL500" s="58">
        <v>19.579999999999998</v>
      </c>
      <c r="DM500" s="58">
        <v>67</v>
      </c>
      <c r="DO500" s="6"/>
    </row>
    <row r="501" spans="11:119" x14ac:dyDescent="0.25">
      <c r="K501" s="22">
        <v>13.57</v>
      </c>
      <c r="L501" s="22">
        <v>73</v>
      </c>
      <c r="N501" s="6"/>
      <c r="Z501" s="22">
        <v>15.33</v>
      </c>
      <c r="AA501" s="22">
        <v>68</v>
      </c>
      <c r="AC501" s="6"/>
      <c r="AO501" s="59">
        <v>16.169999999999998</v>
      </c>
      <c r="AP501" s="58">
        <v>68</v>
      </c>
      <c r="AR501" s="6"/>
      <c r="BD501" s="59">
        <v>17.27</v>
      </c>
      <c r="BE501" s="58">
        <v>69</v>
      </c>
      <c r="BG501" s="6"/>
      <c r="BS501" s="59">
        <v>15.33</v>
      </c>
      <c r="BT501" s="58">
        <v>67</v>
      </c>
      <c r="BV501" s="6"/>
      <c r="CH501" s="59">
        <v>16.510000000000002</v>
      </c>
      <c r="CI501" s="58">
        <v>66</v>
      </c>
      <c r="CK501" s="6"/>
      <c r="CW501" s="59">
        <v>19.169999999999998</v>
      </c>
      <c r="CX501" s="58">
        <v>65</v>
      </c>
      <c r="CZ501" s="6"/>
      <c r="DL501" s="59">
        <v>19.57</v>
      </c>
      <c r="DM501" s="58">
        <v>67</v>
      </c>
      <c r="DO501" s="6"/>
    </row>
    <row r="502" spans="11:119" x14ac:dyDescent="0.25">
      <c r="K502" s="22">
        <v>13.56</v>
      </c>
      <c r="L502" s="22">
        <v>73</v>
      </c>
      <c r="N502" s="6"/>
      <c r="Z502" s="22">
        <v>15.32</v>
      </c>
      <c r="AA502" s="22">
        <v>69</v>
      </c>
      <c r="AC502" s="6"/>
      <c r="AO502" s="58">
        <v>16.16</v>
      </c>
      <c r="AP502" s="58">
        <v>68</v>
      </c>
      <c r="AR502" s="6"/>
      <c r="BD502" s="58">
        <v>17.260000000000002</v>
      </c>
      <c r="BE502" s="58">
        <v>69</v>
      </c>
      <c r="BG502" s="6"/>
      <c r="BS502" s="58">
        <v>15.32</v>
      </c>
      <c r="BT502" s="58">
        <v>67</v>
      </c>
      <c r="BV502" s="6"/>
      <c r="CH502" s="58">
        <v>16.5</v>
      </c>
      <c r="CI502" s="58">
        <v>66</v>
      </c>
      <c r="CK502" s="6"/>
      <c r="CW502" s="58">
        <v>19.16</v>
      </c>
      <c r="CX502" s="58">
        <v>65</v>
      </c>
      <c r="CZ502" s="6"/>
      <c r="DL502" s="58">
        <v>19.559999999999999</v>
      </c>
      <c r="DM502" s="58">
        <v>67</v>
      </c>
      <c r="DO502" s="6"/>
    </row>
    <row r="503" spans="11:119" x14ac:dyDescent="0.25">
      <c r="K503" s="22">
        <v>13.55</v>
      </c>
      <c r="L503" s="22">
        <v>73</v>
      </c>
      <c r="N503" s="6"/>
      <c r="Z503" s="22">
        <v>15.31</v>
      </c>
      <c r="AA503" s="22">
        <v>69</v>
      </c>
      <c r="AC503" s="6"/>
      <c r="AO503" s="59">
        <v>16.149999999999999</v>
      </c>
      <c r="AP503" s="58">
        <v>68</v>
      </c>
      <c r="AR503" s="6"/>
      <c r="BD503" s="59">
        <v>17.25</v>
      </c>
      <c r="BE503" s="58">
        <v>69</v>
      </c>
      <c r="BG503" s="6"/>
      <c r="BS503" s="59">
        <v>15.31</v>
      </c>
      <c r="BT503" s="58">
        <v>67</v>
      </c>
      <c r="BV503" s="6"/>
      <c r="CH503" s="59">
        <v>16.489999999999998</v>
      </c>
      <c r="CI503" s="58">
        <v>66</v>
      </c>
      <c r="CK503" s="6"/>
      <c r="CW503" s="59">
        <v>19.149999999999999</v>
      </c>
      <c r="CX503" s="58">
        <v>65</v>
      </c>
      <c r="CZ503" s="6"/>
      <c r="DL503" s="59">
        <v>19.55</v>
      </c>
      <c r="DM503" s="58">
        <v>67</v>
      </c>
      <c r="DO503" s="6"/>
    </row>
    <row r="504" spans="11:119" x14ac:dyDescent="0.25">
      <c r="K504" s="22">
        <v>13.54</v>
      </c>
      <c r="L504" s="22">
        <v>74</v>
      </c>
      <c r="N504" s="6"/>
      <c r="Z504" s="22">
        <v>15.3</v>
      </c>
      <c r="AA504" s="22">
        <v>69</v>
      </c>
      <c r="AC504" s="6"/>
      <c r="AO504" s="58">
        <v>16.14</v>
      </c>
      <c r="AP504" s="58">
        <v>68</v>
      </c>
      <c r="AR504" s="6"/>
      <c r="BD504" s="58">
        <v>17.239999999999998</v>
      </c>
      <c r="BE504" s="58">
        <v>69</v>
      </c>
      <c r="BG504" s="6"/>
      <c r="BS504" s="58">
        <v>15.3</v>
      </c>
      <c r="BT504" s="58">
        <v>67</v>
      </c>
      <c r="BV504" s="6"/>
      <c r="CH504" s="58">
        <v>16.48</v>
      </c>
      <c r="CI504" s="58">
        <v>66</v>
      </c>
      <c r="CK504" s="6"/>
      <c r="CW504" s="58">
        <v>19.14</v>
      </c>
      <c r="CX504" s="58">
        <v>65</v>
      </c>
      <c r="CZ504" s="6"/>
      <c r="DL504" s="58">
        <v>19.54</v>
      </c>
      <c r="DM504" s="58">
        <v>67</v>
      </c>
      <c r="DO504" s="6"/>
    </row>
    <row r="505" spans="11:119" x14ac:dyDescent="0.25">
      <c r="K505" s="22">
        <v>13.53</v>
      </c>
      <c r="L505" s="22">
        <v>74</v>
      </c>
      <c r="N505" s="6"/>
      <c r="Z505" s="22">
        <v>15.29</v>
      </c>
      <c r="AA505" s="22">
        <v>69</v>
      </c>
      <c r="AC505" s="6"/>
      <c r="AO505" s="59">
        <v>16.13</v>
      </c>
      <c r="AP505" s="58">
        <v>69</v>
      </c>
      <c r="AR505" s="6"/>
      <c r="BD505" s="59">
        <v>17.23</v>
      </c>
      <c r="BE505" s="58">
        <v>69</v>
      </c>
      <c r="BG505" s="6"/>
      <c r="BS505" s="59">
        <v>15.29</v>
      </c>
      <c r="BT505" s="58">
        <v>67</v>
      </c>
      <c r="BV505" s="6"/>
      <c r="CH505" s="59">
        <v>16.47</v>
      </c>
      <c r="CI505" s="58">
        <v>66</v>
      </c>
      <c r="CK505" s="6"/>
      <c r="CW505" s="59">
        <v>19.13</v>
      </c>
      <c r="CX505" s="58">
        <v>65</v>
      </c>
      <c r="CZ505" s="6"/>
      <c r="DL505" s="59">
        <v>19.53</v>
      </c>
      <c r="DM505" s="58">
        <v>67</v>
      </c>
      <c r="DO505" s="6"/>
    </row>
    <row r="506" spans="11:119" x14ac:dyDescent="0.25">
      <c r="K506" s="22">
        <v>13.52</v>
      </c>
      <c r="L506" s="22">
        <v>74</v>
      </c>
      <c r="N506" s="6"/>
      <c r="Z506" s="22">
        <v>15.28</v>
      </c>
      <c r="AA506" s="22">
        <v>69</v>
      </c>
      <c r="AC506" s="6"/>
      <c r="AO506" s="58">
        <v>16.12</v>
      </c>
      <c r="AP506" s="58">
        <v>69</v>
      </c>
      <c r="AR506" s="6"/>
      <c r="BD506" s="58">
        <v>17.22</v>
      </c>
      <c r="BE506" s="58">
        <v>69</v>
      </c>
      <c r="BG506" s="6"/>
      <c r="BS506" s="58">
        <v>15.28</v>
      </c>
      <c r="BT506" s="58">
        <v>67</v>
      </c>
      <c r="BV506" s="6"/>
      <c r="CH506" s="58">
        <v>16.46</v>
      </c>
      <c r="CI506" s="58">
        <v>66</v>
      </c>
      <c r="CK506" s="6"/>
      <c r="CW506" s="58">
        <v>19.12</v>
      </c>
      <c r="CX506" s="58">
        <v>65</v>
      </c>
      <c r="CZ506" s="6"/>
      <c r="DL506" s="58">
        <v>19.52</v>
      </c>
      <c r="DM506" s="58">
        <v>67</v>
      </c>
      <c r="DO506" s="6"/>
    </row>
    <row r="507" spans="11:119" x14ac:dyDescent="0.25">
      <c r="K507" s="22">
        <v>13.51</v>
      </c>
      <c r="L507" s="22">
        <v>74</v>
      </c>
      <c r="N507" s="6"/>
      <c r="Z507" s="22">
        <v>15.27</v>
      </c>
      <c r="AA507" s="22">
        <v>69</v>
      </c>
      <c r="AC507" s="6"/>
      <c r="AO507" s="59">
        <v>16.11</v>
      </c>
      <c r="AP507" s="58">
        <v>69</v>
      </c>
      <c r="AR507" s="6"/>
      <c r="BD507" s="59">
        <v>17.21</v>
      </c>
      <c r="BE507" s="58">
        <v>69</v>
      </c>
      <c r="BG507" s="6"/>
      <c r="BS507" s="59">
        <v>15.27</v>
      </c>
      <c r="BT507" s="58">
        <v>67</v>
      </c>
      <c r="BV507" s="6"/>
      <c r="CH507" s="59">
        <v>16.45</v>
      </c>
      <c r="CI507" s="58">
        <v>66</v>
      </c>
      <c r="CK507" s="6"/>
      <c r="CW507" s="59">
        <v>19.11</v>
      </c>
      <c r="CX507" s="58">
        <v>65</v>
      </c>
      <c r="CZ507" s="6"/>
      <c r="DL507" s="59">
        <v>19.510000000000002</v>
      </c>
      <c r="DM507" s="58">
        <v>67</v>
      </c>
      <c r="DO507" s="6"/>
    </row>
    <row r="508" spans="11:119" x14ac:dyDescent="0.25">
      <c r="K508" s="22">
        <v>13.5</v>
      </c>
      <c r="L508" s="22">
        <v>74</v>
      </c>
      <c r="N508" s="6"/>
      <c r="Z508" s="22">
        <v>15.26</v>
      </c>
      <c r="AA508" s="22">
        <v>69</v>
      </c>
      <c r="AC508" s="6"/>
      <c r="AO508" s="58">
        <v>16.100000000000001</v>
      </c>
      <c r="AP508" s="58">
        <v>69</v>
      </c>
      <c r="AR508" s="6"/>
      <c r="BD508" s="58">
        <v>17.2</v>
      </c>
      <c r="BE508" s="58">
        <v>69</v>
      </c>
      <c r="BG508" s="6"/>
      <c r="BS508" s="58">
        <v>15.26</v>
      </c>
      <c r="BT508" s="58">
        <v>67</v>
      </c>
      <c r="BV508" s="6"/>
      <c r="CH508" s="58">
        <v>16.440000000000001</v>
      </c>
      <c r="CI508" s="58">
        <v>66</v>
      </c>
      <c r="CK508" s="6"/>
      <c r="CW508" s="58">
        <v>19.100000000000001</v>
      </c>
      <c r="CX508" s="58">
        <v>65</v>
      </c>
      <c r="CZ508" s="6"/>
      <c r="DL508" s="58">
        <v>19.5</v>
      </c>
      <c r="DM508" s="58">
        <v>67</v>
      </c>
      <c r="DO508" s="6"/>
    </row>
    <row r="509" spans="11:119" x14ac:dyDescent="0.25">
      <c r="K509" s="22">
        <v>13.49</v>
      </c>
      <c r="L509" s="22">
        <v>74</v>
      </c>
      <c r="N509" s="6"/>
      <c r="Z509" s="22">
        <v>15.25</v>
      </c>
      <c r="AA509" s="22">
        <v>69</v>
      </c>
      <c r="AC509" s="6"/>
      <c r="AO509" s="59">
        <v>16.09</v>
      </c>
      <c r="AP509" s="58">
        <v>69</v>
      </c>
      <c r="AR509" s="6"/>
      <c r="BD509" s="59">
        <v>17.190000000000001</v>
      </c>
      <c r="BE509" s="58">
        <v>69</v>
      </c>
      <c r="BG509" s="6"/>
      <c r="BS509" s="59">
        <v>15.25</v>
      </c>
      <c r="BT509" s="58">
        <v>67</v>
      </c>
      <c r="BV509" s="6"/>
      <c r="CH509" s="59">
        <v>16.43</v>
      </c>
      <c r="CI509" s="58">
        <v>66</v>
      </c>
      <c r="CK509" s="6"/>
      <c r="CW509" s="59">
        <v>19.09</v>
      </c>
      <c r="CX509" s="58">
        <v>65</v>
      </c>
      <c r="CZ509" s="6"/>
      <c r="DL509" s="59">
        <v>19.489999999999998</v>
      </c>
      <c r="DM509" s="58">
        <v>67</v>
      </c>
      <c r="DO509" s="6"/>
    </row>
    <row r="510" spans="11:119" x14ac:dyDescent="0.25">
      <c r="K510" s="22">
        <v>13.48</v>
      </c>
      <c r="L510" s="22">
        <v>74</v>
      </c>
      <c r="N510" s="6"/>
      <c r="Z510" s="22">
        <v>15.24</v>
      </c>
      <c r="AA510" s="22">
        <v>69</v>
      </c>
      <c r="AC510" s="6"/>
      <c r="AO510" s="58">
        <v>16.079999999999998</v>
      </c>
      <c r="AP510" s="58">
        <v>69</v>
      </c>
      <c r="AR510" s="6"/>
      <c r="BD510" s="58">
        <v>17.18</v>
      </c>
      <c r="BE510" s="58">
        <v>69</v>
      </c>
      <c r="BG510" s="6"/>
      <c r="BS510" s="58">
        <v>15.24</v>
      </c>
      <c r="BT510" s="58">
        <v>67</v>
      </c>
      <c r="BV510" s="6"/>
      <c r="CH510" s="58">
        <v>16.419999999999998</v>
      </c>
      <c r="CI510" s="58">
        <v>66</v>
      </c>
      <c r="CK510" s="6"/>
      <c r="CW510" s="58">
        <v>19.079999999999998</v>
      </c>
      <c r="CX510" s="58">
        <v>65</v>
      </c>
      <c r="CZ510" s="6"/>
      <c r="DL510" s="58">
        <v>19.48</v>
      </c>
      <c r="DM510" s="58">
        <v>68</v>
      </c>
      <c r="DO510" s="6"/>
    </row>
    <row r="511" spans="11:119" x14ac:dyDescent="0.25">
      <c r="K511" s="22">
        <v>13.47</v>
      </c>
      <c r="L511" s="22">
        <v>74</v>
      </c>
      <c r="N511" s="6"/>
      <c r="Z511" s="22">
        <v>15.23</v>
      </c>
      <c r="AA511" s="22">
        <v>69</v>
      </c>
      <c r="AC511" s="6"/>
      <c r="AO511" s="59">
        <v>16.07</v>
      </c>
      <c r="AP511" s="58">
        <v>69</v>
      </c>
      <c r="AR511" s="6"/>
      <c r="BD511" s="59">
        <v>17.169999999999998</v>
      </c>
      <c r="BE511" s="58">
        <v>69</v>
      </c>
      <c r="BG511" s="6"/>
      <c r="BS511" s="59">
        <v>15.23</v>
      </c>
      <c r="BT511" s="58">
        <v>67</v>
      </c>
      <c r="BV511" s="6"/>
      <c r="CH511" s="59">
        <v>16.41</v>
      </c>
      <c r="CI511" s="58">
        <v>66</v>
      </c>
      <c r="CK511" s="6"/>
      <c r="CW511" s="59">
        <v>19.07</v>
      </c>
      <c r="CX511" s="58">
        <v>65</v>
      </c>
      <c r="CZ511" s="6"/>
      <c r="DL511" s="59">
        <v>19.47</v>
      </c>
      <c r="DM511" s="58">
        <v>68</v>
      </c>
      <c r="DO511" s="6"/>
    </row>
    <row r="512" spans="11:119" x14ac:dyDescent="0.25">
      <c r="K512" s="22">
        <v>13.459999999999999</v>
      </c>
      <c r="L512" s="22">
        <v>74</v>
      </c>
      <c r="N512" s="6"/>
      <c r="Z512" s="22">
        <v>15.22</v>
      </c>
      <c r="AA512" s="22">
        <v>69</v>
      </c>
      <c r="AC512" s="6"/>
      <c r="AO512" s="58">
        <v>16.059999999999999</v>
      </c>
      <c r="AP512" s="58">
        <v>69</v>
      </c>
      <c r="AR512" s="6"/>
      <c r="BD512" s="58">
        <v>17.16</v>
      </c>
      <c r="BE512" s="58">
        <v>69</v>
      </c>
      <c r="BG512" s="6"/>
      <c r="BS512" s="58">
        <v>15.22</v>
      </c>
      <c r="BT512" s="58">
        <v>67</v>
      </c>
      <c r="BV512" s="6"/>
      <c r="CH512" s="58">
        <v>16.399999999999999</v>
      </c>
      <c r="CI512" s="58">
        <v>66</v>
      </c>
      <c r="CK512" s="6"/>
      <c r="CW512" s="58">
        <v>19.059999999999999</v>
      </c>
      <c r="CX512" s="58">
        <v>65</v>
      </c>
      <c r="CZ512" s="6"/>
      <c r="DL512" s="58">
        <v>19.46</v>
      </c>
      <c r="DM512" s="58">
        <v>68</v>
      </c>
      <c r="DO512" s="6"/>
    </row>
    <row r="513" spans="11:119" x14ac:dyDescent="0.25">
      <c r="K513" s="22">
        <v>13.45</v>
      </c>
      <c r="L513" s="22">
        <v>74</v>
      </c>
      <c r="N513" s="6"/>
      <c r="Z513" s="22">
        <v>15.209999999999999</v>
      </c>
      <c r="AA513" s="22">
        <v>69</v>
      </c>
      <c r="AC513" s="6"/>
      <c r="AO513" s="59">
        <v>16.05</v>
      </c>
      <c r="AP513" s="58">
        <v>69</v>
      </c>
      <c r="AR513" s="6"/>
      <c r="BD513" s="59">
        <v>17.149999999999999</v>
      </c>
      <c r="BE513" s="58">
        <v>69</v>
      </c>
      <c r="BG513" s="6"/>
      <c r="BS513" s="59">
        <v>15.209999999999999</v>
      </c>
      <c r="BT513" s="58">
        <v>67</v>
      </c>
      <c r="BV513" s="6"/>
      <c r="CH513" s="59">
        <v>16.39</v>
      </c>
      <c r="CI513" s="58">
        <v>66</v>
      </c>
      <c r="CK513" s="6"/>
      <c r="CW513" s="59">
        <v>19.05</v>
      </c>
      <c r="CX513" s="58">
        <v>65</v>
      </c>
      <c r="CZ513" s="6"/>
      <c r="DL513" s="59">
        <v>19.45</v>
      </c>
      <c r="DM513" s="58">
        <v>68</v>
      </c>
      <c r="DO513" s="6"/>
    </row>
    <row r="514" spans="11:119" x14ac:dyDescent="0.25">
      <c r="K514" s="22">
        <v>13.44</v>
      </c>
      <c r="L514" s="22">
        <v>74</v>
      </c>
      <c r="N514" s="6"/>
      <c r="Z514" s="22">
        <v>15.2</v>
      </c>
      <c r="AA514" s="22">
        <v>69</v>
      </c>
      <c r="AC514" s="6"/>
      <c r="AO514" s="58">
        <v>16.04</v>
      </c>
      <c r="AP514" s="58">
        <v>69</v>
      </c>
      <c r="AR514" s="6"/>
      <c r="BD514" s="58">
        <v>17.14</v>
      </c>
      <c r="BE514" s="58">
        <v>69</v>
      </c>
      <c r="BG514" s="6"/>
      <c r="BS514" s="58">
        <v>15.2</v>
      </c>
      <c r="BT514" s="58">
        <v>67</v>
      </c>
      <c r="BV514" s="6"/>
      <c r="CH514" s="58">
        <v>16.38</v>
      </c>
      <c r="CI514" s="58">
        <v>66</v>
      </c>
      <c r="CK514" s="6"/>
      <c r="CW514" s="58">
        <v>19.04</v>
      </c>
      <c r="CX514" s="58">
        <v>65</v>
      </c>
      <c r="CZ514" s="6"/>
      <c r="DL514" s="58">
        <v>19.440000000000001</v>
      </c>
      <c r="DM514" s="58">
        <v>68</v>
      </c>
      <c r="DO514" s="6"/>
    </row>
    <row r="515" spans="11:119" x14ac:dyDescent="0.25">
      <c r="K515" s="22">
        <v>13.43</v>
      </c>
      <c r="L515" s="22">
        <v>74</v>
      </c>
      <c r="N515" s="6"/>
      <c r="Z515" s="22">
        <v>15.19</v>
      </c>
      <c r="AA515" s="22">
        <v>69</v>
      </c>
      <c r="AC515" s="6"/>
      <c r="AO515" s="59">
        <v>16.03</v>
      </c>
      <c r="AP515" s="58">
        <v>69</v>
      </c>
      <c r="AR515" s="6"/>
      <c r="BD515" s="59">
        <v>17.13</v>
      </c>
      <c r="BE515" s="58">
        <v>69</v>
      </c>
      <c r="BG515" s="6"/>
      <c r="BS515" s="59">
        <v>15.19</v>
      </c>
      <c r="BT515" s="58">
        <v>67</v>
      </c>
      <c r="BV515" s="6"/>
      <c r="CH515" s="59">
        <v>16.37</v>
      </c>
      <c r="CI515" s="58">
        <v>66</v>
      </c>
      <c r="CK515" s="6"/>
      <c r="CW515" s="59">
        <v>19.03</v>
      </c>
      <c r="CX515" s="58">
        <v>65</v>
      </c>
      <c r="CZ515" s="6"/>
      <c r="DL515" s="59">
        <v>19.43</v>
      </c>
      <c r="DM515" s="58">
        <v>68</v>
      </c>
      <c r="DO515" s="6"/>
    </row>
    <row r="516" spans="11:119" x14ac:dyDescent="0.25">
      <c r="K516" s="22">
        <v>13.42</v>
      </c>
      <c r="L516" s="22">
        <v>74</v>
      </c>
      <c r="N516" s="6"/>
      <c r="Z516" s="22">
        <v>15.18</v>
      </c>
      <c r="AA516" s="22">
        <v>69</v>
      </c>
      <c r="AC516" s="6"/>
      <c r="AO516" s="58">
        <v>16.02</v>
      </c>
      <c r="AP516" s="58">
        <v>69</v>
      </c>
      <c r="AR516" s="6"/>
      <c r="BD516" s="58">
        <v>17.12</v>
      </c>
      <c r="BE516" s="58">
        <v>69</v>
      </c>
      <c r="BG516" s="6"/>
      <c r="BS516" s="58">
        <v>15.18</v>
      </c>
      <c r="BT516" s="58">
        <v>67</v>
      </c>
      <c r="BV516" s="6"/>
      <c r="CH516" s="58">
        <v>16.36</v>
      </c>
      <c r="CI516" s="58">
        <v>67</v>
      </c>
      <c r="CK516" s="6"/>
      <c r="CW516" s="58">
        <v>19.02</v>
      </c>
      <c r="CX516" s="58">
        <v>65</v>
      </c>
      <c r="CZ516" s="6"/>
      <c r="DL516" s="58">
        <v>19.419999999999998</v>
      </c>
      <c r="DM516" s="58">
        <v>68</v>
      </c>
      <c r="DO516" s="6"/>
    </row>
    <row r="517" spans="11:119" x14ac:dyDescent="0.25">
      <c r="K517" s="22">
        <v>13.41</v>
      </c>
      <c r="L517" s="22">
        <v>74</v>
      </c>
      <c r="N517" s="6"/>
      <c r="Z517" s="22">
        <v>15.17</v>
      </c>
      <c r="AA517" s="22">
        <v>69</v>
      </c>
      <c r="AC517" s="6"/>
      <c r="AO517" s="59">
        <v>16.010000000000002</v>
      </c>
      <c r="AP517" s="58">
        <v>69</v>
      </c>
      <c r="AR517" s="6"/>
      <c r="BD517" s="59">
        <v>17.11</v>
      </c>
      <c r="BE517" s="58">
        <v>69</v>
      </c>
      <c r="BG517" s="6"/>
      <c r="BS517" s="59">
        <v>15.17</v>
      </c>
      <c r="BT517" s="58">
        <v>67</v>
      </c>
      <c r="BV517" s="6"/>
      <c r="CH517" s="59">
        <v>16.350000000000001</v>
      </c>
      <c r="CI517" s="58">
        <v>67</v>
      </c>
      <c r="CK517" s="6"/>
      <c r="CW517" s="59">
        <v>19.009999999999998</v>
      </c>
      <c r="CX517" s="58">
        <v>65</v>
      </c>
      <c r="CZ517" s="6"/>
      <c r="DL517" s="59">
        <v>19.41</v>
      </c>
      <c r="DM517" s="58">
        <v>68</v>
      </c>
      <c r="DO517" s="6"/>
    </row>
    <row r="518" spans="11:119" x14ac:dyDescent="0.25">
      <c r="K518" s="22">
        <v>13.4</v>
      </c>
      <c r="L518" s="22">
        <v>74</v>
      </c>
      <c r="N518" s="6"/>
      <c r="Z518" s="22">
        <v>15.16</v>
      </c>
      <c r="AA518" s="22">
        <v>69</v>
      </c>
      <c r="AC518" s="6"/>
      <c r="AO518" s="58">
        <v>16</v>
      </c>
      <c r="AP518" s="58">
        <v>69</v>
      </c>
      <c r="AR518" s="6"/>
      <c r="BD518" s="58">
        <v>17.100000000000001</v>
      </c>
      <c r="BE518" s="58">
        <v>70</v>
      </c>
      <c r="BG518" s="6"/>
      <c r="BS518" s="58">
        <v>15.16</v>
      </c>
      <c r="BT518" s="58">
        <v>67</v>
      </c>
      <c r="BV518" s="6"/>
      <c r="CH518" s="58">
        <v>16.34</v>
      </c>
      <c r="CI518" s="58">
        <v>67</v>
      </c>
      <c r="CK518" s="6"/>
      <c r="CW518" s="58">
        <v>19</v>
      </c>
      <c r="CX518" s="58">
        <v>65</v>
      </c>
      <c r="CZ518" s="6"/>
      <c r="DL518" s="58">
        <v>19.399999999999999</v>
      </c>
      <c r="DM518" s="58">
        <v>68</v>
      </c>
      <c r="DO518" s="6"/>
    </row>
    <row r="519" spans="11:119" x14ac:dyDescent="0.25">
      <c r="K519" s="22">
        <v>13.39</v>
      </c>
      <c r="L519" s="22">
        <v>74</v>
      </c>
      <c r="N519" s="6"/>
      <c r="Z519" s="22">
        <v>15.15</v>
      </c>
      <c r="AA519" s="22">
        <v>70</v>
      </c>
      <c r="AC519" s="6"/>
      <c r="AO519" s="59">
        <v>15.59</v>
      </c>
      <c r="AP519" s="58">
        <v>69</v>
      </c>
      <c r="AR519" s="6"/>
      <c r="BD519" s="59">
        <v>17.09</v>
      </c>
      <c r="BE519" s="58">
        <v>70</v>
      </c>
      <c r="BG519" s="6"/>
      <c r="BS519" s="59">
        <v>15.15</v>
      </c>
      <c r="BT519" s="58">
        <v>68</v>
      </c>
      <c r="BV519" s="6"/>
      <c r="CH519" s="59">
        <v>16.329999999999998</v>
      </c>
      <c r="CI519" s="58">
        <v>67</v>
      </c>
      <c r="CK519" s="6"/>
      <c r="CW519" s="59">
        <v>18.59</v>
      </c>
      <c r="CX519" s="58">
        <v>65</v>
      </c>
      <c r="CZ519" s="6"/>
      <c r="DL519" s="59">
        <v>19.39</v>
      </c>
      <c r="DM519" s="58">
        <v>68</v>
      </c>
      <c r="DO519" s="6"/>
    </row>
    <row r="520" spans="11:119" x14ac:dyDescent="0.25">
      <c r="K520" s="22">
        <v>13.379999999999999</v>
      </c>
      <c r="L520" s="22">
        <v>75</v>
      </c>
      <c r="N520" s="6"/>
      <c r="Z520" s="22">
        <v>15.14</v>
      </c>
      <c r="AA520" s="22">
        <v>70</v>
      </c>
      <c r="AC520" s="6"/>
      <c r="AO520" s="58">
        <v>15.58</v>
      </c>
      <c r="AP520" s="58">
        <v>69</v>
      </c>
      <c r="AR520" s="6"/>
      <c r="BD520" s="58">
        <v>17.079999999999998</v>
      </c>
      <c r="BE520" s="58">
        <v>70</v>
      </c>
      <c r="BG520" s="6"/>
      <c r="BS520" s="58">
        <v>15.14</v>
      </c>
      <c r="BT520" s="58">
        <v>68</v>
      </c>
      <c r="BV520" s="6"/>
      <c r="CH520" s="58">
        <v>16.32</v>
      </c>
      <c r="CI520" s="58">
        <v>67</v>
      </c>
      <c r="CK520" s="6"/>
      <c r="CW520" s="58">
        <v>18.579999999999998</v>
      </c>
      <c r="CX520" s="58">
        <v>65</v>
      </c>
      <c r="CZ520" s="6"/>
      <c r="DL520" s="58">
        <v>19.38</v>
      </c>
      <c r="DM520" s="58">
        <v>68</v>
      </c>
      <c r="DO520" s="6"/>
    </row>
    <row r="521" spans="11:119" x14ac:dyDescent="0.25">
      <c r="K521" s="22">
        <v>13.37</v>
      </c>
      <c r="L521" s="22">
        <v>75</v>
      </c>
      <c r="N521" s="6"/>
      <c r="Z521" s="22">
        <v>15.13</v>
      </c>
      <c r="AA521" s="22">
        <v>70</v>
      </c>
      <c r="AC521" s="6"/>
      <c r="AO521" s="59">
        <v>15.57</v>
      </c>
      <c r="AP521" s="58">
        <v>69</v>
      </c>
      <c r="AR521" s="6"/>
      <c r="BD521" s="59">
        <v>17.07</v>
      </c>
      <c r="BE521" s="58">
        <v>70</v>
      </c>
      <c r="BG521" s="6"/>
      <c r="BS521" s="59">
        <v>15.13</v>
      </c>
      <c r="BT521" s="58">
        <v>68</v>
      </c>
      <c r="BV521" s="6"/>
      <c r="CH521" s="59">
        <v>16.309999999999999</v>
      </c>
      <c r="CI521" s="58">
        <v>67</v>
      </c>
      <c r="CK521" s="6"/>
      <c r="CW521" s="59">
        <v>18.57</v>
      </c>
      <c r="CX521" s="58">
        <v>65</v>
      </c>
      <c r="CZ521" s="6"/>
      <c r="DL521" s="59">
        <v>19.37</v>
      </c>
      <c r="DM521" s="58">
        <v>68</v>
      </c>
      <c r="DO521" s="6"/>
    </row>
    <row r="522" spans="11:119" x14ac:dyDescent="0.25">
      <c r="K522" s="22">
        <v>13.36</v>
      </c>
      <c r="L522" s="22">
        <v>75</v>
      </c>
      <c r="N522" s="6"/>
      <c r="Z522" s="22">
        <v>15.120000000000001</v>
      </c>
      <c r="AA522" s="22">
        <v>70</v>
      </c>
      <c r="AC522" s="6"/>
      <c r="AO522" s="58">
        <v>15.56</v>
      </c>
      <c r="AP522" s="59">
        <v>70</v>
      </c>
      <c r="AR522" s="6"/>
      <c r="BD522" s="58">
        <v>17.059999999999999</v>
      </c>
      <c r="BE522" s="58">
        <v>70</v>
      </c>
      <c r="BG522" s="6"/>
      <c r="BS522" s="58">
        <v>15.120000000000001</v>
      </c>
      <c r="BT522" s="58">
        <v>68</v>
      </c>
      <c r="BV522" s="6"/>
      <c r="CH522" s="58">
        <v>16.3</v>
      </c>
      <c r="CI522" s="58">
        <v>67</v>
      </c>
      <c r="CK522" s="6"/>
      <c r="CW522" s="58">
        <v>18.559999999999999</v>
      </c>
      <c r="CX522" s="58">
        <v>65</v>
      </c>
      <c r="CZ522" s="6"/>
      <c r="DL522" s="58">
        <v>19.36</v>
      </c>
      <c r="DM522" s="58">
        <v>68</v>
      </c>
      <c r="DO522" s="6"/>
    </row>
    <row r="523" spans="11:119" x14ac:dyDescent="0.25">
      <c r="K523" s="22">
        <v>13.35</v>
      </c>
      <c r="L523" s="22">
        <v>75</v>
      </c>
      <c r="N523" s="6"/>
      <c r="Z523" s="22">
        <v>15.11</v>
      </c>
      <c r="AA523" s="22">
        <v>70</v>
      </c>
      <c r="AC523" s="6"/>
      <c r="AO523" s="59">
        <v>15.55</v>
      </c>
      <c r="AP523" s="59">
        <v>70</v>
      </c>
      <c r="AR523" s="6"/>
      <c r="BD523" s="59">
        <v>17.05</v>
      </c>
      <c r="BE523" s="58">
        <v>70</v>
      </c>
      <c r="BG523" s="6"/>
      <c r="BS523" s="59">
        <v>15.11</v>
      </c>
      <c r="BT523" s="58">
        <v>68</v>
      </c>
      <c r="BV523" s="6"/>
      <c r="CH523" s="59">
        <v>16.29</v>
      </c>
      <c r="CI523" s="58">
        <v>67</v>
      </c>
      <c r="CK523" s="6"/>
      <c r="CW523" s="59">
        <v>18.55</v>
      </c>
      <c r="CX523" s="58">
        <v>65</v>
      </c>
      <c r="CZ523" s="6"/>
      <c r="DL523" s="59">
        <v>19.350000000000001</v>
      </c>
      <c r="DM523" s="58">
        <v>68</v>
      </c>
      <c r="DO523" s="6"/>
    </row>
    <row r="524" spans="11:119" x14ac:dyDescent="0.25">
      <c r="K524" s="22">
        <v>13.34</v>
      </c>
      <c r="L524" s="22">
        <v>75</v>
      </c>
      <c r="N524" s="6"/>
      <c r="Z524" s="22">
        <v>15.1</v>
      </c>
      <c r="AA524" s="22">
        <v>70</v>
      </c>
      <c r="AC524" s="6"/>
      <c r="AO524" s="58">
        <v>15.54</v>
      </c>
      <c r="AP524" s="59">
        <v>70</v>
      </c>
      <c r="AR524" s="6"/>
      <c r="BD524" s="58">
        <v>17.04</v>
      </c>
      <c r="BE524" s="58">
        <v>70</v>
      </c>
      <c r="BG524" s="6"/>
      <c r="BS524" s="58">
        <v>15.1</v>
      </c>
      <c r="BT524" s="58">
        <v>68</v>
      </c>
      <c r="BV524" s="6"/>
      <c r="CH524" s="58">
        <v>16.28</v>
      </c>
      <c r="CI524" s="58">
        <v>67</v>
      </c>
      <c r="CK524" s="6"/>
      <c r="CW524" s="58">
        <v>18.54</v>
      </c>
      <c r="CX524" s="58">
        <v>65</v>
      </c>
      <c r="CZ524" s="6"/>
      <c r="DL524" s="58">
        <v>19.34</v>
      </c>
      <c r="DM524" s="58">
        <v>68</v>
      </c>
      <c r="DO524" s="6"/>
    </row>
    <row r="525" spans="11:119" x14ac:dyDescent="0.25">
      <c r="K525" s="22">
        <v>13.33</v>
      </c>
      <c r="L525" s="22">
        <v>75</v>
      </c>
      <c r="N525" s="6"/>
      <c r="Z525" s="22">
        <v>15.09</v>
      </c>
      <c r="AA525" s="22">
        <v>70</v>
      </c>
      <c r="AC525" s="6"/>
      <c r="AO525" s="59">
        <v>15.53</v>
      </c>
      <c r="AP525" s="59">
        <v>70</v>
      </c>
      <c r="AR525" s="6"/>
      <c r="BD525" s="59">
        <v>17.03</v>
      </c>
      <c r="BE525" s="58">
        <v>70</v>
      </c>
      <c r="BG525" s="6"/>
      <c r="BS525" s="59">
        <v>15.09</v>
      </c>
      <c r="BT525" s="58">
        <v>68</v>
      </c>
      <c r="BV525" s="6"/>
      <c r="CH525" s="59">
        <v>16.27</v>
      </c>
      <c r="CI525" s="58">
        <v>67</v>
      </c>
      <c r="CK525" s="6"/>
      <c r="CW525" s="59">
        <v>18.53</v>
      </c>
      <c r="CX525" s="58">
        <v>65</v>
      </c>
      <c r="CZ525" s="6"/>
      <c r="DL525" s="59">
        <v>19.329999999999998</v>
      </c>
      <c r="DM525" s="58">
        <v>68</v>
      </c>
      <c r="DO525" s="6"/>
    </row>
    <row r="526" spans="11:119" x14ac:dyDescent="0.25">
      <c r="K526" s="22">
        <v>13.32</v>
      </c>
      <c r="L526" s="22">
        <v>75</v>
      </c>
      <c r="N526" s="6"/>
      <c r="Z526" s="22">
        <v>15.08</v>
      </c>
      <c r="AA526" s="22">
        <v>70</v>
      </c>
      <c r="AC526" s="6"/>
      <c r="AO526" s="58">
        <v>15.52</v>
      </c>
      <c r="AP526" s="59">
        <v>70</v>
      </c>
      <c r="AR526" s="6"/>
      <c r="BD526" s="58">
        <v>17.02</v>
      </c>
      <c r="BE526" s="58">
        <v>70</v>
      </c>
      <c r="BG526" s="6"/>
      <c r="BS526" s="58">
        <v>15.08</v>
      </c>
      <c r="BT526" s="58">
        <v>68</v>
      </c>
      <c r="BV526" s="6"/>
      <c r="CH526" s="58">
        <v>16.260000000000002</v>
      </c>
      <c r="CI526" s="58">
        <v>67</v>
      </c>
      <c r="CK526" s="6"/>
      <c r="CW526" s="58">
        <v>18.52</v>
      </c>
      <c r="CX526" s="58">
        <v>65</v>
      </c>
      <c r="CZ526" s="6"/>
      <c r="DL526" s="58">
        <v>19.32</v>
      </c>
      <c r="DM526" s="58">
        <v>68</v>
      </c>
      <c r="DO526" s="6"/>
    </row>
    <row r="527" spans="11:119" x14ac:dyDescent="0.25">
      <c r="K527" s="22">
        <v>13.31</v>
      </c>
      <c r="L527" s="22">
        <v>75</v>
      </c>
      <c r="N527" s="6"/>
      <c r="Z527" s="22">
        <v>15.07</v>
      </c>
      <c r="AA527" s="22">
        <v>70</v>
      </c>
      <c r="AC527" s="6"/>
      <c r="AO527" s="59">
        <v>15.51</v>
      </c>
      <c r="AP527" s="59">
        <v>70</v>
      </c>
      <c r="AR527" s="6"/>
      <c r="BD527" s="59">
        <v>17.010000000000002</v>
      </c>
      <c r="BE527" s="58">
        <v>70</v>
      </c>
      <c r="BG527" s="6"/>
      <c r="BS527" s="59">
        <v>15.07</v>
      </c>
      <c r="BT527" s="58">
        <v>68</v>
      </c>
      <c r="BV527" s="6"/>
      <c r="CH527" s="59">
        <v>16.25</v>
      </c>
      <c r="CI527" s="58">
        <v>67</v>
      </c>
      <c r="CK527" s="6"/>
      <c r="CW527" s="59">
        <v>18.510000000000002</v>
      </c>
      <c r="CX527" s="58">
        <v>65</v>
      </c>
      <c r="CZ527" s="6"/>
      <c r="DL527" s="59">
        <v>19.309999999999999</v>
      </c>
      <c r="DM527" s="58">
        <v>68</v>
      </c>
      <c r="DO527" s="6"/>
    </row>
    <row r="528" spans="11:119" x14ac:dyDescent="0.25">
      <c r="K528" s="22">
        <v>13.3</v>
      </c>
      <c r="L528" s="22">
        <v>75</v>
      </c>
      <c r="N528" s="6"/>
      <c r="Z528" s="22">
        <v>15.06</v>
      </c>
      <c r="AA528" s="22">
        <v>70</v>
      </c>
      <c r="AC528" s="6"/>
      <c r="AO528" s="58">
        <v>15.5</v>
      </c>
      <c r="AP528" s="59">
        <v>70</v>
      </c>
      <c r="AR528" s="6"/>
      <c r="BD528" s="58">
        <v>17</v>
      </c>
      <c r="BE528" s="58">
        <v>70</v>
      </c>
      <c r="BG528" s="6"/>
      <c r="BS528" s="58">
        <v>15.06</v>
      </c>
      <c r="BT528" s="58">
        <v>68</v>
      </c>
      <c r="BV528" s="6"/>
      <c r="CH528" s="58">
        <v>16.239999999999998</v>
      </c>
      <c r="CI528" s="58">
        <v>67</v>
      </c>
      <c r="CK528" s="6"/>
      <c r="CW528" s="58">
        <v>18.5</v>
      </c>
      <c r="CX528" s="58">
        <v>66</v>
      </c>
      <c r="CZ528" s="6"/>
      <c r="DL528" s="58">
        <v>19.3</v>
      </c>
      <c r="DM528" s="58">
        <v>68</v>
      </c>
      <c r="DO528" s="6"/>
    </row>
    <row r="529" spans="11:119" x14ac:dyDescent="0.25">
      <c r="K529" s="22">
        <v>13.29</v>
      </c>
      <c r="L529" s="22">
        <v>75</v>
      </c>
      <c r="N529" s="6"/>
      <c r="Z529" s="22">
        <v>15.05</v>
      </c>
      <c r="AA529" s="22">
        <v>70</v>
      </c>
      <c r="AC529" s="6"/>
      <c r="AO529" s="59">
        <v>15.49</v>
      </c>
      <c r="AP529" s="59">
        <v>70</v>
      </c>
      <c r="AR529" s="6"/>
      <c r="BD529" s="59">
        <v>16.59</v>
      </c>
      <c r="BE529" s="58">
        <v>70</v>
      </c>
      <c r="BG529" s="6"/>
      <c r="BS529" s="59">
        <v>15.05</v>
      </c>
      <c r="BT529" s="58">
        <v>68</v>
      </c>
      <c r="BV529" s="6"/>
      <c r="CH529" s="59">
        <v>16.23</v>
      </c>
      <c r="CI529" s="58">
        <v>67</v>
      </c>
      <c r="CK529" s="6"/>
      <c r="CW529" s="59">
        <v>18.489999999999998</v>
      </c>
      <c r="CX529" s="58">
        <v>66</v>
      </c>
      <c r="CZ529" s="6"/>
      <c r="DL529" s="59">
        <v>19.29</v>
      </c>
      <c r="DM529" s="58">
        <v>68</v>
      </c>
      <c r="DO529" s="6"/>
    </row>
    <row r="530" spans="11:119" x14ac:dyDescent="0.25">
      <c r="K530" s="22">
        <v>13.28</v>
      </c>
      <c r="L530" s="22">
        <v>75</v>
      </c>
      <c r="N530" s="6"/>
      <c r="Z530" s="22">
        <v>15.040000000000001</v>
      </c>
      <c r="AA530" s="22">
        <v>70</v>
      </c>
      <c r="AC530" s="6"/>
      <c r="AO530" s="58">
        <v>15.48</v>
      </c>
      <c r="AP530" s="59">
        <v>70</v>
      </c>
      <c r="AR530" s="6"/>
      <c r="BD530" s="58">
        <v>16.579999999999998</v>
      </c>
      <c r="BE530" s="58">
        <v>70</v>
      </c>
      <c r="BG530" s="6"/>
      <c r="BS530" s="58">
        <v>15.040000000000001</v>
      </c>
      <c r="BT530" s="58">
        <v>68</v>
      </c>
      <c r="BV530" s="6"/>
      <c r="CH530" s="58">
        <v>16.22</v>
      </c>
      <c r="CI530" s="58">
        <v>67</v>
      </c>
      <c r="CK530" s="6"/>
      <c r="CW530" s="58">
        <v>18.48</v>
      </c>
      <c r="CX530" s="58">
        <v>66</v>
      </c>
      <c r="CZ530" s="6"/>
      <c r="DL530" s="58">
        <v>19.28</v>
      </c>
      <c r="DM530" s="58">
        <v>68</v>
      </c>
      <c r="DO530" s="6"/>
    </row>
    <row r="531" spans="11:119" x14ac:dyDescent="0.25">
      <c r="K531" s="22">
        <v>13.27</v>
      </c>
      <c r="L531" s="22">
        <v>75</v>
      </c>
      <c r="N531" s="6"/>
      <c r="Z531" s="22">
        <v>15.03</v>
      </c>
      <c r="AA531" s="22">
        <v>70</v>
      </c>
      <c r="AC531" s="6"/>
      <c r="AO531" s="59">
        <v>15.47</v>
      </c>
      <c r="AP531" s="59">
        <v>70</v>
      </c>
      <c r="AR531" s="6"/>
      <c r="BD531" s="59">
        <v>16.57</v>
      </c>
      <c r="BE531" s="58">
        <v>70</v>
      </c>
      <c r="BG531" s="6"/>
      <c r="BS531" s="59">
        <v>15.03</v>
      </c>
      <c r="BT531" s="58">
        <v>68</v>
      </c>
      <c r="BV531" s="6"/>
      <c r="CH531" s="59">
        <v>16.21</v>
      </c>
      <c r="CI531" s="58">
        <v>67</v>
      </c>
      <c r="CK531" s="6"/>
      <c r="CW531" s="59">
        <v>18.47</v>
      </c>
      <c r="CX531" s="58">
        <v>66</v>
      </c>
      <c r="CZ531" s="6"/>
      <c r="DL531" s="59">
        <v>19.27</v>
      </c>
      <c r="DM531" s="58">
        <v>68</v>
      </c>
      <c r="DO531" s="6"/>
    </row>
    <row r="532" spans="11:119" x14ac:dyDescent="0.25">
      <c r="K532" s="22">
        <v>13.26</v>
      </c>
      <c r="L532" s="22">
        <v>75</v>
      </c>
      <c r="N532" s="6"/>
      <c r="Z532" s="22">
        <v>15.02</v>
      </c>
      <c r="AA532" s="22">
        <v>70</v>
      </c>
      <c r="AC532" s="6"/>
      <c r="AO532" s="58">
        <v>15.459999999999999</v>
      </c>
      <c r="AP532" s="59">
        <v>70</v>
      </c>
      <c r="AR532" s="6"/>
      <c r="BD532" s="58">
        <v>16.559999999999999</v>
      </c>
      <c r="BE532" s="58">
        <v>70</v>
      </c>
      <c r="BG532" s="6"/>
      <c r="BS532" s="58">
        <v>15.02</v>
      </c>
      <c r="BT532" s="58">
        <v>68</v>
      </c>
      <c r="BV532" s="6"/>
      <c r="CH532" s="58">
        <v>16.2</v>
      </c>
      <c r="CI532" s="58">
        <v>67</v>
      </c>
      <c r="CK532" s="6"/>
      <c r="CW532" s="58">
        <v>18.46</v>
      </c>
      <c r="CX532" s="58">
        <v>66</v>
      </c>
      <c r="CZ532" s="6"/>
      <c r="DL532" s="58">
        <v>19.260000000000002</v>
      </c>
      <c r="DM532" s="58">
        <v>68</v>
      </c>
      <c r="DO532" s="6"/>
    </row>
    <row r="533" spans="11:119" x14ac:dyDescent="0.25">
      <c r="K533" s="22">
        <v>13.25</v>
      </c>
      <c r="L533" s="22">
        <v>75</v>
      </c>
      <c r="N533" s="6"/>
      <c r="Z533" s="22">
        <v>15.01</v>
      </c>
      <c r="AA533" s="22">
        <v>70</v>
      </c>
      <c r="AC533" s="6"/>
      <c r="AO533" s="59">
        <v>15.45</v>
      </c>
      <c r="AP533" s="59">
        <v>70</v>
      </c>
      <c r="AR533" s="6"/>
      <c r="BD533" s="59">
        <v>16.55</v>
      </c>
      <c r="BE533" s="58">
        <v>70</v>
      </c>
      <c r="BG533" s="6"/>
      <c r="BS533" s="59">
        <v>15.01</v>
      </c>
      <c r="BT533" s="58">
        <v>68</v>
      </c>
      <c r="BV533" s="6"/>
      <c r="CH533" s="59">
        <v>16.190000000000001</v>
      </c>
      <c r="CI533" s="58">
        <v>67</v>
      </c>
      <c r="CK533" s="6"/>
      <c r="CW533" s="59">
        <v>18.45</v>
      </c>
      <c r="CX533" s="58">
        <v>66</v>
      </c>
      <c r="CZ533" s="6"/>
      <c r="DL533" s="59">
        <v>19.25</v>
      </c>
      <c r="DM533" s="58">
        <v>68</v>
      </c>
      <c r="DO533" s="6"/>
    </row>
    <row r="534" spans="11:119" x14ac:dyDescent="0.25">
      <c r="K534" s="22">
        <v>13.24</v>
      </c>
      <c r="L534" s="22">
        <v>75</v>
      </c>
      <c r="N534" s="6"/>
      <c r="Z534" s="22">
        <v>15</v>
      </c>
      <c r="AA534" s="22">
        <v>70</v>
      </c>
      <c r="AC534" s="6"/>
      <c r="AO534" s="58">
        <v>15.44</v>
      </c>
      <c r="AP534" s="59">
        <v>70</v>
      </c>
      <c r="AR534" s="6"/>
      <c r="BD534" s="58">
        <v>16.54</v>
      </c>
      <c r="BE534" s="58">
        <v>70</v>
      </c>
      <c r="BG534" s="6"/>
      <c r="BS534" s="58">
        <v>15</v>
      </c>
      <c r="BT534" s="58">
        <v>68</v>
      </c>
      <c r="BV534" s="6"/>
      <c r="CH534" s="58">
        <v>16.18</v>
      </c>
      <c r="CI534" s="58">
        <v>67</v>
      </c>
      <c r="CK534" s="6"/>
      <c r="CW534" s="58">
        <v>18.440000000000001</v>
      </c>
      <c r="CX534" s="58">
        <v>66</v>
      </c>
      <c r="CZ534" s="6"/>
      <c r="DL534" s="58">
        <v>19.239999999999998</v>
      </c>
      <c r="DM534" s="58">
        <v>68</v>
      </c>
      <c r="DO534" s="6"/>
    </row>
    <row r="535" spans="11:119" x14ac:dyDescent="0.25">
      <c r="K535" s="22">
        <v>13.229999999999999</v>
      </c>
      <c r="L535" s="22">
        <v>75</v>
      </c>
      <c r="N535" s="6"/>
      <c r="Z535" s="22">
        <v>14.59</v>
      </c>
      <c r="AA535" s="22">
        <v>70</v>
      </c>
      <c r="AC535" s="6"/>
      <c r="AO535" s="59">
        <v>15.43</v>
      </c>
      <c r="AP535" s="59">
        <v>70</v>
      </c>
      <c r="AR535" s="6"/>
      <c r="BD535" s="59">
        <v>16.53</v>
      </c>
      <c r="BE535" s="58">
        <v>70</v>
      </c>
      <c r="BG535" s="6"/>
      <c r="BS535" s="59">
        <v>14.59</v>
      </c>
      <c r="BT535" s="58">
        <v>68</v>
      </c>
      <c r="BV535" s="6"/>
      <c r="CH535" s="59">
        <v>16.169999999999998</v>
      </c>
      <c r="CI535" s="58">
        <v>67</v>
      </c>
      <c r="CK535" s="6"/>
      <c r="CW535" s="59">
        <v>18.43</v>
      </c>
      <c r="CX535" s="58">
        <v>66</v>
      </c>
      <c r="CZ535" s="6"/>
      <c r="DL535" s="59">
        <v>19.23</v>
      </c>
      <c r="DM535" s="58">
        <v>68</v>
      </c>
      <c r="DO535" s="6"/>
    </row>
    <row r="536" spans="11:119" x14ac:dyDescent="0.25">
      <c r="K536" s="22">
        <v>13.219999999999999</v>
      </c>
      <c r="L536" s="22">
        <v>76</v>
      </c>
      <c r="N536" s="6"/>
      <c r="Z536" s="22">
        <v>14.58</v>
      </c>
      <c r="AA536" s="22">
        <v>71</v>
      </c>
      <c r="AC536" s="6"/>
      <c r="AO536" s="58">
        <v>15.42</v>
      </c>
      <c r="AP536" s="59">
        <v>70</v>
      </c>
      <c r="AR536" s="6"/>
      <c r="BD536" s="58">
        <v>16.52</v>
      </c>
      <c r="BE536" s="58">
        <v>70</v>
      </c>
      <c r="BG536" s="6"/>
      <c r="BS536" s="58">
        <v>14.58</v>
      </c>
      <c r="BT536" s="58">
        <v>68</v>
      </c>
      <c r="BV536" s="6"/>
      <c r="CH536" s="58">
        <v>16.16</v>
      </c>
      <c r="CI536" s="58">
        <v>67</v>
      </c>
      <c r="CK536" s="6"/>
      <c r="CW536" s="58">
        <v>18.419999999999998</v>
      </c>
      <c r="CX536" s="58">
        <v>66</v>
      </c>
      <c r="CZ536" s="6"/>
      <c r="DL536" s="58">
        <v>19.22</v>
      </c>
      <c r="DM536" s="58">
        <v>68</v>
      </c>
      <c r="DO536" s="6"/>
    </row>
    <row r="537" spans="11:119" x14ac:dyDescent="0.25">
      <c r="K537" s="22">
        <v>13.209999999999999</v>
      </c>
      <c r="L537" s="22">
        <v>76</v>
      </c>
      <c r="N537" s="6"/>
      <c r="Z537" s="22">
        <v>14.57</v>
      </c>
      <c r="AA537" s="22">
        <v>71</v>
      </c>
      <c r="AC537" s="6"/>
      <c r="AO537" s="59">
        <v>15.41</v>
      </c>
      <c r="AP537" s="59">
        <v>70</v>
      </c>
      <c r="AR537" s="6"/>
      <c r="BD537" s="59">
        <v>16.510000000000002</v>
      </c>
      <c r="BE537" s="59">
        <v>71</v>
      </c>
      <c r="BG537" s="6"/>
      <c r="BS537" s="59">
        <v>14.57</v>
      </c>
      <c r="BT537" s="58">
        <v>68</v>
      </c>
      <c r="BV537" s="6"/>
      <c r="CH537" s="59">
        <v>16.149999999999999</v>
      </c>
      <c r="CI537" s="58">
        <v>67</v>
      </c>
      <c r="CK537" s="6"/>
      <c r="CW537" s="59">
        <v>18.41</v>
      </c>
      <c r="CX537" s="58">
        <v>66</v>
      </c>
      <c r="CZ537" s="6"/>
      <c r="DL537" s="59">
        <v>19.21</v>
      </c>
      <c r="DM537" s="58">
        <v>69</v>
      </c>
      <c r="DO537" s="6"/>
    </row>
    <row r="538" spans="11:119" x14ac:dyDescent="0.25">
      <c r="K538" s="22">
        <v>13.2</v>
      </c>
      <c r="L538" s="22">
        <v>76</v>
      </c>
      <c r="N538" s="6"/>
      <c r="Z538" s="22">
        <v>14.56</v>
      </c>
      <c r="AA538" s="22">
        <v>71</v>
      </c>
      <c r="AC538" s="6"/>
      <c r="AO538" s="58">
        <v>15.4</v>
      </c>
      <c r="AP538" s="59">
        <v>70</v>
      </c>
      <c r="AR538" s="6"/>
      <c r="BD538" s="58">
        <v>16.5</v>
      </c>
      <c r="BE538" s="59">
        <v>71</v>
      </c>
      <c r="BG538" s="6"/>
      <c r="BS538" s="58">
        <v>14.56</v>
      </c>
      <c r="BT538" s="58">
        <v>68</v>
      </c>
      <c r="BV538" s="6"/>
      <c r="CH538" s="58">
        <v>16.14</v>
      </c>
      <c r="CI538" s="58">
        <v>67</v>
      </c>
      <c r="CK538" s="6"/>
      <c r="CW538" s="58">
        <v>18.399999999999999</v>
      </c>
      <c r="CX538" s="58">
        <v>66</v>
      </c>
      <c r="CZ538" s="6"/>
      <c r="DL538" s="58">
        <v>19.2</v>
      </c>
      <c r="DM538" s="58">
        <v>69</v>
      </c>
      <c r="DO538" s="6"/>
    </row>
    <row r="539" spans="11:119" x14ac:dyDescent="0.25">
      <c r="K539" s="22">
        <v>13.19</v>
      </c>
      <c r="L539" s="22">
        <v>76</v>
      </c>
      <c r="N539" s="6"/>
      <c r="Z539" s="22">
        <v>14.55</v>
      </c>
      <c r="AA539" s="22">
        <v>71</v>
      </c>
      <c r="AC539" s="6"/>
      <c r="AO539" s="59">
        <v>15.39</v>
      </c>
      <c r="AP539" s="58">
        <v>71</v>
      </c>
      <c r="AR539" s="6"/>
      <c r="BD539" s="59">
        <v>16.489999999999998</v>
      </c>
      <c r="BE539" s="59">
        <v>71</v>
      </c>
      <c r="BG539" s="6"/>
      <c r="BS539" s="59">
        <v>14.55</v>
      </c>
      <c r="BT539" s="59">
        <v>69</v>
      </c>
      <c r="BV539" s="6"/>
      <c r="CH539" s="59">
        <v>16.13</v>
      </c>
      <c r="CI539" s="58">
        <v>67</v>
      </c>
      <c r="CK539" s="6"/>
      <c r="CW539" s="59">
        <v>18.39</v>
      </c>
      <c r="CX539" s="58">
        <v>66</v>
      </c>
      <c r="CZ539" s="6"/>
      <c r="DL539" s="59">
        <v>19.190000000000001</v>
      </c>
      <c r="DM539" s="58">
        <v>69</v>
      </c>
      <c r="DO539" s="6"/>
    </row>
    <row r="540" spans="11:119" x14ac:dyDescent="0.25">
      <c r="K540" s="22">
        <v>13.18</v>
      </c>
      <c r="L540" s="22">
        <v>76</v>
      </c>
      <c r="N540" s="6"/>
      <c r="Z540" s="22">
        <v>14.54</v>
      </c>
      <c r="AA540" s="22">
        <v>71</v>
      </c>
      <c r="AC540" s="6"/>
      <c r="AO540" s="58">
        <v>15.379999999999999</v>
      </c>
      <c r="AP540" s="58">
        <v>71</v>
      </c>
      <c r="AR540" s="6"/>
      <c r="BD540" s="58">
        <v>16.48</v>
      </c>
      <c r="BE540" s="59">
        <v>71</v>
      </c>
      <c r="BG540" s="6"/>
      <c r="BS540" s="58">
        <v>14.54</v>
      </c>
      <c r="BT540" s="59">
        <v>69</v>
      </c>
      <c r="BV540" s="6"/>
      <c r="CH540" s="58">
        <v>16.12</v>
      </c>
      <c r="CI540" s="59">
        <v>68</v>
      </c>
      <c r="CK540" s="6"/>
      <c r="CW540" s="58">
        <v>18.38</v>
      </c>
      <c r="CX540" s="58">
        <v>66</v>
      </c>
      <c r="CZ540" s="6"/>
      <c r="DL540" s="58">
        <v>19.18</v>
      </c>
      <c r="DM540" s="58">
        <v>69</v>
      </c>
      <c r="DO540" s="6"/>
    </row>
    <row r="541" spans="11:119" x14ac:dyDescent="0.25">
      <c r="K541" s="22">
        <v>13.17</v>
      </c>
      <c r="L541" s="22">
        <v>76</v>
      </c>
      <c r="N541" s="6"/>
      <c r="Z541" s="22">
        <v>14.53</v>
      </c>
      <c r="AA541" s="22">
        <v>71</v>
      </c>
      <c r="AC541" s="6"/>
      <c r="AO541" s="59">
        <v>15.37</v>
      </c>
      <c r="AP541" s="58">
        <v>71</v>
      </c>
      <c r="AR541" s="6"/>
      <c r="BD541" s="59">
        <v>16.47</v>
      </c>
      <c r="BE541" s="59">
        <v>71</v>
      </c>
      <c r="BG541" s="6"/>
      <c r="BS541" s="59">
        <v>14.53</v>
      </c>
      <c r="BT541" s="59">
        <v>69</v>
      </c>
      <c r="BV541" s="6"/>
      <c r="CH541" s="59">
        <v>16.11</v>
      </c>
      <c r="CI541" s="59">
        <v>68</v>
      </c>
      <c r="CK541" s="6"/>
      <c r="CW541" s="59">
        <v>18.37</v>
      </c>
      <c r="CX541" s="58">
        <v>66</v>
      </c>
      <c r="CZ541" s="6"/>
      <c r="DL541" s="59">
        <v>19.169999999999998</v>
      </c>
      <c r="DM541" s="58">
        <v>69</v>
      </c>
      <c r="DO541" s="6"/>
    </row>
    <row r="542" spans="11:119" x14ac:dyDescent="0.25">
      <c r="K542" s="22">
        <v>13.16</v>
      </c>
      <c r="L542" s="22">
        <v>76</v>
      </c>
      <c r="N542" s="6"/>
      <c r="Z542" s="22">
        <v>14.52</v>
      </c>
      <c r="AA542" s="22">
        <v>71</v>
      </c>
      <c r="AC542" s="6"/>
      <c r="AO542" s="58">
        <v>15.36</v>
      </c>
      <c r="AP542" s="58">
        <v>71</v>
      </c>
      <c r="AR542" s="6"/>
      <c r="BD542" s="58">
        <v>16.46</v>
      </c>
      <c r="BE542" s="59">
        <v>71</v>
      </c>
      <c r="BG542" s="6"/>
      <c r="BS542" s="58">
        <v>14.52</v>
      </c>
      <c r="BT542" s="59">
        <v>69</v>
      </c>
      <c r="BV542" s="6"/>
      <c r="CH542" s="58">
        <v>16.100000000000001</v>
      </c>
      <c r="CI542" s="59">
        <v>68</v>
      </c>
      <c r="CK542" s="6"/>
      <c r="CW542" s="58">
        <v>18.36</v>
      </c>
      <c r="CX542" s="58">
        <v>66</v>
      </c>
      <c r="CZ542" s="6"/>
      <c r="DL542" s="58">
        <v>19.16</v>
      </c>
      <c r="DM542" s="58">
        <v>69</v>
      </c>
      <c r="DO542" s="6"/>
    </row>
    <row r="543" spans="11:119" x14ac:dyDescent="0.25">
      <c r="K543" s="22">
        <v>13.149999999999999</v>
      </c>
      <c r="L543" s="22">
        <v>76</v>
      </c>
      <c r="N543" s="6"/>
      <c r="Z543" s="22">
        <v>14.51</v>
      </c>
      <c r="AA543" s="22">
        <v>71</v>
      </c>
      <c r="AC543" s="6"/>
      <c r="AO543" s="59">
        <v>15.35</v>
      </c>
      <c r="AP543" s="58">
        <v>71</v>
      </c>
      <c r="AR543" s="6"/>
      <c r="BD543" s="59">
        <v>16.45</v>
      </c>
      <c r="BE543" s="59">
        <v>71</v>
      </c>
      <c r="BG543" s="6"/>
      <c r="BS543" s="59">
        <v>14.51</v>
      </c>
      <c r="BT543" s="59">
        <v>69</v>
      </c>
      <c r="BV543" s="6"/>
      <c r="CH543" s="59">
        <v>16.09</v>
      </c>
      <c r="CI543" s="59">
        <v>68</v>
      </c>
      <c r="CK543" s="6"/>
      <c r="CW543" s="59">
        <v>18.350000000000001</v>
      </c>
      <c r="CX543" s="58">
        <v>66</v>
      </c>
      <c r="CZ543" s="6"/>
      <c r="DL543" s="59">
        <v>19.149999999999999</v>
      </c>
      <c r="DM543" s="58">
        <v>69</v>
      </c>
      <c r="DO543" s="6"/>
    </row>
    <row r="544" spans="11:119" x14ac:dyDescent="0.25">
      <c r="K544" s="22">
        <v>13.139999999999999</v>
      </c>
      <c r="L544" s="22">
        <v>76</v>
      </c>
      <c r="N544" s="6"/>
      <c r="Z544" s="22">
        <v>14.5</v>
      </c>
      <c r="AA544" s="22">
        <v>71</v>
      </c>
      <c r="AC544" s="6"/>
      <c r="AO544" s="58">
        <v>15.34</v>
      </c>
      <c r="AP544" s="58">
        <v>71</v>
      </c>
      <c r="AR544" s="6"/>
      <c r="BD544" s="58">
        <v>16.440000000000001</v>
      </c>
      <c r="BE544" s="59">
        <v>71</v>
      </c>
      <c r="BG544" s="6"/>
      <c r="BS544" s="58">
        <v>14.5</v>
      </c>
      <c r="BT544" s="59">
        <v>69</v>
      </c>
      <c r="BV544" s="6"/>
      <c r="CH544" s="58">
        <v>16.079999999999998</v>
      </c>
      <c r="CI544" s="59">
        <v>68</v>
      </c>
      <c r="CK544" s="6"/>
      <c r="CW544" s="58">
        <v>18.34</v>
      </c>
      <c r="CX544" s="58">
        <v>66</v>
      </c>
      <c r="CZ544" s="6"/>
      <c r="DL544" s="58">
        <v>19.14</v>
      </c>
      <c r="DM544" s="58">
        <v>69</v>
      </c>
      <c r="DO544" s="6"/>
    </row>
    <row r="545" spans="11:119" x14ac:dyDescent="0.25">
      <c r="K545" s="22">
        <v>13.129999999999999</v>
      </c>
      <c r="L545" s="22">
        <v>76</v>
      </c>
      <c r="N545" s="6"/>
      <c r="Z545" s="22">
        <v>14.49</v>
      </c>
      <c r="AA545" s="22">
        <v>71</v>
      </c>
      <c r="AC545" s="6"/>
      <c r="AO545" s="59">
        <v>15.33</v>
      </c>
      <c r="AP545" s="58">
        <v>71</v>
      </c>
      <c r="AR545" s="6"/>
      <c r="BD545" s="59">
        <v>16.43</v>
      </c>
      <c r="BE545" s="59">
        <v>71</v>
      </c>
      <c r="BG545" s="6"/>
      <c r="BS545" s="59">
        <v>14.49</v>
      </c>
      <c r="BT545" s="59">
        <v>69</v>
      </c>
      <c r="BV545" s="6"/>
      <c r="CH545" s="59">
        <v>16.07</v>
      </c>
      <c r="CI545" s="59">
        <v>68</v>
      </c>
      <c r="CK545" s="6"/>
      <c r="CW545" s="59">
        <v>18.329999999999998</v>
      </c>
      <c r="CX545" s="58">
        <v>66</v>
      </c>
      <c r="CZ545" s="6"/>
      <c r="DL545" s="59">
        <v>19.13</v>
      </c>
      <c r="DM545" s="58">
        <v>69</v>
      </c>
      <c r="DO545" s="6"/>
    </row>
    <row r="546" spans="11:119" x14ac:dyDescent="0.25">
      <c r="K546" s="22">
        <v>13.12</v>
      </c>
      <c r="L546" s="22">
        <v>76</v>
      </c>
      <c r="N546" s="6"/>
      <c r="Z546" s="22">
        <v>14.48</v>
      </c>
      <c r="AA546" s="22">
        <v>71</v>
      </c>
      <c r="AC546" s="6"/>
      <c r="AO546" s="58">
        <v>15.32</v>
      </c>
      <c r="AP546" s="58">
        <v>71</v>
      </c>
      <c r="AR546" s="6"/>
      <c r="BD546" s="58">
        <v>16.419999999999998</v>
      </c>
      <c r="BE546" s="59">
        <v>71</v>
      </c>
      <c r="BG546" s="6"/>
      <c r="BS546" s="58">
        <v>14.48</v>
      </c>
      <c r="BT546" s="59">
        <v>69</v>
      </c>
      <c r="BV546" s="6"/>
      <c r="CH546" s="58">
        <v>16.059999999999999</v>
      </c>
      <c r="CI546" s="59">
        <v>68</v>
      </c>
      <c r="CK546" s="6"/>
      <c r="CW546" s="58">
        <v>18.32</v>
      </c>
      <c r="CX546" s="58">
        <v>66</v>
      </c>
      <c r="CZ546" s="6"/>
      <c r="DL546" s="58">
        <v>19.12</v>
      </c>
      <c r="DM546" s="58">
        <v>69</v>
      </c>
      <c r="DO546" s="6"/>
    </row>
    <row r="547" spans="11:119" x14ac:dyDescent="0.25">
      <c r="K547" s="22">
        <v>13.11</v>
      </c>
      <c r="L547" s="22">
        <v>76</v>
      </c>
      <c r="N547" s="6"/>
      <c r="Z547" s="22">
        <v>14.47</v>
      </c>
      <c r="AA547" s="22">
        <v>71</v>
      </c>
      <c r="AC547" s="6"/>
      <c r="AO547" s="59">
        <v>15.31</v>
      </c>
      <c r="AP547" s="58">
        <v>71</v>
      </c>
      <c r="AR547" s="6"/>
      <c r="BD547" s="59">
        <v>16.41</v>
      </c>
      <c r="BE547" s="59">
        <v>71</v>
      </c>
      <c r="BG547" s="6"/>
      <c r="BS547" s="59">
        <v>14.47</v>
      </c>
      <c r="BT547" s="59">
        <v>69</v>
      </c>
      <c r="BV547" s="6"/>
      <c r="CH547" s="59">
        <v>16.05</v>
      </c>
      <c r="CI547" s="59">
        <v>68</v>
      </c>
      <c r="CK547" s="6"/>
      <c r="CW547" s="59">
        <v>18.309999999999999</v>
      </c>
      <c r="CX547" s="58">
        <v>66</v>
      </c>
      <c r="CZ547" s="6"/>
      <c r="DL547" s="59">
        <v>19.11</v>
      </c>
      <c r="DM547" s="58">
        <v>69</v>
      </c>
      <c r="DO547" s="6"/>
    </row>
    <row r="548" spans="11:119" x14ac:dyDescent="0.25">
      <c r="K548" s="22">
        <v>13.1</v>
      </c>
      <c r="L548" s="22">
        <v>76</v>
      </c>
      <c r="N548" s="6"/>
      <c r="Z548" s="22">
        <v>14.459999999999999</v>
      </c>
      <c r="AA548" s="22">
        <v>71</v>
      </c>
      <c r="AC548" s="6"/>
      <c r="AO548" s="58">
        <v>15.3</v>
      </c>
      <c r="AP548" s="58">
        <v>71</v>
      </c>
      <c r="AR548" s="6"/>
      <c r="BD548" s="58">
        <v>16.399999999999999</v>
      </c>
      <c r="BE548" s="59">
        <v>71</v>
      </c>
      <c r="BG548" s="6"/>
      <c r="BS548" s="58">
        <v>14.459999999999999</v>
      </c>
      <c r="BT548" s="59">
        <v>69</v>
      </c>
      <c r="BV548" s="6"/>
      <c r="CH548" s="58">
        <v>16.04</v>
      </c>
      <c r="CI548" s="59">
        <v>68</v>
      </c>
      <c r="CK548" s="6"/>
      <c r="CW548" s="58">
        <v>18.3</v>
      </c>
      <c r="CX548" s="58">
        <v>66</v>
      </c>
      <c r="CZ548" s="6"/>
      <c r="DL548" s="58">
        <v>19.100000000000001</v>
      </c>
      <c r="DM548" s="58">
        <v>69</v>
      </c>
      <c r="DO548" s="6"/>
    </row>
    <row r="549" spans="11:119" x14ac:dyDescent="0.25">
      <c r="K549" s="22">
        <v>13.09</v>
      </c>
      <c r="L549" s="22">
        <v>76</v>
      </c>
      <c r="N549" s="6"/>
      <c r="Z549" s="22">
        <v>14.45</v>
      </c>
      <c r="AA549" s="22">
        <v>71</v>
      </c>
      <c r="AC549" s="6"/>
      <c r="AO549" s="59">
        <v>15.29</v>
      </c>
      <c r="AP549" s="58">
        <v>71</v>
      </c>
      <c r="AR549" s="6"/>
      <c r="BD549" s="59">
        <v>16.39</v>
      </c>
      <c r="BE549" s="59">
        <v>71</v>
      </c>
      <c r="BG549" s="6"/>
      <c r="BS549" s="59">
        <v>14.45</v>
      </c>
      <c r="BT549" s="59">
        <v>69</v>
      </c>
      <c r="BV549" s="6"/>
      <c r="CH549" s="59">
        <v>16.03</v>
      </c>
      <c r="CI549" s="59">
        <v>68</v>
      </c>
      <c r="CK549" s="6"/>
      <c r="CW549" s="59">
        <v>18.29</v>
      </c>
      <c r="CX549" s="58">
        <v>66</v>
      </c>
      <c r="CZ549" s="6"/>
      <c r="DL549" s="59">
        <v>19.09</v>
      </c>
      <c r="DM549" s="58">
        <v>69</v>
      </c>
      <c r="DO549" s="6"/>
    </row>
    <row r="550" spans="11:119" x14ac:dyDescent="0.25">
      <c r="K550" s="22">
        <v>13.08</v>
      </c>
      <c r="L550" s="22">
        <v>76</v>
      </c>
      <c r="N550" s="6"/>
      <c r="Z550" s="22">
        <v>14.44</v>
      </c>
      <c r="AA550" s="22">
        <v>71</v>
      </c>
      <c r="AC550" s="6"/>
      <c r="AO550" s="58">
        <v>15.28</v>
      </c>
      <c r="AP550" s="58">
        <v>71</v>
      </c>
      <c r="AR550" s="6"/>
      <c r="BD550" s="58">
        <v>16.38</v>
      </c>
      <c r="BE550" s="59">
        <v>71</v>
      </c>
      <c r="BG550" s="6"/>
      <c r="BS550" s="58">
        <v>14.44</v>
      </c>
      <c r="BT550" s="59">
        <v>69</v>
      </c>
      <c r="BV550" s="6"/>
      <c r="CH550" s="58">
        <v>16.02</v>
      </c>
      <c r="CI550" s="59">
        <v>68</v>
      </c>
      <c r="CK550" s="6"/>
      <c r="CW550" s="58">
        <v>18.28</v>
      </c>
      <c r="CX550" s="58">
        <v>66</v>
      </c>
      <c r="CZ550" s="6"/>
      <c r="DL550" s="58">
        <v>19.079999999999998</v>
      </c>
      <c r="DM550" s="58">
        <v>69</v>
      </c>
      <c r="DO550" s="6"/>
    </row>
    <row r="551" spans="11:119" x14ac:dyDescent="0.25">
      <c r="K551" s="22">
        <v>13.069999999999999</v>
      </c>
      <c r="L551" s="22">
        <v>77</v>
      </c>
      <c r="N551" s="6"/>
      <c r="Z551" s="22">
        <v>14.43</v>
      </c>
      <c r="AA551" s="22">
        <v>71</v>
      </c>
      <c r="AC551" s="6"/>
      <c r="AO551" s="59">
        <v>15.27</v>
      </c>
      <c r="AP551" s="58">
        <v>71</v>
      </c>
      <c r="AR551" s="6"/>
      <c r="BD551" s="59">
        <v>16.37</v>
      </c>
      <c r="BE551" s="59">
        <v>71</v>
      </c>
      <c r="BG551" s="6"/>
      <c r="BS551" s="59">
        <v>14.43</v>
      </c>
      <c r="BT551" s="59">
        <v>69</v>
      </c>
      <c r="BV551" s="6"/>
      <c r="CH551" s="59">
        <v>16.010000000000002</v>
      </c>
      <c r="CI551" s="59">
        <v>68</v>
      </c>
      <c r="CK551" s="6"/>
      <c r="CW551" s="59">
        <v>18.27</v>
      </c>
      <c r="CX551" s="58">
        <v>66</v>
      </c>
      <c r="CZ551" s="6"/>
      <c r="DL551" s="59">
        <v>19.07</v>
      </c>
      <c r="DM551" s="58">
        <v>69</v>
      </c>
      <c r="DO551" s="6"/>
    </row>
    <row r="552" spans="11:119" x14ac:dyDescent="0.25">
      <c r="K552" s="22">
        <v>13.059999999999999</v>
      </c>
      <c r="L552" s="22">
        <v>77</v>
      </c>
      <c r="N552" s="6"/>
      <c r="Z552" s="22">
        <v>14.42</v>
      </c>
      <c r="AA552" s="22">
        <v>71</v>
      </c>
      <c r="AC552" s="6"/>
      <c r="AO552" s="58">
        <v>15.26</v>
      </c>
      <c r="AP552" s="58">
        <v>71</v>
      </c>
      <c r="AR552" s="6"/>
      <c r="BD552" s="58">
        <v>16.36</v>
      </c>
      <c r="BE552" s="59">
        <v>71</v>
      </c>
      <c r="BG552" s="6"/>
      <c r="BS552" s="58">
        <v>14.42</v>
      </c>
      <c r="BT552" s="59">
        <v>69</v>
      </c>
      <c r="BV552" s="6"/>
      <c r="CH552" s="58">
        <v>16</v>
      </c>
      <c r="CI552" s="59">
        <v>68</v>
      </c>
      <c r="CK552" s="6"/>
      <c r="CW552" s="58">
        <v>18.260000000000002</v>
      </c>
      <c r="CX552" s="58">
        <v>66</v>
      </c>
      <c r="CZ552" s="6"/>
      <c r="DL552" s="58">
        <v>19.059999999999999</v>
      </c>
      <c r="DM552" s="58">
        <v>69</v>
      </c>
      <c r="DO552" s="6"/>
    </row>
    <row r="553" spans="11:119" x14ac:dyDescent="0.25">
      <c r="K553" s="22">
        <v>13.049999999999999</v>
      </c>
      <c r="L553" s="22">
        <v>77</v>
      </c>
      <c r="N553" s="6"/>
      <c r="Z553" s="22">
        <v>14.41</v>
      </c>
      <c r="AA553" s="22">
        <v>72</v>
      </c>
      <c r="AC553" s="6"/>
      <c r="AO553" s="59">
        <v>15.25</v>
      </c>
      <c r="AP553" s="58">
        <v>71</v>
      </c>
      <c r="AR553" s="6"/>
      <c r="BD553" s="59">
        <v>16.350000000000001</v>
      </c>
      <c r="BE553" s="59">
        <v>71</v>
      </c>
      <c r="BG553" s="6"/>
      <c r="BS553" s="59">
        <v>14.41</v>
      </c>
      <c r="BT553" s="59">
        <v>69</v>
      </c>
      <c r="BV553" s="6"/>
      <c r="CH553" s="59">
        <v>15.59</v>
      </c>
      <c r="CI553" s="59">
        <v>68</v>
      </c>
      <c r="CK553" s="6"/>
      <c r="CW553" s="59">
        <v>18.25</v>
      </c>
      <c r="CX553" s="58">
        <v>66</v>
      </c>
      <c r="CZ553" s="6"/>
      <c r="DL553" s="59">
        <v>19.05</v>
      </c>
      <c r="DM553" s="58">
        <v>69</v>
      </c>
      <c r="DO553" s="6"/>
    </row>
    <row r="554" spans="11:119" x14ac:dyDescent="0.25">
      <c r="K554" s="22">
        <v>13.04</v>
      </c>
      <c r="L554" s="22">
        <v>77</v>
      </c>
      <c r="N554" s="6"/>
      <c r="Z554" s="22">
        <v>14.4</v>
      </c>
      <c r="AA554" s="22">
        <v>72</v>
      </c>
      <c r="AC554" s="6"/>
      <c r="AO554" s="58">
        <v>15.24</v>
      </c>
      <c r="AP554" s="58">
        <v>71</v>
      </c>
      <c r="AR554" s="6"/>
      <c r="BD554" s="58">
        <v>16.34</v>
      </c>
      <c r="BE554" s="59">
        <v>71</v>
      </c>
      <c r="BG554" s="6"/>
      <c r="BS554" s="58">
        <v>14.4</v>
      </c>
      <c r="BT554" s="59">
        <v>69</v>
      </c>
      <c r="BV554" s="6"/>
      <c r="CH554" s="58">
        <v>15.58</v>
      </c>
      <c r="CI554" s="59">
        <v>68</v>
      </c>
      <c r="CK554" s="6"/>
      <c r="CW554" s="58">
        <v>18.239999999999998</v>
      </c>
      <c r="CX554" s="58">
        <v>66</v>
      </c>
      <c r="CZ554" s="6"/>
      <c r="DL554" s="58">
        <v>19.04</v>
      </c>
      <c r="DM554" s="58">
        <v>69</v>
      </c>
      <c r="DO554" s="6"/>
    </row>
    <row r="555" spans="11:119" x14ac:dyDescent="0.25">
      <c r="K555" s="22">
        <v>13.03</v>
      </c>
      <c r="L555" s="22">
        <v>77</v>
      </c>
      <c r="N555" s="6"/>
      <c r="Z555" s="22">
        <v>14.39</v>
      </c>
      <c r="AA555" s="22">
        <v>72</v>
      </c>
      <c r="AC555" s="6"/>
      <c r="AO555" s="59">
        <v>15.23</v>
      </c>
      <c r="AP555" s="58">
        <v>71</v>
      </c>
      <c r="AR555" s="6"/>
      <c r="BD555" s="59">
        <v>16.329999999999998</v>
      </c>
      <c r="BE555" s="59">
        <v>71</v>
      </c>
      <c r="BG555" s="6"/>
      <c r="BS555" s="59">
        <v>14.39</v>
      </c>
      <c r="BT555" s="59">
        <v>69</v>
      </c>
      <c r="BV555" s="6"/>
      <c r="CH555" s="59">
        <v>15.57</v>
      </c>
      <c r="CI555" s="59">
        <v>68</v>
      </c>
      <c r="CK555" s="6"/>
      <c r="CW555" s="59">
        <v>18.23</v>
      </c>
      <c r="CX555" s="58">
        <v>66</v>
      </c>
      <c r="CZ555" s="6"/>
      <c r="DL555" s="59">
        <v>19.03</v>
      </c>
      <c r="DM555" s="58">
        <v>69</v>
      </c>
      <c r="DO555" s="6"/>
    </row>
    <row r="556" spans="11:119" x14ac:dyDescent="0.25">
      <c r="K556" s="22">
        <v>13.02</v>
      </c>
      <c r="L556" s="22">
        <v>77</v>
      </c>
      <c r="N556" s="6"/>
      <c r="Z556" s="22">
        <v>14.379999999999999</v>
      </c>
      <c r="AA556" s="22">
        <v>72</v>
      </c>
      <c r="AC556" s="6"/>
      <c r="AO556" s="58">
        <v>15.22</v>
      </c>
      <c r="AP556" s="59">
        <v>72</v>
      </c>
      <c r="AR556" s="6"/>
      <c r="BD556" s="58">
        <v>16.32</v>
      </c>
      <c r="BE556" s="59">
        <v>72</v>
      </c>
      <c r="BG556" s="6"/>
      <c r="BS556" s="58">
        <v>14.379999999999999</v>
      </c>
      <c r="BT556" s="59">
        <v>69</v>
      </c>
      <c r="BV556" s="6"/>
      <c r="CH556" s="58">
        <v>15.56</v>
      </c>
      <c r="CI556" s="59">
        <v>68</v>
      </c>
      <c r="CK556" s="6"/>
      <c r="CW556" s="58">
        <v>18.22</v>
      </c>
      <c r="CX556" s="58">
        <v>66</v>
      </c>
      <c r="CZ556" s="6"/>
      <c r="DL556" s="58">
        <v>19.02</v>
      </c>
      <c r="DM556" s="58">
        <v>69</v>
      </c>
      <c r="DO556" s="6"/>
    </row>
    <row r="557" spans="11:119" x14ac:dyDescent="0.25">
      <c r="K557" s="22">
        <v>13.01</v>
      </c>
      <c r="L557" s="22">
        <v>77</v>
      </c>
      <c r="N557" s="6"/>
      <c r="Z557" s="22">
        <v>14.37</v>
      </c>
      <c r="AA557" s="22">
        <v>72</v>
      </c>
      <c r="AC557" s="6"/>
      <c r="AO557" s="59">
        <v>15.209999999999999</v>
      </c>
      <c r="AP557" s="59">
        <v>72</v>
      </c>
      <c r="AR557" s="6"/>
      <c r="BD557" s="59">
        <v>16.309999999999999</v>
      </c>
      <c r="BE557" s="59">
        <v>72</v>
      </c>
      <c r="BG557" s="6"/>
      <c r="BS557" s="59">
        <v>14.37</v>
      </c>
      <c r="BT557" s="59">
        <v>69</v>
      </c>
      <c r="BV557" s="6"/>
      <c r="CH557" s="59">
        <v>15.55</v>
      </c>
      <c r="CI557" s="59">
        <v>68</v>
      </c>
      <c r="CK557" s="6"/>
      <c r="CW557" s="59">
        <v>18.21</v>
      </c>
      <c r="CX557" s="58">
        <v>66</v>
      </c>
      <c r="CZ557" s="6"/>
      <c r="DL557" s="59">
        <v>19.009999999999998</v>
      </c>
      <c r="DM557" s="58">
        <v>69</v>
      </c>
      <c r="DO557" s="6"/>
    </row>
    <row r="558" spans="11:119" x14ac:dyDescent="0.25">
      <c r="K558" s="22">
        <v>13</v>
      </c>
      <c r="L558" s="22">
        <v>77</v>
      </c>
      <c r="N558" s="6"/>
      <c r="Z558" s="22">
        <v>14.36</v>
      </c>
      <c r="AA558" s="22">
        <v>72</v>
      </c>
      <c r="AC558" s="6"/>
      <c r="AO558" s="58">
        <v>15.2</v>
      </c>
      <c r="AP558" s="59">
        <v>72</v>
      </c>
      <c r="AR558" s="6"/>
      <c r="BD558" s="58">
        <v>16.3</v>
      </c>
      <c r="BE558" s="59">
        <v>72</v>
      </c>
      <c r="BG558" s="6"/>
      <c r="BS558" s="58">
        <v>14.36</v>
      </c>
      <c r="BT558" s="59">
        <v>69</v>
      </c>
      <c r="BV558" s="6"/>
      <c r="CH558" s="58">
        <v>15.54</v>
      </c>
      <c r="CI558" s="59">
        <v>68</v>
      </c>
      <c r="CK558" s="6"/>
      <c r="CW558" s="58">
        <v>18.2</v>
      </c>
      <c r="CX558" s="59">
        <v>67</v>
      </c>
      <c r="CZ558" s="6"/>
      <c r="DL558" s="58">
        <v>19</v>
      </c>
      <c r="DM558" s="58">
        <v>69</v>
      </c>
      <c r="DO558" s="6"/>
    </row>
    <row r="559" spans="11:119" x14ac:dyDescent="0.25">
      <c r="K559" s="22">
        <v>12.59</v>
      </c>
      <c r="L559" s="22">
        <v>77</v>
      </c>
      <c r="N559" s="6"/>
      <c r="Z559" s="22">
        <v>14.35</v>
      </c>
      <c r="AA559" s="22">
        <v>72</v>
      </c>
      <c r="AC559" s="6"/>
      <c r="AO559" s="59">
        <v>15.19</v>
      </c>
      <c r="AP559" s="59">
        <v>72</v>
      </c>
      <c r="AR559" s="6"/>
      <c r="BD559" s="59">
        <v>16.29</v>
      </c>
      <c r="BE559" s="59">
        <v>72</v>
      </c>
      <c r="BG559" s="6"/>
      <c r="BS559" s="59">
        <v>14.35</v>
      </c>
      <c r="BT559" s="59">
        <v>70</v>
      </c>
      <c r="BV559" s="6"/>
      <c r="CH559" s="59">
        <v>15.53</v>
      </c>
      <c r="CI559" s="59">
        <v>68</v>
      </c>
      <c r="CK559" s="6"/>
      <c r="CW559" s="59">
        <v>18.190000000000001</v>
      </c>
      <c r="CX559" s="59">
        <v>67</v>
      </c>
      <c r="CZ559" s="6"/>
      <c r="DL559" s="59">
        <v>18.59</v>
      </c>
      <c r="DM559" s="58">
        <v>69</v>
      </c>
      <c r="DO559" s="6"/>
    </row>
    <row r="560" spans="11:119" x14ac:dyDescent="0.25">
      <c r="K560" s="22">
        <v>12.58</v>
      </c>
      <c r="L560" s="22">
        <v>77</v>
      </c>
      <c r="N560" s="6"/>
      <c r="Z560" s="22">
        <v>14.34</v>
      </c>
      <c r="AA560" s="22">
        <v>72</v>
      </c>
      <c r="AC560" s="6"/>
      <c r="AO560" s="58">
        <v>15.18</v>
      </c>
      <c r="AP560" s="59">
        <v>72</v>
      </c>
      <c r="AR560" s="6"/>
      <c r="BD560" s="58">
        <v>16.28</v>
      </c>
      <c r="BE560" s="59">
        <v>72</v>
      </c>
      <c r="BG560" s="6"/>
      <c r="BS560" s="58">
        <v>14.34</v>
      </c>
      <c r="BT560" s="59">
        <v>70</v>
      </c>
      <c r="BV560" s="6"/>
      <c r="CH560" s="58">
        <v>15.52</v>
      </c>
      <c r="CI560" s="59">
        <v>68</v>
      </c>
      <c r="CK560" s="6"/>
      <c r="CW560" s="58">
        <v>18.18</v>
      </c>
      <c r="CX560" s="59">
        <v>67</v>
      </c>
      <c r="CZ560" s="6"/>
      <c r="DL560" s="58">
        <v>18.579999999999998</v>
      </c>
      <c r="DM560" s="58">
        <v>69</v>
      </c>
      <c r="DO560" s="6"/>
    </row>
    <row r="561" spans="11:119" x14ac:dyDescent="0.25">
      <c r="K561" s="22">
        <v>12.57</v>
      </c>
      <c r="L561" s="22">
        <v>77</v>
      </c>
      <c r="N561" s="6"/>
      <c r="Z561" s="22">
        <v>14.33</v>
      </c>
      <c r="AA561" s="22">
        <v>72</v>
      </c>
      <c r="AC561" s="6"/>
      <c r="AO561" s="59">
        <v>15.17</v>
      </c>
      <c r="AP561" s="59">
        <v>72</v>
      </c>
      <c r="AR561" s="6"/>
      <c r="BD561" s="59">
        <v>16.27</v>
      </c>
      <c r="BE561" s="59">
        <v>72</v>
      </c>
      <c r="BG561" s="6"/>
      <c r="BS561" s="59">
        <v>14.33</v>
      </c>
      <c r="BT561" s="59">
        <v>70</v>
      </c>
      <c r="BV561" s="6"/>
      <c r="CH561" s="59">
        <v>15.51</v>
      </c>
      <c r="CI561" s="59">
        <v>68</v>
      </c>
      <c r="CK561" s="6"/>
      <c r="CW561" s="59">
        <v>18.169999999999998</v>
      </c>
      <c r="CX561" s="59">
        <v>67</v>
      </c>
      <c r="CZ561" s="6"/>
      <c r="DL561" s="59">
        <v>18.57</v>
      </c>
      <c r="DM561" s="58">
        <v>69</v>
      </c>
      <c r="DO561" s="6"/>
    </row>
    <row r="562" spans="11:119" x14ac:dyDescent="0.25">
      <c r="K562" s="22">
        <v>12.56</v>
      </c>
      <c r="L562" s="22">
        <v>77</v>
      </c>
      <c r="N562" s="6"/>
      <c r="Z562" s="22">
        <v>14.32</v>
      </c>
      <c r="AA562" s="22">
        <v>72</v>
      </c>
      <c r="AC562" s="6"/>
      <c r="AO562" s="58">
        <v>15.16</v>
      </c>
      <c r="AP562" s="59">
        <v>72</v>
      </c>
      <c r="AR562" s="6"/>
      <c r="BD562" s="58">
        <v>16.260000000000002</v>
      </c>
      <c r="BE562" s="59">
        <v>72</v>
      </c>
      <c r="BG562" s="6"/>
      <c r="BS562" s="58">
        <v>14.32</v>
      </c>
      <c r="BT562" s="59">
        <v>70</v>
      </c>
      <c r="BV562" s="6"/>
      <c r="CH562" s="58">
        <v>15.5</v>
      </c>
      <c r="CI562" s="59">
        <v>68</v>
      </c>
      <c r="CK562" s="6"/>
      <c r="CW562" s="58">
        <v>18.16</v>
      </c>
      <c r="CX562" s="59">
        <v>67</v>
      </c>
      <c r="CZ562" s="6"/>
      <c r="DL562" s="58">
        <v>18.559999999999999</v>
      </c>
      <c r="DM562" s="58">
        <v>69</v>
      </c>
      <c r="DO562" s="6"/>
    </row>
    <row r="563" spans="11:119" x14ac:dyDescent="0.25">
      <c r="K563" s="22">
        <v>12.55</v>
      </c>
      <c r="L563" s="22">
        <v>77</v>
      </c>
      <c r="N563" s="6"/>
      <c r="Z563" s="22">
        <v>14.31</v>
      </c>
      <c r="AA563" s="22">
        <v>72</v>
      </c>
      <c r="AC563" s="6"/>
      <c r="AO563" s="59">
        <v>15.15</v>
      </c>
      <c r="AP563" s="59">
        <v>72</v>
      </c>
      <c r="AR563" s="6"/>
      <c r="BD563" s="59">
        <v>16.25</v>
      </c>
      <c r="BE563" s="59">
        <v>72</v>
      </c>
      <c r="BG563" s="6"/>
      <c r="BS563" s="59">
        <v>14.31</v>
      </c>
      <c r="BT563" s="59">
        <v>70</v>
      </c>
      <c r="BV563" s="6"/>
      <c r="CH563" s="59">
        <v>15.49</v>
      </c>
      <c r="CI563" s="59">
        <v>69</v>
      </c>
      <c r="CK563" s="6"/>
      <c r="CW563" s="59">
        <v>18.149999999999999</v>
      </c>
      <c r="CX563" s="59">
        <v>67</v>
      </c>
      <c r="CZ563" s="6"/>
      <c r="DL563" s="59">
        <v>18.55</v>
      </c>
      <c r="DM563" s="58">
        <v>69</v>
      </c>
      <c r="DO563" s="6"/>
    </row>
    <row r="564" spans="11:119" x14ac:dyDescent="0.25">
      <c r="K564" s="22">
        <v>12.54</v>
      </c>
      <c r="L564" s="22">
        <v>77</v>
      </c>
      <c r="N564" s="6"/>
      <c r="Z564" s="22">
        <v>14.3</v>
      </c>
      <c r="AA564" s="22">
        <v>72</v>
      </c>
      <c r="AC564" s="6"/>
      <c r="AO564" s="58">
        <v>15.14</v>
      </c>
      <c r="AP564" s="59">
        <v>72</v>
      </c>
      <c r="AR564" s="6"/>
      <c r="BD564" s="58">
        <v>16.239999999999998</v>
      </c>
      <c r="BE564" s="59">
        <v>72</v>
      </c>
      <c r="BG564" s="6"/>
      <c r="BS564" s="58">
        <v>14.3</v>
      </c>
      <c r="BT564" s="59">
        <v>70</v>
      </c>
      <c r="BV564" s="6"/>
      <c r="CH564" s="58">
        <v>15.48</v>
      </c>
      <c r="CI564" s="59">
        <v>69</v>
      </c>
      <c r="CK564" s="6"/>
      <c r="CW564" s="58">
        <v>18.14</v>
      </c>
      <c r="CX564" s="59">
        <v>67</v>
      </c>
      <c r="CZ564" s="6"/>
      <c r="DL564" s="58">
        <v>18.54</v>
      </c>
      <c r="DM564" s="59">
        <v>70</v>
      </c>
      <c r="DO564" s="6"/>
    </row>
    <row r="565" spans="11:119" x14ac:dyDescent="0.25">
      <c r="K565" s="22">
        <v>12.53</v>
      </c>
      <c r="L565" s="22">
        <v>77</v>
      </c>
      <c r="N565" s="6"/>
      <c r="Z565" s="22">
        <v>14.29</v>
      </c>
      <c r="AA565" s="22">
        <v>72</v>
      </c>
      <c r="AC565" s="6"/>
      <c r="AO565" s="59">
        <v>15.13</v>
      </c>
      <c r="AP565" s="59">
        <v>72</v>
      </c>
      <c r="AR565" s="6"/>
      <c r="BD565" s="59">
        <v>16.23</v>
      </c>
      <c r="BE565" s="59">
        <v>72</v>
      </c>
      <c r="BG565" s="6"/>
      <c r="BS565" s="59">
        <v>14.29</v>
      </c>
      <c r="BT565" s="59">
        <v>70</v>
      </c>
      <c r="BV565" s="6"/>
      <c r="CH565" s="59">
        <v>15.47</v>
      </c>
      <c r="CI565" s="59">
        <v>69</v>
      </c>
      <c r="CK565" s="6"/>
      <c r="CW565" s="59">
        <v>18.13</v>
      </c>
      <c r="CX565" s="59">
        <v>67</v>
      </c>
      <c r="CZ565" s="6"/>
      <c r="DL565" s="59">
        <v>18.53</v>
      </c>
      <c r="DM565" s="59">
        <v>70</v>
      </c>
      <c r="DO565" s="6"/>
    </row>
    <row r="566" spans="11:119" x14ac:dyDescent="0.25">
      <c r="K566" s="22">
        <v>12.52</v>
      </c>
      <c r="L566" s="22">
        <v>78</v>
      </c>
      <c r="N566" s="6"/>
      <c r="Z566" s="22">
        <v>14.28</v>
      </c>
      <c r="AA566" s="22">
        <v>72</v>
      </c>
      <c r="AC566" s="6"/>
      <c r="AO566" s="58">
        <v>15.120000000000001</v>
      </c>
      <c r="AP566" s="59">
        <v>72</v>
      </c>
      <c r="AR566" s="6"/>
      <c r="BD566" s="58">
        <v>16.22</v>
      </c>
      <c r="BE566" s="59">
        <v>72</v>
      </c>
      <c r="BG566" s="6"/>
      <c r="BS566" s="58">
        <v>14.28</v>
      </c>
      <c r="BT566" s="59">
        <v>70</v>
      </c>
      <c r="BV566" s="6"/>
      <c r="CH566" s="58">
        <v>15.459999999999999</v>
      </c>
      <c r="CI566" s="59">
        <v>69</v>
      </c>
      <c r="CK566" s="6"/>
      <c r="CW566" s="58">
        <v>18.12</v>
      </c>
      <c r="CX566" s="59">
        <v>67</v>
      </c>
      <c r="CZ566" s="6"/>
      <c r="DL566" s="58">
        <v>18.52</v>
      </c>
      <c r="DM566" s="59">
        <v>70</v>
      </c>
      <c r="DO566" s="6"/>
    </row>
    <row r="567" spans="11:119" x14ac:dyDescent="0.25">
      <c r="K567" s="22">
        <v>12.51</v>
      </c>
      <c r="L567" s="22">
        <v>78</v>
      </c>
      <c r="N567" s="6"/>
      <c r="Z567" s="22">
        <v>14.27</v>
      </c>
      <c r="AA567" s="22">
        <v>72</v>
      </c>
      <c r="AC567" s="6"/>
      <c r="AO567" s="59">
        <v>15.11</v>
      </c>
      <c r="AP567" s="59">
        <v>72</v>
      </c>
      <c r="AR567" s="6"/>
      <c r="BD567" s="59">
        <v>16.21</v>
      </c>
      <c r="BE567" s="59">
        <v>72</v>
      </c>
      <c r="BG567" s="6"/>
      <c r="BS567" s="59">
        <v>14.27</v>
      </c>
      <c r="BT567" s="59">
        <v>70</v>
      </c>
      <c r="BV567" s="6"/>
      <c r="CH567" s="59">
        <v>15.45</v>
      </c>
      <c r="CI567" s="59">
        <v>69</v>
      </c>
      <c r="CK567" s="6"/>
      <c r="CW567" s="59">
        <v>18.11</v>
      </c>
      <c r="CX567" s="59">
        <v>67</v>
      </c>
      <c r="CZ567" s="6"/>
      <c r="DL567" s="59">
        <v>18.510000000000002</v>
      </c>
      <c r="DM567" s="59">
        <v>70</v>
      </c>
      <c r="DO567" s="6"/>
    </row>
    <row r="568" spans="11:119" x14ac:dyDescent="0.25">
      <c r="K568" s="22">
        <v>12.5</v>
      </c>
      <c r="L568" s="22">
        <v>78</v>
      </c>
      <c r="N568" s="6"/>
      <c r="Z568" s="22">
        <v>14.26</v>
      </c>
      <c r="AA568" s="22">
        <v>72</v>
      </c>
      <c r="AC568" s="6"/>
      <c r="AO568" s="58">
        <v>15.1</v>
      </c>
      <c r="AP568" s="59">
        <v>72</v>
      </c>
      <c r="AR568" s="6"/>
      <c r="BD568" s="58">
        <v>16.2</v>
      </c>
      <c r="BE568" s="59">
        <v>72</v>
      </c>
      <c r="BG568" s="6"/>
      <c r="BS568" s="58">
        <v>14.26</v>
      </c>
      <c r="BT568" s="59">
        <v>70</v>
      </c>
      <c r="BV568" s="6"/>
      <c r="CH568" s="58">
        <v>15.44</v>
      </c>
      <c r="CI568" s="59">
        <v>69</v>
      </c>
      <c r="CK568" s="6"/>
      <c r="CW568" s="58">
        <v>18.100000000000001</v>
      </c>
      <c r="CX568" s="59">
        <v>67</v>
      </c>
      <c r="CZ568" s="6"/>
      <c r="DL568" s="58">
        <v>18.5</v>
      </c>
      <c r="DM568" s="59">
        <v>70</v>
      </c>
      <c r="DO568" s="6"/>
    </row>
    <row r="569" spans="11:119" x14ac:dyDescent="0.25">
      <c r="K569" s="22">
        <v>12.49</v>
      </c>
      <c r="L569" s="22">
        <v>78</v>
      </c>
      <c r="N569" s="6"/>
      <c r="Z569" s="22">
        <v>14.25</v>
      </c>
      <c r="AA569" s="22">
        <v>73</v>
      </c>
      <c r="AC569" s="6"/>
      <c r="AO569" s="59">
        <v>15.09</v>
      </c>
      <c r="AP569" s="59">
        <v>72</v>
      </c>
      <c r="AR569" s="6"/>
      <c r="BD569" s="59">
        <v>16.190000000000001</v>
      </c>
      <c r="BE569" s="59">
        <v>72</v>
      </c>
      <c r="BG569" s="6"/>
      <c r="BS569" s="59">
        <v>14.25</v>
      </c>
      <c r="BT569" s="59">
        <v>70</v>
      </c>
      <c r="BV569" s="6"/>
      <c r="CH569" s="59">
        <v>15.43</v>
      </c>
      <c r="CI569" s="59">
        <v>69</v>
      </c>
      <c r="CK569" s="6"/>
      <c r="CW569" s="59">
        <v>18.09</v>
      </c>
      <c r="CX569" s="59">
        <v>67</v>
      </c>
      <c r="CZ569" s="6"/>
      <c r="DL569" s="59">
        <v>18.489999999999998</v>
      </c>
      <c r="DM569" s="59">
        <v>70</v>
      </c>
      <c r="DO569" s="6"/>
    </row>
    <row r="570" spans="11:119" x14ac:dyDescent="0.25">
      <c r="K570" s="22">
        <v>12.48</v>
      </c>
      <c r="L570" s="22">
        <v>78</v>
      </c>
      <c r="N570" s="6"/>
      <c r="Z570" s="22">
        <v>14.24</v>
      </c>
      <c r="AA570" s="22">
        <v>73</v>
      </c>
      <c r="AC570" s="6"/>
      <c r="AO570" s="58">
        <v>15.08</v>
      </c>
      <c r="AP570" s="59">
        <v>72</v>
      </c>
      <c r="AR570" s="6"/>
      <c r="BD570" s="58">
        <v>16.18</v>
      </c>
      <c r="BE570" s="59">
        <v>72</v>
      </c>
      <c r="BG570" s="6"/>
      <c r="BS570" s="58">
        <v>14.24</v>
      </c>
      <c r="BT570" s="59">
        <v>70</v>
      </c>
      <c r="BV570" s="6"/>
      <c r="CH570" s="58">
        <v>15.42</v>
      </c>
      <c r="CI570" s="59">
        <v>69</v>
      </c>
      <c r="CK570" s="6"/>
      <c r="CW570" s="58">
        <v>18.079999999999998</v>
      </c>
      <c r="CX570" s="59">
        <v>67</v>
      </c>
      <c r="CZ570" s="6"/>
      <c r="DL570" s="58">
        <v>18.48</v>
      </c>
      <c r="DM570" s="59">
        <v>70</v>
      </c>
      <c r="DO570" s="6"/>
    </row>
    <row r="571" spans="11:119" x14ac:dyDescent="0.25">
      <c r="K571" s="22">
        <v>12.47</v>
      </c>
      <c r="L571" s="22">
        <v>78</v>
      </c>
      <c r="N571" s="6"/>
      <c r="Z571" s="22">
        <v>14.23</v>
      </c>
      <c r="AA571" s="22">
        <v>73</v>
      </c>
      <c r="AC571" s="6"/>
      <c r="AO571" s="59">
        <v>15.07</v>
      </c>
      <c r="AP571" s="59">
        <v>72</v>
      </c>
      <c r="AR571" s="6"/>
      <c r="BD571" s="59">
        <v>16.169999999999998</v>
      </c>
      <c r="BE571" s="59">
        <v>72</v>
      </c>
      <c r="BG571" s="6"/>
      <c r="BS571" s="59">
        <v>14.23</v>
      </c>
      <c r="BT571" s="59">
        <v>70</v>
      </c>
      <c r="BV571" s="6"/>
      <c r="CH571" s="59">
        <v>15.41</v>
      </c>
      <c r="CI571" s="59">
        <v>69</v>
      </c>
      <c r="CK571" s="6"/>
      <c r="CW571" s="59">
        <v>18.07</v>
      </c>
      <c r="CX571" s="59">
        <v>67</v>
      </c>
      <c r="CZ571" s="6"/>
      <c r="DL571" s="59">
        <v>18.47</v>
      </c>
      <c r="DM571" s="59">
        <v>70</v>
      </c>
      <c r="DO571" s="6"/>
    </row>
    <row r="572" spans="11:119" x14ac:dyDescent="0.25">
      <c r="K572" s="22">
        <v>12.46</v>
      </c>
      <c r="L572" s="22">
        <v>78</v>
      </c>
      <c r="N572" s="6"/>
      <c r="Z572" s="22">
        <v>14.22</v>
      </c>
      <c r="AA572" s="22">
        <v>73</v>
      </c>
      <c r="AC572" s="6"/>
      <c r="AO572" s="58">
        <v>15.06</v>
      </c>
      <c r="AP572" s="59">
        <v>72</v>
      </c>
      <c r="AR572" s="6"/>
      <c r="BD572" s="58">
        <v>16.16</v>
      </c>
      <c r="BE572" s="59">
        <v>72</v>
      </c>
      <c r="BG572" s="6"/>
      <c r="BS572" s="58">
        <v>14.22</v>
      </c>
      <c r="BT572" s="59">
        <v>70</v>
      </c>
      <c r="BV572" s="6"/>
      <c r="CH572" s="58">
        <v>15.4</v>
      </c>
      <c r="CI572" s="59">
        <v>69</v>
      </c>
      <c r="CK572" s="6"/>
      <c r="CW572" s="58">
        <v>18.059999999999999</v>
      </c>
      <c r="CX572" s="59">
        <v>67</v>
      </c>
      <c r="CZ572" s="6"/>
      <c r="DL572" s="58">
        <v>18.46</v>
      </c>
      <c r="DM572" s="59">
        <v>70</v>
      </c>
      <c r="DO572" s="6"/>
    </row>
    <row r="573" spans="11:119" x14ac:dyDescent="0.25">
      <c r="K573" s="22">
        <v>12.450000000000001</v>
      </c>
      <c r="L573" s="22">
        <v>78</v>
      </c>
      <c r="N573" s="6"/>
      <c r="Z573" s="22">
        <v>14.209999999999999</v>
      </c>
      <c r="AA573" s="22">
        <v>73</v>
      </c>
      <c r="AC573" s="6"/>
      <c r="AO573" s="59">
        <v>15.05</v>
      </c>
      <c r="AP573" s="58">
        <v>73</v>
      </c>
      <c r="AR573" s="6"/>
      <c r="BD573" s="59">
        <v>16.149999999999999</v>
      </c>
      <c r="BE573" s="59">
        <v>72</v>
      </c>
      <c r="BG573" s="6"/>
      <c r="BS573" s="59">
        <v>14.209999999999999</v>
      </c>
      <c r="BT573" s="59">
        <v>70</v>
      </c>
      <c r="BV573" s="6"/>
      <c r="CH573" s="59">
        <v>15.39</v>
      </c>
      <c r="CI573" s="59">
        <v>69</v>
      </c>
      <c r="CK573" s="6"/>
      <c r="CW573" s="59">
        <v>18.05</v>
      </c>
      <c r="CX573" s="59">
        <v>67</v>
      </c>
      <c r="CZ573" s="6"/>
      <c r="DL573" s="59">
        <v>18.45</v>
      </c>
      <c r="DM573" s="59">
        <v>70</v>
      </c>
      <c r="DO573" s="6"/>
    </row>
    <row r="574" spans="11:119" x14ac:dyDescent="0.25">
      <c r="K574" s="22">
        <v>12.44</v>
      </c>
      <c r="L574" s="22">
        <v>78</v>
      </c>
      <c r="N574" s="6"/>
      <c r="Z574" s="22">
        <v>14.2</v>
      </c>
      <c r="AA574" s="22">
        <v>73</v>
      </c>
      <c r="AC574" s="6"/>
      <c r="AO574" s="58">
        <v>15.040000000000001</v>
      </c>
      <c r="AP574" s="58">
        <v>73</v>
      </c>
      <c r="AR574" s="6"/>
      <c r="BD574" s="58">
        <v>16.14</v>
      </c>
      <c r="BE574" s="59">
        <v>72</v>
      </c>
      <c r="BG574" s="6"/>
      <c r="BS574" s="58">
        <v>14.2</v>
      </c>
      <c r="BT574" s="59">
        <v>70</v>
      </c>
      <c r="BV574" s="6"/>
      <c r="CH574" s="58">
        <v>15.379999999999999</v>
      </c>
      <c r="CI574" s="59">
        <v>69</v>
      </c>
      <c r="CK574" s="6"/>
      <c r="CW574" s="58">
        <v>18.04</v>
      </c>
      <c r="CX574" s="59">
        <v>67</v>
      </c>
      <c r="CZ574" s="6"/>
      <c r="DL574" s="58">
        <v>18.440000000000001</v>
      </c>
      <c r="DM574" s="59">
        <v>70</v>
      </c>
      <c r="DO574" s="6"/>
    </row>
    <row r="575" spans="11:119" x14ac:dyDescent="0.25">
      <c r="K575" s="22">
        <v>12.43</v>
      </c>
      <c r="L575" s="22">
        <v>78</v>
      </c>
      <c r="N575" s="6"/>
      <c r="Z575" s="22">
        <v>14.19</v>
      </c>
      <c r="AA575" s="22">
        <v>73</v>
      </c>
      <c r="AC575" s="6"/>
      <c r="AO575" s="59">
        <v>15.03</v>
      </c>
      <c r="AP575" s="58">
        <v>73</v>
      </c>
      <c r="AR575" s="6"/>
      <c r="BD575" s="59">
        <v>16.13</v>
      </c>
      <c r="BE575" s="58">
        <v>73</v>
      </c>
      <c r="BG575" s="6"/>
      <c r="BS575" s="59">
        <v>14.19</v>
      </c>
      <c r="BT575" s="59">
        <v>70</v>
      </c>
      <c r="BV575" s="6"/>
      <c r="CH575" s="59">
        <v>15.37</v>
      </c>
      <c r="CI575" s="59">
        <v>69</v>
      </c>
      <c r="CK575" s="6"/>
      <c r="CW575" s="59">
        <v>18.03</v>
      </c>
      <c r="CX575" s="59">
        <v>67</v>
      </c>
      <c r="CZ575" s="6"/>
      <c r="DL575" s="59">
        <v>18.43</v>
      </c>
      <c r="DM575" s="59">
        <v>70</v>
      </c>
      <c r="DO575" s="6"/>
    </row>
    <row r="576" spans="11:119" x14ac:dyDescent="0.25">
      <c r="K576" s="22">
        <v>12.42</v>
      </c>
      <c r="L576" s="22">
        <v>78</v>
      </c>
      <c r="N576" s="6"/>
      <c r="Z576" s="22">
        <v>14.18</v>
      </c>
      <c r="AA576" s="22">
        <v>73</v>
      </c>
      <c r="AC576" s="6"/>
      <c r="AO576" s="58">
        <v>15.02</v>
      </c>
      <c r="AP576" s="58">
        <v>73</v>
      </c>
      <c r="AR576" s="6"/>
      <c r="BD576" s="58">
        <v>16.12</v>
      </c>
      <c r="BE576" s="58">
        <v>73</v>
      </c>
      <c r="BG576" s="6"/>
      <c r="BS576" s="58">
        <v>14.18</v>
      </c>
      <c r="BT576" s="59">
        <v>70</v>
      </c>
      <c r="BV576" s="6"/>
      <c r="CH576" s="58">
        <v>15.36</v>
      </c>
      <c r="CI576" s="59">
        <v>69</v>
      </c>
      <c r="CK576" s="6"/>
      <c r="CW576" s="58">
        <v>18.02</v>
      </c>
      <c r="CX576" s="59">
        <v>67</v>
      </c>
      <c r="CZ576" s="6"/>
      <c r="DL576" s="58">
        <v>18.419999999999998</v>
      </c>
      <c r="DM576" s="59">
        <v>70</v>
      </c>
      <c r="DO576" s="6"/>
    </row>
    <row r="577" spans="11:119" x14ac:dyDescent="0.25">
      <c r="K577" s="22">
        <v>12.41</v>
      </c>
      <c r="L577" s="22">
        <v>78</v>
      </c>
      <c r="N577" s="6"/>
      <c r="Z577" s="22">
        <v>14.17</v>
      </c>
      <c r="AA577" s="22">
        <v>73</v>
      </c>
      <c r="AC577" s="6"/>
      <c r="AO577" s="59">
        <v>15.01</v>
      </c>
      <c r="AP577" s="58">
        <v>73</v>
      </c>
      <c r="AR577" s="6"/>
      <c r="BD577" s="59">
        <v>16.11</v>
      </c>
      <c r="BE577" s="58">
        <v>73</v>
      </c>
      <c r="BG577" s="6"/>
      <c r="BS577" s="59">
        <v>14.17</v>
      </c>
      <c r="BT577" s="59">
        <v>70</v>
      </c>
      <c r="BV577" s="6"/>
      <c r="CH577" s="59">
        <v>15.35</v>
      </c>
      <c r="CI577" s="59">
        <v>69</v>
      </c>
      <c r="CK577" s="6"/>
      <c r="CW577" s="59">
        <v>18.010000000000002</v>
      </c>
      <c r="CX577" s="59">
        <v>67</v>
      </c>
      <c r="CZ577" s="6"/>
      <c r="DL577" s="59">
        <v>18.41</v>
      </c>
      <c r="DM577" s="59">
        <v>70</v>
      </c>
      <c r="DO577" s="6"/>
    </row>
    <row r="578" spans="11:119" x14ac:dyDescent="0.25">
      <c r="K578" s="22">
        <v>12.4</v>
      </c>
      <c r="L578" s="22">
        <v>78</v>
      </c>
      <c r="N578" s="6"/>
      <c r="Z578" s="22">
        <v>14.16</v>
      </c>
      <c r="AA578" s="22">
        <v>73</v>
      </c>
      <c r="AC578" s="6"/>
      <c r="AO578" s="58">
        <v>15</v>
      </c>
      <c r="AP578" s="58">
        <v>73</v>
      </c>
      <c r="AR578" s="6"/>
      <c r="BD578" s="58">
        <v>16.100000000000001</v>
      </c>
      <c r="BE578" s="58">
        <v>73</v>
      </c>
      <c r="BG578" s="6"/>
      <c r="BS578" s="58">
        <v>14.16</v>
      </c>
      <c r="BT578" s="59">
        <v>70</v>
      </c>
      <c r="BV578" s="6"/>
      <c r="CH578" s="58">
        <v>15.34</v>
      </c>
      <c r="CI578" s="59">
        <v>69</v>
      </c>
      <c r="CK578" s="6"/>
      <c r="CW578" s="58">
        <v>18</v>
      </c>
      <c r="CX578" s="59">
        <v>67</v>
      </c>
      <c r="CZ578" s="6"/>
      <c r="DL578" s="58">
        <v>18.399999999999999</v>
      </c>
      <c r="DM578" s="59">
        <v>70</v>
      </c>
      <c r="DO578" s="6"/>
    </row>
    <row r="579" spans="11:119" x14ac:dyDescent="0.25">
      <c r="K579" s="22">
        <v>12.39</v>
      </c>
      <c r="L579" s="22">
        <v>78</v>
      </c>
      <c r="N579" s="6"/>
      <c r="Z579" s="22">
        <v>14.15</v>
      </c>
      <c r="AA579" s="22">
        <v>73</v>
      </c>
      <c r="AC579" s="6"/>
      <c r="AO579" s="59">
        <v>14.59</v>
      </c>
      <c r="AP579" s="58">
        <v>73</v>
      </c>
      <c r="AR579" s="6"/>
      <c r="BD579" s="59">
        <v>16.09</v>
      </c>
      <c r="BE579" s="58">
        <v>73</v>
      </c>
      <c r="BG579" s="6"/>
      <c r="BS579" s="59">
        <v>14.15</v>
      </c>
      <c r="BT579" s="58">
        <v>71</v>
      </c>
      <c r="BV579" s="6"/>
      <c r="CH579" s="59">
        <v>15.33</v>
      </c>
      <c r="CI579" s="59">
        <v>69</v>
      </c>
      <c r="CK579" s="6"/>
      <c r="CW579" s="59">
        <v>17.59</v>
      </c>
      <c r="CX579" s="59">
        <v>67</v>
      </c>
      <c r="CZ579" s="6"/>
      <c r="DL579" s="59">
        <v>18.39</v>
      </c>
      <c r="DM579" s="59">
        <v>70</v>
      </c>
      <c r="DO579" s="6"/>
    </row>
    <row r="580" spans="11:119" x14ac:dyDescent="0.25">
      <c r="K580" s="22">
        <v>12.38</v>
      </c>
      <c r="L580" s="22">
        <v>78</v>
      </c>
      <c r="N580" s="6"/>
      <c r="Z580" s="22">
        <v>14.14</v>
      </c>
      <c r="AA580" s="22">
        <v>73</v>
      </c>
      <c r="AC580" s="6"/>
      <c r="AO580" s="58">
        <v>14.58</v>
      </c>
      <c r="AP580" s="58">
        <v>73</v>
      </c>
      <c r="AR580" s="6"/>
      <c r="BD580" s="58">
        <v>16.079999999999998</v>
      </c>
      <c r="BE580" s="58">
        <v>73</v>
      </c>
      <c r="BG580" s="6"/>
      <c r="BS580" s="58">
        <v>14.14</v>
      </c>
      <c r="BT580" s="58">
        <v>71</v>
      </c>
      <c r="BV580" s="6"/>
      <c r="CH580" s="58">
        <v>15.32</v>
      </c>
      <c r="CI580" s="59">
        <v>69</v>
      </c>
      <c r="CK580" s="6"/>
      <c r="CW580" s="58">
        <v>17.579999999999998</v>
      </c>
      <c r="CX580" s="59">
        <v>67</v>
      </c>
      <c r="CZ580" s="6"/>
      <c r="DL580" s="58">
        <v>18.38</v>
      </c>
      <c r="DM580" s="59">
        <v>70</v>
      </c>
      <c r="DO580" s="6"/>
    </row>
    <row r="581" spans="11:119" x14ac:dyDescent="0.25">
      <c r="K581" s="22">
        <v>12.37</v>
      </c>
      <c r="L581" s="22">
        <v>79</v>
      </c>
      <c r="N581" s="6"/>
      <c r="Z581" s="22">
        <v>14.129999999999999</v>
      </c>
      <c r="AA581" s="22">
        <v>73</v>
      </c>
      <c r="AC581" s="6"/>
      <c r="AO581" s="59">
        <v>14.57</v>
      </c>
      <c r="AP581" s="58">
        <v>73</v>
      </c>
      <c r="AR581" s="6"/>
      <c r="BD581" s="59">
        <v>16.07</v>
      </c>
      <c r="BE581" s="58">
        <v>73</v>
      </c>
      <c r="BG581" s="6"/>
      <c r="BS581" s="59">
        <v>14.129999999999999</v>
      </c>
      <c r="BT581" s="58">
        <v>71</v>
      </c>
      <c r="BV581" s="6"/>
      <c r="CH581" s="59">
        <v>15.31</v>
      </c>
      <c r="CI581" s="59">
        <v>69</v>
      </c>
      <c r="CK581" s="6"/>
      <c r="CW581" s="59">
        <v>17.57</v>
      </c>
      <c r="CX581" s="59">
        <v>67</v>
      </c>
      <c r="CZ581" s="6"/>
      <c r="DL581" s="59">
        <v>18.37</v>
      </c>
      <c r="DM581" s="59">
        <v>70</v>
      </c>
      <c r="DO581" s="6"/>
    </row>
    <row r="582" spans="11:119" x14ac:dyDescent="0.25">
      <c r="K582" s="22">
        <v>12.36</v>
      </c>
      <c r="L582" s="22">
        <v>79</v>
      </c>
      <c r="N582" s="6"/>
      <c r="Z582" s="22">
        <v>14.12</v>
      </c>
      <c r="AA582" s="22">
        <v>73</v>
      </c>
      <c r="AC582" s="6"/>
      <c r="AO582" s="58">
        <v>14.56</v>
      </c>
      <c r="AP582" s="58">
        <v>73</v>
      </c>
      <c r="AR582" s="6"/>
      <c r="BD582" s="58">
        <v>16.059999999999999</v>
      </c>
      <c r="BE582" s="58">
        <v>73</v>
      </c>
      <c r="BG582" s="6"/>
      <c r="BS582" s="58">
        <v>14.12</v>
      </c>
      <c r="BT582" s="58">
        <v>71</v>
      </c>
      <c r="BV582" s="6"/>
      <c r="CH582" s="58">
        <v>15.3</v>
      </c>
      <c r="CI582" s="59">
        <v>69</v>
      </c>
      <c r="CK582" s="6"/>
      <c r="CW582" s="58">
        <v>17.559999999999999</v>
      </c>
      <c r="CX582" s="59">
        <v>67</v>
      </c>
      <c r="CZ582" s="6"/>
      <c r="DL582" s="58">
        <v>18.36</v>
      </c>
      <c r="DM582" s="59">
        <v>70</v>
      </c>
      <c r="DO582" s="6"/>
    </row>
    <row r="583" spans="11:119" x14ac:dyDescent="0.25">
      <c r="K583" s="22">
        <v>12.35</v>
      </c>
      <c r="L583" s="22">
        <v>79</v>
      </c>
      <c r="N583" s="6"/>
      <c r="Z583" s="22">
        <v>14.11</v>
      </c>
      <c r="AA583" s="22">
        <v>73</v>
      </c>
      <c r="AC583" s="6"/>
      <c r="AO583" s="59">
        <v>14.55</v>
      </c>
      <c r="AP583" s="58">
        <v>73</v>
      </c>
      <c r="AR583" s="6"/>
      <c r="BD583" s="59">
        <v>16.05</v>
      </c>
      <c r="BE583" s="58">
        <v>73</v>
      </c>
      <c r="BG583" s="6"/>
      <c r="BS583" s="59">
        <v>14.11</v>
      </c>
      <c r="BT583" s="58">
        <v>71</v>
      </c>
      <c r="BV583" s="6"/>
      <c r="CH583" s="59">
        <v>15.29</v>
      </c>
      <c r="CI583" s="59">
        <v>69</v>
      </c>
      <c r="CK583" s="6"/>
      <c r="CW583" s="59">
        <v>17.55</v>
      </c>
      <c r="CX583" s="59">
        <v>67</v>
      </c>
      <c r="CZ583" s="6"/>
      <c r="DL583" s="59">
        <v>18.350000000000001</v>
      </c>
      <c r="DM583" s="59">
        <v>70</v>
      </c>
      <c r="DO583" s="6"/>
    </row>
    <row r="584" spans="11:119" x14ac:dyDescent="0.25">
      <c r="K584" s="22">
        <v>12.34</v>
      </c>
      <c r="L584" s="22">
        <v>79</v>
      </c>
      <c r="N584" s="6"/>
      <c r="Z584" s="22">
        <v>14.1</v>
      </c>
      <c r="AA584" s="22">
        <v>73</v>
      </c>
      <c r="AC584" s="6"/>
      <c r="AO584" s="58">
        <v>14.54</v>
      </c>
      <c r="AP584" s="58">
        <v>73</v>
      </c>
      <c r="AR584" s="6"/>
      <c r="BD584" s="58">
        <v>16.04</v>
      </c>
      <c r="BE584" s="58">
        <v>73</v>
      </c>
      <c r="BG584" s="6"/>
      <c r="BS584" s="58">
        <v>14.1</v>
      </c>
      <c r="BT584" s="58">
        <v>71</v>
      </c>
      <c r="BV584" s="6"/>
      <c r="CH584" s="58">
        <v>15.28</v>
      </c>
      <c r="CI584" s="59">
        <v>69</v>
      </c>
      <c r="CK584" s="6"/>
      <c r="CW584" s="58">
        <v>17.54</v>
      </c>
      <c r="CX584" s="59">
        <v>67</v>
      </c>
      <c r="CZ584" s="6"/>
      <c r="DL584" s="58">
        <v>18.34</v>
      </c>
      <c r="DM584" s="59">
        <v>70</v>
      </c>
      <c r="DO584" s="6"/>
    </row>
    <row r="585" spans="11:119" x14ac:dyDescent="0.25">
      <c r="K585" s="22">
        <v>12.33</v>
      </c>
      <c r="L585" s="22">
        <v>79</v>
      </c>
      <c r="N585" s="6"/>
      <c r="Z585" s="22">
        <v>14.09</v>
      </c>
      <c r="AA585" s="22">
        <v>74</v>
      </c>
      <c r="AC585" s="6"/>
      <c r="AO585" s="59">
        <v>14.53</v>
      </c>
      <c r="AP585" s="58">
        <v>73</v>
      </c>
      <c r="AR585" s="6"/>
      <c r="BD585" s="59">
        <v>16.03</v>
      </c>
      <c r="BE585" s="58">
        <v>73</v>
      </c>
      <c r="BG585" s="6"/>
      <c r="BS585" s="59">
        <v>14.09</v>
      </c>
      <c r="BT585" s="58">
        <v>71</v>
      </c>
      <c r="BV585" s="6"/>
      <c r="CH585" s="59">
        <v>15.27</v>
      </c>
      <c r="CI585" s="59">
        <v>69</v>
      </c>
      <c r="CK585" s="6"/>
      <c r="CW585" s="59">
        <v>17.53</v>
      </c>
      <c r="CX585" s="59">
        <v>67</v>
      </c>
      <c r="CZ585" s="6"/>
      <c r="DL585" s="59">
        <v>18.329999999999998</v>
      </c>
      <c r="DM585" s="59">
        <v>70</v>
      </c>
      <c r="DO585" s="6"/>
    </row>
    <row r="586" spans="11:119" x14ac:dyDescent="0.25">
      <c r="K586" s="22">
        <v>12.32</v>
      </c>
      <c r="L586" s="22">
        <v>79</v>
      </c>
      <c r="N586" s="6"/>
      <c r="Z586" s="22">
        <v>14.08</v>
      </c>
      <c r="AA586" s="22">
        <v>74</v>
      </c>
      <c r="AC586" s="6"/>
      <c r="AO586" s="58">
        <v>14.52</v>
      </c>
      <c r="AP586" s="58">
        <v>73</v>
      </c>
      <c r="AR586" s="6"/>
      <c r="BD586" s="58">
        <v>16.02</v>
      </c>
      <c r="BE586" s="58">
        <v>73</v>
      </c>
      <c r="BG586" s="6"/>
      <c r="BS586" s="58">
        <v>14.08</v>
      </c>
      <c r="BT586" s="58">
        <v>71</v>
      </c>
      <c r="BV586" s="6"/>
      <c r="CH586" s="58">
        <v>15.26</v>
      </c>
      <c r="CI586" s="58">
        <v>70</v>
      </c>
      <c r="CK586" s="6"/>
      <c r="CW586" s="58">
        <v>17.52</v>
      </c>
      <c r="CX586" s="59">
        <v>67</v>
      </c>
      <c r="CZ586" s="6"/>
      <c r="DL586" s="58">
        <v>18.32</v>
      </c>
      <c r="DM586" s="59">
        <v>70</v>
      </c>
      <c r="DO586" s="6"/>
    </row>
    <row r="587" spans="11:119" x14ac:dyDescent="0.25">
      <c r="K587" s="22">
        <v>12.31</v>
      </c>
      <c r="L587" s="22">
        <v>79</v>
      </c>
      <c r="N587" s="6"/>
      <c r="Z587" s="22">
        <v>14.07</v>
      </c>
      <c r="AA587" s="22">
        <v>74</v>
      </c>
      <c r="AC587" s="6"/>
      <c r="AO587" s="59">
        <v>14.51</v>
      </c>
      <c r="AP587" s="58">
        <v>73</v>
      </c>
      <c r="AR587" s="6"/>
      <c r="BD587" s="59">
        <v>16.010000000000002</v>
      </c>
      <c r="BE587" s="58">
        <v>73</v>
      </c>
      <c r="BG587" s="6"/>
      <c r="BS587" s="59">
        <v>14.07</v>
      </c>
      <c r="BT587" s="58">
        <v>71</v>
      </c>
      <c r="BV587" s="6"/>
      <c r="CH587" s="59">
        <v>15.25</v>
      </c>
      <c r="CI587" s="58">
        <v>70</v>
      </c>
      <c r="CK587" s="6"/>
      <c r="CW587" s="59">
        <v>17.510000000000002</v>
      </c>
      <c r="CX587" s="59">
        <v>67</v>
      </c>
      <c r="CZ587" s="6"/>
      <c r="DL587" s="59">
        <v>18.309999999999999</v>
      </c>
      <c r="DM587" s="59">
        <v>70</v>
      </c>
      <c r="DO587" s="6"/>
    </row>
    <row r="588" spans="11:119" x14ac:dyDescent="0.25">
      <c r="K588" s="22">
        <v>12.3</v>
      </c>
      <c r="L588" s="22">
        <v>79</v>
      </c>
      <c r="N588" s="6"/>
      <c r="Z588" s="22">
        <v>14.06</v>
      </c>
      <c r="AA588" s="22">
        <v>74</v>
      </c>
      <c r="AC588" s="6"/>
      <c r="AO588" s="58">
        <v>14.5</v>
      </c>
      <c r="AP588" s="58">
        <v>73</v>
      </c>
      <c r="AR588" s="6"/>
      <c r="BD588" s="58">
        <v>16</v>
      </c>
      <c r="BE588" s="58">
        <v>73</v>
      </c>
      <c r="BG588" s="6"/>
      <c r="BS588" s="58">
        <v>14.06</v>
      </c>
      <c r="BT588" s="58">
        <v>71</v>
      </c>
      <c r="BV588" s="6"/>
      <c r="CH588" s="58">
        <v>15.24</v>
      </c>
      <c r="CI588" s="58">
        <v>70</v>
      </c>
      <c r="CK588" s="6"/>
      <c r="CW588" s="58">
        <v>17.5</v>
      </c>
      <c r="CX588" s="58">
        <v>68</v>
      </c>
      <c r="CZ588" s="6"/>
      <c r="DL588" s="58">
        <v>18.3</v>
      </c>
      <c r="DM588" s="59">
        <v>70</v>
      </c>
      <c r="DO588" s="6"/>
    </row>
    <row r="589" spans="11:119" x14ac:dyDescent="0.25">
      <c r="K589" s="22">
        <v>12.290000000000001</v>
      </c>
      <c r="L589" s="22">
        <v>79</v>
      </c>
      <c r="N589" s="6"/>
      <c r="Z589" s="22">
        <v>14.05</v>
      </c>
      <c r="AA589" s="22">
        <v>74</v>
      </c>
      <c r="AC589" s="6"/>
      <c r="AO589" s="59">
        <v>14.49</v>
      </c>
      <c r="AP589" s="58">
        <v>73</v>
      </c>
      <c r="AR589" s="6"/>
      <c r="BD589" s="59">
        <v>15.59</v>
      </c>
      <c r="BE589" s="58">
        <v>73</v>
      </c>
      <c r="BG589" s="6"/>
      <c r="BS589" s="59">
        <v>14.05</v>
      </c>
      <c r="BT589" s="58">
        <v>71</v>
      </c>
      <c r="BV589" s="6"/>
      <c r="CH589" s="59">
        <v>15.23</v>
      </c>
      <c r="CI589" s="58">
        <v>70</v>
      </c>
      <c r="CK589" s="6"/>
      <c r="CW589" s="59">
        <v>17.489999999999998</v>
      </c>
      <c r="CX589" s="58">
        <v>68</v>
      </c>
      <c r="CZ589" s="6"/>
      <c r="DL589" s="59">
        <v>18.29</v>
      </c>
      <c r="DM589" s="59">
        <v>70</v>
      </c>
      <c r="DO589" s="6"/>
    </row>
    <row r="590" spans="11:119" x14ac:dyDescent="0.25">
      <c r="K590" s="22">
        <v>12.28</v>
      </c>
      <c r="L590" s="22">
        <v>79</v>
      </c>
      <c r="N590" s="6"/>
      <c r="Z590" s="22">
        <v>14.04</v>
      </c>
      <c r="AA590" s="22">
        <v>74</v>
      </c>
      <c r="AC590" s="6"/>
      <c r="AO590" s="58">
        <v>14.48</v>
      </c>
      <c r="AP590" s="59">
        <v>74</v>
      </c>
      <c r="AR590" s="6"/>
      <c r="BD590" s="58">
        <v>15.58</v>
      </c>
      <c r="BE590" s="58">
        <v>73</v>
      </c>
      <c r="BG590" s="6"/>
      <c r="BS590" s="58">
        <v>14.04</v>
      </c>
      <c r="BT590" s="58">
        <v>71</v>
      </c>
      <c r="BV590" s="6"/>
      <c r="CH590" s="58">
        <v>15.22</v>
      </c>
      <c r="CI590" s="58">
        <v>70</v>
      </c>
      <c r="CK590" s="6"/>
      <c r="CW590" s="58">
        <v>17.48</v>
      </c>
      <c r="CX590" s="58">
        <v>68</v>
      </c>
      <c r="CZ590" s="6"/>
      <c r="DL590" s="58">
        <v>18.28</v>
      </c>
      <c r="DM590" s="59">
        <v>70</v>
      </c>
      <c r="DO590" s="6"/>
    </row>
    <row r="591" spans="11:119" x14ac:dyDescent="0.25">
      <c r="K591" s="22">
        <v>12.27</v>
      </c>
      <c r="L591" s="22">
        <v>79</v>
      </c>
      <c r="N591" s="6"/>
      <c r="Z591" s="22">
        <v>14.03</v>
      </c>
      <c r="AA591" s="22">
        <v>74</v>
      </c>
      <c r="AC591" s="6"/>
      <c r="AO591" s="59">
        <v>14.47</v>
      </c>
      <c r="AP591" s="59">
        <v>74</v>
      </c>
      <c r="AR591" s="6"/>
      <c r="BD591" s="59">
        <v>15.57</v>
      </c>
      <c r="BE591" s="58">
        <v>73</v>
      </c>
      <c r="BG591" s="6"/>
      <c r="BS591" s="59">
        <v>14.03</v>
      </c>
      <c r="BT591" s="58">
        <v>71</v>
      </c>
      <c r="BV591" s="6"/>
      <c r="CH591" s="59">
        <v>15.209999999999999</v>
      </c>
      <c r="CI591" s="58">
        <v>70</v>
      </c>
      <c r="CK591" s="6"/>
      <c r="CW591" s="59">
        <v>17.47</v>
      </c>
      <c r="CX591" s="58">
        <v>68</v>
      </c>
      <c r="CZ591" s="6"/>
      <c r="DL591" s="59">
        <v>18.27</v>
      </c>
      <c r="DM591" s="58">
        <v>71</v>
      </c>
      <c r="DO591" s="6"/>
    </row>
    <row r="592" spans="11:119" x14ac:dyDescent="0.25">
      <c r="K592" s="22">
        <v>12.26</v>
      </c>
      <c r="L592" s="22">
        <v>79</v>
      </c>
      <c r="N592" s="6"/>
      <c r="Z592" s="22">
        <v>14.02</v>
      </c>
      <c r="AA592" s="22">
        <v>74</v>
      </c>
      <c r="AC592" s="6"/>
      <c r="AO592" s="58">
        <v>14.459999999999999</v>
      </c>
      <c r="AP592" s="59">
        <v>74</v>
      </c>
      <c r="AR592" s="6"/>
      <c r="BD592" s="58">
        <v>15.56</v>
      </c>
      <c r="BE592" s="58">
        <v>73</v>
      </c>
      <c r="BG592" s="6"/>
      <c r="BS592" s="58">
        <v>14.02</v>
      </c>
      <c r="BT592" s="58">
        <v>71</v>
      </c>
      <c r="BV592" s="6"/>
      <c r="CH592" s="58">
        <v>15.2</v>
      </c>
      <c r="CI592" s="58">
        <v>70</v>
      </c>
      <c r="CK592" s="6"/>
      <c r="CW592" s="58">
        <v>17.46</v>
      </c>
      <c r="CX592" s="58">
        <v>68</v>
      </c>
      <c r="CZ592" s="6"/>
      <c r="DL592" s="58">
        <v>18.260000000000002</v>
      </c>
      <c r="DM592" s="58">
        <v>71</v>
      </c>
      <c r="DO592" s="6"/>
    </row>
    <row r="593" spans="11:119" x14ac:dyDescent="0.25">
      <c r="K593" s="22">
        <v>12.25</v>
      </c>
      <c r="L593" s="22">
        <v>79</v>
      </c>
      <c r="N593" s="6"/>
      <c r="Z593" s="22">
        <v>14.01</v>
      </c>
      <c r="AA593" s="22">
        <v>74</v>
      </c>
      <c r="AC593" s="6"/>
      <c r="AO593" s="59">
        <v>14.45</v>
      </c>
      <c r="AP593" s="59">
        <v>74</v>
      </c>
      <c r="AR593" s="6"/>
      <c r="BD593" s="59">
        <v>15.55</v>
      </c>
      <c r="BE593" s="59">
        <v>74</v>
      </c>
      <c r="BG593" s="6"/>
      <c r="BS593" s="59">
        <v>14.01</v>
      </c>
      <c r="BT593" s="58">
        <v>71</v>
      </c>
      <c r="BV593" s="6"/>
      <c r="CH593" s="59">
        <v>15.19</v>
      </c>
      <c r="CI593" s="58">
        <v>70</v>
      </c>
      <c r="CK593" s="6"/>
      <c r="CW593" s="59">
        <v>17.45</v>
      </c>
      <c r="CX593" s="58">
        <v>68</v>
      </c>
      <c r="CZ593" s="6"/>
      <c r="DL593" s="59">
        <v>18.25</v>
      </c>
      <c r="DM593" s="58">
        <v>71</v>
      </c>
      <c r="DO593" s="6"/>
    </row>
    <row r="594" spans="11:119" x14ac:dyDescent="0.25">
      <c r="K594" s="22">
        <v>12.24</v>
      </c>
      <c r="L594" s="22">
        <v>79</v>
      </c>
      <c r="N594" s="6"/>
      <c r="Z594" s="22">
        <v>14</v>
      </c>
      <c r="AA594" s="22">
        <v>74</v>
      </c>
      <c r="AC594" s="6"/>
      <c r="AO594" s="58">
        <v>14.44</v>
      </c>
      <c r="AP594" s="59">
        <v>74</v>
      </c>
      <c r="AR594" s="6"/>
      <c r="BD594" s="58">
        <v>15.54</v>
      </c>
      <c r="BE594" s="59">
        <v>74</v>
      </c>
      <c r="BG594" s="6"/>
      <c r="BS594" s="58">
        <v>14</v>
      </c>
      <c r="BT594" s="58">
        <v>71</v>
      </c>
      <c r="BV594" s="6"/>
      <c r="CH594" s="58">
        <v>15.18</v>
      </c>
      <c r="CI594" s="58">
        <v>70</v>
      </c>
      <c r="CK594" s="6"/>
      <c r="CW594" s="58">
        <v>17.440000000000001</v>
      </c>
      <c r="CX594" s="58">
        <v>68</v>
      </c>
      <c r="CZ594" s="6"/>
      <c r="DL594" s="58">
        <v>18.239999999999998</v>
      </c>
      <c r="DM594" s="58">
        <v>71</v>
      </c>
      <c r="DO594" s="6"/>
    </row>
    <row r="595" spans="11:119" x14ac:dyDescent="0.25">
      <c r="K595" s="22">
        <v>12.23</v>
      </c>
      <c r="L595" s="22">
        <v>79</v>
      </c>
      <c r="N595" s="6"/>
      <c r="Z595" s="22">
        <v>13.59</v>
      </c>
      <c r="AA595" s="22">
        <v>74</v>
      </c>
      <c r="AC595" s="6"/>
      <c r="AO595" s="59">
        <v>14.43</v>
      </c>
      <c r="AP595" s="59">
        <v>74</v>
      </c>
      <c r="AR595" s="6"/>
      <c r="BD595" s="59">
        <v>15.53</v>
      </c>
      <c r="BE595" s="59">
        <v>74</v>
      </c>
      <c r="BG595" s="6"/>
      <c r="BS595" s="59">
        <v>13.59</v>
      </c>
      <c r="BT595" s="58">
        <v>71</v>
      </c>
      <c r="BV595" s="6"/>
      <c r="CH595" s="59">
        <v>15.17</v>
      </c>
      <c r="CI595" s="58">
        <v>70</v>
      </c>
      <c r="CK595" s="6"/>
      <c r="CW595" s="59">
        <v>17.43</v>
      </c>
      <c r="CX595" s="58">
        <v>68</v>
      </c>
      <c r="CZ595" s="6"/>
      <c r="DL595" s="59">
        <v>18.23</v>
      </c>
      <c r="DM595" s="58">
        <v>71</v>
      </c>
      <c r="DO595" s="6"/>
    </row>
    <row r="596" spans="11:119" x14ac:dyDescent="0.25">
      <c r="K596" s="22">
        <v>12.22</v>
      </c>
      <c r="L596" s="22">
        <v>80</v>
      </c>
      <c r="N596" s="6"/>
      <c r="Z596" s="22">
        <v>13.58</v>
      </c>
      <c r="AA596" s="22">
        <v>74</v>
      </c>
      <c r="AC596" s="6"/>
      <c r="AO596" s="58">
        <v>14.42</v>
      </c>
      <c r="AP596" s="59">
        <v>74</v>
      </c>
      <c r="AR596" s="6"/>
      <c r="BD596" s="58">
        <v>15.52</v>
      </c>
      <c r="BE596" s="59">
        <v>74</v>
      </c>
      <c r="BG596" s="6"/>
      <c r="BS596" s="58">
        <v>13.58</v>
      </c>
      <c r="BT596" s="58">
        <v>71</v>
      </c>
      <c r="BV596" s="6"/>
      <c r="CH596" s="58">
        <v>15.16</v>
      </c>
      <c r="CI596" s="58">
        <v>70</v>
      </c>
      <c r="CK596" s="6"/>
      <c r="CW596" s="58">
        <v>17.419999999999998</v>
      </c>
      <c r="CX596" s="58">
        <v>68</v>
      </c>
      <c r="CZ596" s="6"/>
      <c r="DL596" s="58">
        <v>18.22</v>
      </c>
      <c r="DM596" s="58">
        <v>71</v>
      </c>
      <c r="DO596" s="6"/>
    </row>
    <row r="597" spans="11:119" x14ac:dyDescent="0.25">
      <c r="K597" s="22">
        <v>12.21</v>
      </c>
      <c r="L597" s="22">
        <v>80</v>
      </c>
      <c r="N597" s="6"/>
      <c r="Z597" s="22">
        <v>13.57</v>
      </c>
      <c r="AA597" s="22">
        <v>74</v>
      </c>
      <c r="AC597" s="6"/>
      <c r="AO597" s="59">
        <v>14.41</v>
      </c>
      <c r="AP597" s="59">
        <v>74</v>
      </c>
      <c r="AR597" s="6"/>
      <c r="BD597" s="59">
        <v>15.51</v>
      </c>
      <c r="BE597" s="59">
        <v>74</v>
      </c>
      <c r="BG597" s="6"/>
      <c r="BS597" s="59">
        <v>13.57</v>
      </c>
      <c r="BT597" s="58">
        <v>71</v>
      </c>
      <c r="BV597" s="6"/>
      <c r="CH597" s="59">
        <v>15.15</v>
      </c>
      <c r="CI597" s="58">
        <v>70</v>
      </c>
      <c r="CK597" s="6"/>
      <c r="CW597" s="59">
        <v>17.41</v>
      </c>
      <c r="CX597" s="58">
        <v>68</v>
      </c>
      <c r="CZ597" s="6"/>
      <c r="DL597" s="59">
        <v>18.21</v>
      </c>
      <c r="DM597" s="58">
        <v>71</v>
      </c>
      <c r="DO597" s="6"/>
    </row>
    <row r="598" spans="11:119" x14ac:dyDescent="0.25">
      <c r="K598" s="22">
        <v>12.200000000000001</v>
      </c>
      <c r="L598" s="22">
        <v>80</v>
      </c>
      <c r="N598" s="6"/>
      <c r="Z598" s="22">
        <v>13.56</v>
      </c>
      <c r="AA598" s="22">
        <v>74</v>
      </c>
      <c r="AC598" s="6"/>
      <c r="AO598" s="58">
        <v>14.4</v>
      </c>
      <c r="AP598" s="59">
        <v>74</v>
      </c>
      <c r="AR598" s="6"/>
      <c r="BD598" s="58">
        <v>15.5</v>
      </c>
      <c r="BE598" s="59">
        <v>74</v>
      </c>
      <c r="BG598" s="6"/>
      <c r="BS598" s="58">
        <v>13.56</v>
      </c>
      <c r="BT598" s="58">
        <v>71</v>
      </c>
      <c r="BV598" s="6"/>
      <c r="CH598" s="58">
        <v>15.14</v>
      </c>
      <c r="CI598" s="58">
        <v>70</v>
      </c>
      <c r="CK598" s="6"/>
      <c r="CW598" s="58">
        <v>17.399999999999999</v>
      </c>
      <c r="CX598" s="58">
        <v>68</v>
      </c>
      <c r="CZ598" s="6"/>
      <c r="DL598" s="58">
        <v>18.2</v>
      </c>
      <c r="DM598" s="58">
        <v>71</v>
      </c>
      <c r="DO598" s="6"/>
    </row>
    <row r="599" spans="11:119" x14ac:dyDescent="0.25">
      <c r="K599" s="22">
        <v>12.19</v>
      </c>
      <c r="L599" s="22">
        <v>80</v>
      </c>
      <c r="N599" s="6"/>
      <c r="Z599" s="22">
        <v>13.55</v>
      </c>
      <c r="AA599" s="22">
        <v>74</v>
      </c>
      <c r="AC599" s="6"/>
      <c r="AO599" s="59">
        <v>14.39</v>
      </c>
      <c r="AP599" s="59">
        <v>74</v>
      </c>
      <c r="AR599" s="6"/>
      <c r="BD599" s="59">
        <v>15.49</v>
      </c>
      <c r="BE599" s="59">
        <v>74</v>
      </c>
      <c r="BG599" s="6"/>
      <c r="BS599" s="59">
        <v>13.55</v>
      </c>
      <c r="BT599" s="59">
        <v>72</v>
      </c>
      <c r="BV599" s="6"/>
      <c r="CH599" s="59">
        <v>15.13</v>
      </c>
      <c r="CI599" s="58">
        <v>70</v>
      </c>
      <c r="CK599" s="6"/>
      <c r="CW599" s="59">
        <v>17.39</v>
      </c>
      <c r="CX599" s="58">
        <v>68</v>
      </c>
      <c r="CZ599" s="6"/>
      <c r="DL599" s="59">
        <v>18.190000000000001</v>
      </c>
      <c r="DM599" s="58">
        <v>71</v>
      </c>
      <c r="DO599" s="6"/>
    </row>
    <row r="600" spans="11:119" x14ac:dyDescent="0.25">
      <c r="K600" s="22">
        <v>12.18</v>
      </c>
      <c r="L600" s="22">
        <v>80</v>
      </c>
      <c r="N600" s="6"/>
      <c r="Z600" s="22">
        <v>13.54</v>
      </c>
      <c r="AA600" s="22">
        <v>74</v>
      </c>
      <c r="AC600" s="6"/>
      <c r="AO600" s="58">
        <v>14.379999999999999</v>
      </c>
      <c r="AP600" s="59">
        <v>74</v>
      </c>
      <c r="AR600" s="6"/>
      <c r="BD600" s="58">
        <v>15.48</v>
      </c>
      <c r="BE600" s="59">
        <v>74</v>
      </c>
      <c r="BG600" s="6"/>
      <c r="BS600" s="58">
        <v>13.54</v>
      </c>
      <c r="BT600" s="59">
        <v>72</v>
      </c>
      <c r="BV600" s="6"/>
      <c r="CH600" s="58">
        <v>15.120000000000001</v>
      </c>
      <c r="CI600" s="58">
        <v>70</v>
      </c>
      <c r="CK600" s="6"/>
      <c r="CW600" s="58">
        <v>17.38</v>
      </c>
      <c r="CX600" s="58">
        <v>68</v>
      </c>
      <c r="CZ600" s="6"/>
      <c r="DL600" s="58">
        <v>18.18</v>
      </c>
      <c r="DM600" s="58">
        <v>71</v>
      </c>
      <c r="DO600" s="6"/>
    </row>
    <row r="601" spans="11:119" x14ac:dyDescent="0.25">
      <c r="K601" s="22">
        <v>12.17</v>
      </c>
      <c r="L601" s="22">
        <v>80</v>
      </c>
      <c r="N601" s="6"/>
      <c r="Z601" s="22">
        <v>13.53</v>
      </c>
      <c r="AA601" s="22">
        <v>75</v>
      </c>
      <c r="AC601" s="6"/>
      <c r="AO601" s="59">
        <v>14.37</v>
      </c>
      <c r="AP601" s="59">
        <v>74</v>
      </c>
      <c r="AR601" s="6"/>
      <c r="BD601" s="59">
        <v>15.47</v>
      </c>
      <c r="BE601" s="59">
        <v>74</v>
      </c>
      <c r="BG601" s="6"/>
      <c r="BS601" s="59">
        <v>13.53</v>
      </c>
      <c r="BT601" s="59">
        <v>72</v>
      </c>
      <c r="BV601" s="6"/>
      <c r="CH601" s="59">
        <v>15.11</v>
      </c>
      <c r="CI601" s="58">
        <v>70</v>
      </c>
      <c r="CK601" s="6"/>
      <c r="CW601" s="59">
        <v>17.37</v>
      </c>
      <c r="CX601" s="58">
        <v>68</v>
      </c>
      <c r="CZ601" s="6"/>
      <c r="DL601" s="59">
        <v>18.169999999999998</v>
      </c>
      <c r="DM601" s="58">
        <v>71</v>
      </c>
      <c r="DO601" s="6"/>
    </row>
    <row r="602" spans="11:119" x14ac:dyDescent="0.25">
      <c r="K602" s="22">
        <v>12.16</v>
      </c>
      <c r="L602" s="22">
        <v>80</v>
      </c>
      <c r="N602" s="6"/>
      <c r="Z602" s="22">
        <v>13.52</v>
      </c>
      <c r="AA602" s="22">
        <v>75</v>
      </c>
      <c r="AC602" s="6"/>
      <c r="AO602" s="58">
        <v>14.36</v>
      </c>
      <c r="AP602" s="59">
        <v>74</v>
      </c>
      <c r="AR602" s="6"/>
      <c r="BD602" s="58">
        <v>15.459999999999999</v>
      </c>
      <c r="BE602" s="59">
        <v>74</v>
      </c>
      <c r="BG602" s="6"/>
      <c r="BS602" s="58">
        <v>13.52</v>
      </c>
      <c r="BT602" s="59">
        <v>72</v>
      </c>
      <c r="BV602" s="6"/>
      <c r="CH602" s="58">
        <v>15.1</v>
      </c>
      <c r="CI602" s="58">
        <v>70</v>
      </c>
      <c r="CK602" s="6"/>
      <c r="CW602" s="58">
        <v>17.36</v>
      </c>
      <c r="CX602" s="58">
        <v>68</v>
      </c>
      <c r="CZ602" s="6"/>
      <c r="DL602" s="58">
        <v>18.16</v>
      </c>
      <c r="DM602" s="58">
        <v>71</v>
      </c>
      <c r="DO602" s="6"/>
    </row>
    <row r="603" spans="11:119" x14ac:dyDescent="0.25">
      <c r="K603" s="22">
        <v>12.15</v>
      </c>
      <c r="L603" s="22">
        <v>80</v>
      </c>
      <c r="N603" s="6"/>
      <c r="Z603" s="22">
        <v>13.51</v>
      </c>
      <c r="AA603" s="22">
        <v>75</v>
      </c>
      <c r="AC603" s="6"/>
      <c r="AO603" s="59">
        <v>14.35</v>
      </c>
      <c r="AP603" s="59">
        <v>74</v>
      </c>
      <c r="AR603" s="6"/>
      <c r="BD603" s="59">
        <v>15.45</v>
      </c>
      <c r="BE603" s="59">
        <v>74</v>
      </c>
      <c r="BG603" s="6"/>
      <c r="BS603" s="59">
        <v>13.51</v>
      </c>
      <c r="BT603" s="59">
        <v>72</v>
      </c>
      <c r="BV603" s="6"/>
      <c r="CH603" s="59">
        <v>15.09</v>
      </c>
      <c r="CI603" s="58">
        <v>70</v>
      </c>
      <c r="CK603" s="6"/>
      <c r="CW603" s="59">
        <v>17.350000000000001</v>
      </c>
      <c r="CX603" s="58">
        <v>68</v>
      </c>
      <c r="CZ603" s="6"/>
      <c r="DL603" s="59">
        <v>18.149999999999999</v>
      </c>
      <c r="DM603" s="58">
        <v>71</v>
      </c>
      <c r="DO603" s="6"/>
    </row>
    <row r="604" spans="11:119" x14ac:dyDescent="0.25">
      <c r="K604" s="22">
        <v>12.14</v>
      </c>
      <c r="L604" s="22">
        <v>80</v>
      </c>
      <c r="N604" s="6"/>
      <c r="Z604" s="22">
        <v>13.5</v>
      </c>
      <c r="AA604" s="22">
        <v>75</v>
      </c>
      <c r="AC604" s="6"/>
      <c r="AO604" s="58">
        <v>14.34</v>
      </c>
      <c r="AP604" s="59">
        <v>74</v>
      </c>
      <c r="AR604" s="6"/>
      <c r="BD604" s="58">
        <v>15.44</v>
      </c>
      <c r="BE604" s="59">
        <v>74</v>
      </c>
      <c r="BG604" s="6"/>
      <c r="BS604" s="58">
        <v>13.5</v>
      </c>
      <c r="BT604" s="59">
        <v>72</v>
      </c>
      <c r="BV604" s="6"/>
      <c r="CH604" s="58">
        <v>15.08</v>
      </c>
      <c r="CI604" s="58">
        <v>70</v>
      </c>
      <c r="CK604" s="6"/>
      <c r="CW604" s="58">
        <v>17.34</v>
      </c>
      <c r="CX604" s="58">
        <v>68</v>
      </c>
      <c r="CZ604" s="6"/>
      <c r="DL604" s="58">
        <v>18.14</v>
      </c>
      <c r="DM604" s="58">
        <v>71</v>
      </c>
      <c r="DO604" s="6"/>
    </row>
    <row r="605" spans="11:119" x14ac:dyDescent="0.25">
      <c r="K605" s="22">
        <v>12.129999999999999</v>
      </c>
      <c r="L605" s="22">
        <v>80</v>
      </c>
      <c r="N605" s="6"/>
      <c r="Z605" s="22">
        <v>13.49</v>
      </c>
      <c r="AA605" s="22">
        <v>75</v>
      </c>
      <c r="AC605" s="6"/>
      <c r="AO605" s="59">
        <v>14.33</v>
      </c>
      <c r="AP605" s="59">
        <v>74</v>
      </c>
      <c r="AR605" s="6"/>
      <c r="BD605" s="59">
        <v>15.43</v>
      </c>
      <c r="BE605" s="59">
        <v>74</v>
      </c>
      <c r="BG605" s="6"/>
      <c r="BS605" s="59">
        <v>13.49</v>
      </c>
      <c r="BT605" s="59">
        <v>72</v>
      </c>
      <c r="BV605" s="6"/>
      <c r="CH605" s="59">
        <v>15.07</v>
      </c>
      <c r="CI605" s="58">
        <v>70</v>
      </c>
      <c r="CK605" s="6"/>
      <c r="CW605" s="59">
        <v>17.329999999999998</v>
      </c>
      <c r="CX605" s="58">
        <v>68</v>
      </c>
      <c r="CZ605" s="6"/>
      <c r="DL605" s="59">
        <v>18.13</v>
      </c>
      <c r="DM605" s="58">
        <v>71</v>
      </c>
      <c r="DO605" s="6"/>
    </row>
    <row r="606" spans="11:119" x14ac:dyDescent="0.25">
      <c r="K606" s="22">
        <v>12.12</v>
      </c>
      <c r="L606" s="22">
        <v>80</v>
      </c>
      <c r="N606" s="6"/>
      <c r="Z606" s="22">
        <v>13.48</v>
      </c>
      <c r="AA606" s="22">
        <v>75</v>
      </c>
      <c r="AC606" s="6"/>
      <c r="AO606" s="58">
        <v>14.32</v>
      </c>
      <c r="AP606" s="59">
        <v>75</v>
      </c>
      <c r="AR606" s="6"/>
      <c r="BD606" s="58">
        <v>15.42</v>
      </c>
      <c r="BE606" s="59">
        <v>74</v>
      </c>
      <c r="BG606" s="6"/>
      <c r="BS606" s="58">
        <v>13.48</v>
      </c>
      <c r="BT606" s="59">
        <v>72</v>
      </c>
      <c r="BV606" s="6"/>
      <c r="CH606" s="58">
        <v>15.06</v>
      </c>
      <c r="CI606" s="58">
        <v>70</v>
      </c>
      <c r="CK606" s="6"/>
      <c r="CW606" s="58">
        <v>17.32</v>
      </c>
      <c r="CX606" s="58">
        <v>68</v>
      </c>
      <c r="CZ606" s="6"/>
      <c r="DL606" s="58">
        <v>18.12</v>
      </c>
      <c r="DM606" s="58">
        <v>71</v>
      </c>
      <c r="DO606" s="6"/>
    </row>
    <row r="607" spans="11:119" x14ac:dyDescent="0.25">
      <c r="K607" s="22">
        <v>12.11</v>
      </c>
      <c r="L607" s="22">
        <v>80</v>
      </c>
      <c r="N607" s="6"/>
      <c r="Z607" s="22">
        <v>13.47</v>
      </c>
      <c r="AA607" s="22">
        <v>75</v>
      </c>
      <c r="AC607" s="6"/>
      <c r="AO607" s="59">
        <v>14.31</v>
      </c>
      <c r="AP607" s="59">
        <v>75</v>
      </c>
      <c r="AR607" s="6"/>
      <c r="BD607" s="59">
        <v>15.41</v>
      </c>
      <c r="BE607" s="59">
        <v>74</v>
      </c>
      <c r="BG607" s="6"/>
      <c r="BS607" s="59">
        <v>13.47</v>
      </c>
      <c r="BT607" s="59">
        <v>72</v>
      </c>
      <c r="BV607" s="6"/>
      <c r="CH607" s="59">
        <v>15.05</v>
      </c>
      <c r="CI607" s="58">
        <v>70</v>
      </c>
      <c r="CK607" s="6"/>
      <c r="CW607" s="59">
        <v>17.309999999999999</v>
      </c>
      <c r="CX607" s="58">
        <v>68</v>
      </c>
      <c r="CZ607" s="6"/>
      <c r="DL607" s="59">
        <v>18.11</v>
      </c>
      <c r="DM607" s="58">
        <v>71</v>
      </c>
      <c r="DO607" s="6"/>
    </row>
    <row r="608" spans="11:119" x14ac:dyDescent="0.25">
      <c r="K608" s="22">
        <v>12.1</v>
      </c>
      <c r="L608" s="22">
        <v>80</v>
      </c>
      <c r="N608" s="6"/>
      <c r="Z608" s="22">
        <v>13.459999999999999</v>
      </c>
      <c r="AA608" s="22">
        <v>75</v>
      </c>
      <c r="AC608" s="6"/>
      <c r="AO608" s="58">
        <v>14.3</v>
      </c>
      <c r="AP608" s="59">
        <v>75</v>
      </c>
      <c r="AR608" s="6"/>
      <c r="BD608" s="58">
        <v>15.4</v>
      </c>
      <c r="BE608" s="59">
        <v>74</v>
      </c>
      <c r="BG608" s="6"/>
      <c r="BS608" s="58">
        <v>13.459999999999999</v>
      </c>
      <c r="BT608" s="59">
        <v>72</v>
      </c>
      <c r="BV608" s="6"/>
      <c r="CH608" s="58">
        <v>15.040000000000001</v>
      </c>
      <c r="CI608" s="59">
        <v>71</v>
      </c>
      <c r="CK608" s="6"/>
      <c r="CW608" s="58">
        <v>17.3</v>
      </c>
      <c r="CX608" s="58">
        <v>68</v>
      </c>
      <c r="CZ608" s="6"/>
      <c r="DL608" s="58">
        <v>18.100000000000001</v>
      </c>
      <c r="DM608" s="58">
        <v>71</v>
      </c>
      <c r="DO608" s="6"/>
    </row>
    <row r="609" spans="11:119" x14ac:dyDescent="0.25">
      <c r="K609" s="22">
        <v>12.09</v>
      </c>
      <c r="L609" s="22">
        <v>80</v>
      </c>
      <c r="N609" s="6"/>
      <c r="Z609" s="22">
        <v>13.45</v>
      </c>
      <c r="AA609" s="22">
        <v>75</v>
      </c>
      <c r="AC609" s="6"/>
      <c r="AO609" s="59">
        <v>14.29</v>
      </c>
      <c r="AP609" s="59">
        <v>75</v>
      </c>
      <c r="AR609" s="6"/>
      <c r="BD609" s="59">
        <v>15.39</v>
      </c>
      <c r="BE609" s="59">
        <v>74</v>
      </c>
      <c r="BG609" s="6"/>
      <c r="BS609" s="59">
        <v>13.45</v>
      </c>
      <c r="BT609" s="59">
        <v>72</v>
      </c>
      <c r="BV609" s="6"/>
      <c r="CH609" s="59">
        <v>15.03</v>
      </c>
      <c r="CI609" s="59">
        <v>71</v>
      </c>
      <c r="CK609" s="6"/>
      <c r="CW609" s="59">
        <v>17.29</v>
      </c>
      <c r="CX609" s="58">
        <v>68</v>
      </c>
      <c r="CZ609" s="6"/>
      <c r="DL609" s="59">
        <v>18.09</v>
      </c>
      <c r="DM609" s="58">
        <v>71</v>
      </c>
      <c r="DO609" s="6"/>
    </row>
    <row r="610" spans="11:119" x14ac:dyDescent="0.25">
      <c r="K610" s="22">
        <v>12.08</v>
      </c>
      <c r="L610" s="22">
        <v>81</v>
      </c>
      <c r="N610" s="6"/>
      <c r="Z610" s="22">
        <v>13.44</v>
      </c>
      <c r="AA610" s="22">
        <v>75</v>
      </c>
      <c r="AC610" s="6"/>
      <c r="AO610" s="58">
        <v>14.28</v>
      </c>
      <c r="AP610" s="59">
        <v>75</v>
      </c>
      <c r="AR610" s="6"/>
      <c r="BD610" s="58">
        <v>15.379999999999999</v>
      </c>
      <c r="BE610" s="59">
        <v>74</v>
      </c>
      <c r="BG610" s="6"/>
      <c r="BS610" s="58">
        <v>13.44</v>
      </c>
      <c r="BT610" s="59">
        <v>72</v>
      </c>
      <c r="BV610" s="6"/>
      <c r="CH610" s="58">
        <v>15.02</v>
      </c>
      <c r="CI610" s="59">
        <v>71</v>
      </c>
      <c r="CK610" s="6"/>
      <c r="CW610" s="58">
        <v>17.28</v>
      </c>
      <c r="CX610" s="58">
        <v>68</v>
      </c>
      <c r="CZ610" s="6"/>
      <c r="DL610" s="58">
        <v>18.079999999999998</v>
      </c>
      <c r="DM610" s="58">
        <v>71</v>
      </c>
      <c r="DO610" s="6"/>
    </row>
    <row r="611" spans="11:119" x14ac:dyDescent="0.25">
      <c r="K611" s="22">
        <v>12.069999999999999</v>
      </c>
      <c r="L611" s="22">
        <v>81</v>
      </c>
      <c r="N611" s="6"/>
      <c r="Z611" s="22">
        <v>13.43</v>
      </c>
      <c r="AA611" s="22">
        <v>75</v>
      </c>
      <c r="AC611" s="6"/>
      <c r="AO611" s="59">
        <v>14.27</v>
      </c>
      <c r="AP611" s="59">
        <v>75</v>
      </c>
      <c r="AR611" s="6"/>
      <c r="BD611" s="59">
        <v>15.37</v>
      </c>
      <c r="BE611" s="59">
        <v>75</v>
      </c>
      <c r="BG611" s="6"/>
      <c r="BS611" s="59">
        <v>13.43</v>
      </c>
      <c r="BT611" s="59">
        <v>72</v>
      </c>
      <c r="BV611" s="6"/>
      <c r="CH611" s="59">
        <v>15.01</v>
      </c>
      <c r="CI611" s="59">
        <v>71</v>
      </c>
      <c r="CK611" s="6"/>
      <c r="CW611" s="59">
        <v>17.27</v>
      </c>
      <c r="CX611" s="58">
        <v>68</v>
      </c>
      <c r="CZ611" s="6"/>
      <c r="DL611" s="59">
        <v>18.07</v>
      </c>
      <c r="DM611" s="58">
        <v>71</v>
      </c>
      <c r="DO611" s="6"/>
    </row>
    <row r="612" spans="11:119" x14ac:dyDescent="0.25">
      <c r="K612" s="22">
        <v>12.059999999999999</v>
      </c>
      <c r="L612" s="22">
        <v>81</v>
      </c>
      <c r="N612" s="6"/>
      <c r="Z612" s="22">
        <v>13.42</v>
      </c>
      <c r="AA612" s="22">
        <v>75</v>
      </c>
      <c r="AC612" s="6"/>
      <c r="AO612" s="58">
        <v>14.26</v>
      </c>
      <c r="AP612" s="59">
        <v>75</v>
      </c>
      <c r="AR612" s="6"/>
      <c r="BD612" s="58">
        <v>15.36</v>
      </c>
      <c r="BE612" s="59">
        <v>75</v>
      </c>
      <c r="BG612" s="6"/>
      <c r="BS612" s="58">
        <v>13.42</v>
      </c>
      <c r="BT612" s="59">
        <v>72</v>
      </c>
      <c r="BV612" s="6"/>
      <c r="CH612" s="58">
        <v>15</v>
      </c>
      <c r="CI612" s="59">
        <v>71</v>
      </c>
      <c r="CK612" s="6"/>
      <c r="CW612" s="58">
        <v>17.260000000000002</v>
      </c>
      <c r="CX612" s="58">
        <v>68</v>
      </c>
      <c r="CZ612" s="6"/>
      <c r="DL612" s="58">
        <v>18.059999999999999</v>
      </c>
      <c r="DM612" s="58">
        <v>71</v>
      </c>
      <c r="DO612" s="6"/>
    </row>
    <row r="613" spans="11:119" x14ac:dyDescent="0.25">
      <c r="K613" s="22">
        <v>12.049999999999999</v>
      </c>
      <c r="L613" s="22">
        <v>81</v>
      </c>
      <c r="N613" s="6"/>
      <c r="Z613" s="22">
        <v>13.41</v>
      </c>
      <c r="AA613" s="22">
        <v>75</v>
      </c>
      <c r="AC613" s="6"/>
      <c r="AO613" s="59">
        <v>14.25</v>
      </c>
      <c r="AP613" s="59">
        <v>75</v>
      </c>
      <c r="AR613" s="6"/>
      <c r="BD613" s="59">
        <v>15.35</v>
      </c>
      <c r="BE613" s="59">
        <v>75</v>
      </c>
      <c r="BG613" s="6"/>
      <c r="BS613" s="59">
        <v>13.41</v>
      </c>
      <c r="BT613" s="59">
        <v>72</v>
      </c>
      <c r="BV613" s="6"/>
      <c r="CH613" s="59">
        <v>14.59</v>
      </c>
      <c r="CI613" s="59">
        <v>71</v>
      </c>
      <c r="CK613" s="6"/>
      <c r="CW613" s="59">
        <v>17.25</v>
      </c>
      <c r="CX613" s="58">
        <v>68</v>
      </c>
      <c r="CZ613" s="6"/>
      <c r="DL613" s="59">
        <v>18.05</v>
      </c>
      <c r="DM613" s="58">
        <v>71</v>
      </c>
      <c r="DO613" s="6"/>
    </row>
    <row r="614" spans="11:119" x14ac:dyDescent="0.25">
      <c r="K614" s="22">
        <v>12.04</v>
      </c>
      <c r="L614" s="22">
        <v>81</v>
      </c>
      <c r="N614" s="6"/>
      <c r="Z614" s="22">
        <v>13.4</v>
      </c>
      <c r="AA614" s="22">
        <v>75</v>
      </c>
      <c r="AC614" s="6"/>
      <c r="AO614" s="58">
        <v>14.24</v>
      </c>
      <c r="AP614" s="59">
        <v>75</v>
      </c>
      <c r="AR614" s="6"/>
      <c r="BD614" s="58">
        <v>15.34</v>
      </c>
      <c r="BE614" s="59">
        <v>75</v>
      </c>
      <c r="BG614" s="6"/>
      <c r="BS614" s="58">
        <v>13.4</v>
      </c>
      <c r="BT614" s="59">
        <v>72</v>
      </c>
      <c r="BV614" s="6"/>
      <c r="CH614" s="58">
        <v>14.58</v>
      </c>
      <c r="CI614" s="59">
        <v>71</v>
      </c>
      <c r="CK614" s="6"/>
      <c r="CW614" s="58">
        <v>17.239999999999998</v>
      </c>
      <c r="CX614" s="58">
        <v>68</v>
      </c>
      <c r="CZ614" s="6"/>
      <c r="DL614" s="58">
        <v>18.04</v>
      </c>
      <c r="DM614" s="58">
        <v>71</v>
      </c>
      <c r="DO614" s="6"/>
    </row>
    <row r="615" spans="11:119" x14ac:dyDescent="0.25">
      <c r="K615" s="22">
        <v>12.03</v>
      </c>
      <c r="L615" s="22">
        <v>81</v>
      </c>
      <c r="N615" s="6"/>
      <c r="Z615" s="22">
        <v>13.39</v>
      </c>
      <c r="AA615" s="22">
        <v>75</v>
      </c>
      <c r="AC615" s="6"/>
      <c r="AO615" s="59">
        <v>14.23</v>
      </c>
      <c r="AP615" s="59">
        <v>75</v>
      </c>
      <c r="AR615" s="6"/>
      <c r="BD615" s="59">
        <v>15.33</v>
      </c>
      <c r="BE615" s="59">
        <v>75</v>
      </c>
      <c r="BG615" s="6"/>
      <c r="BS615" s="59">
        <v>13.39</v>
      </c>
      <c r="BT615" s="59">
        <v>72</v>
      </c>
      <c r="BV615" s="6"/>
      <c r="CH615" s="59">
        <v>14.57</v>
      </c>
      <c r="CI615" s="59">
        <v>71</v>
      </c>
      <c r="CK615" s="6"/>
      <c r="CW615" s="59">
        <v>17.23</v>
      </c>
      <c r="CX615" s="58">
        <v>68</v>
      </c>
      <c r="CZ615" s="6"/>
      <c r="DL615" s="59">
        <v>18.03</v>
      </c>
      <c r="DM615" s="58">
        <v>71</v>
      </c>
      <c r="DO615" s="6"/>
    </row>
    <row r="616" spans="11:119" x14ac:dyDescent="0.25">
      <c r="K616" s="22">
        <v>12.02</v>
      </c>
      <c r="L616" s="22">
        <v>81</v>
      </c>
      <c r="N616" s="6"/>
      <c r="Z616" s="22">
        <v>13.379999999999999</v>
      </c>
      <c r="AA616" s="22">
        <v>75</v>
      </c>
      <c r="AC616" s="6"/>
      <c r="AO616" s="58">
        <v>14.22</v>
      </c>
      <c r="AP616" s="59">
        <v>75</v>
      </c>
      <c r="AR616" s="6"/>
      <c r="BD616" s="58">
        <v>15.32</v>
      </c>
      <c r="BE616" s="59">
        <v>75</v>
      </c>
      <c r="BG616" s="6"/>
      <c r="BS616" s="58">
        <v>13.379999999999999</v>
      </c>
      <c r="BT616" s="59">
        <v>72</v>
      </c>
      <c r="BV616" s="6"/>
      <c r="CH616" s="58">
        <v>14.56</v>
      </c>
      <c r="CI616" s="59">
        <v>71</v>
      </c>
      <c r="CK616" s="6"/>
      <c r="CW616" s="58">
        <v>17.22</v>
      </c>
      <c r="CX616" s="58">
        <v>68</v>
      </c>
      <c r="CZ616" s="6"/>
      <c r="DL616" s="58">
        <v>18.02</v>
      </c>
      <c r="DM616" s="58">
        <v>71</v>
      </c>
      <c r="DO616" s="6"/>
    </row>
    <row r="617" spans="11:119" x14ac:dyDescent="0.25">
      <c r="K617" s="22">
        <v>12.01</v>
      </c>
      <c r="L617" s="22">
        <v>81</v>
      </c>
      <c r="N617" s="6"/>
      <c r="Z617" s="22">
        <v>13.37</v>
      </c>
      <c r="AA617" s="22">
        <v>76</v>
      </c>
      <c r="AC617" s="6"/>
      <c r="AO617" s="59">
        <v>14.209999999999999</v>
      </c>
      <c r="AP617" s="59">
        <v>75</v>
      </c>
      <c r="AR617" s="6"/>
      <c r="BD617" s="59">
        <v>15.31</v>
      </c>
      <c r="BE617" s="59">
        <v>75</v>
      </c>
      <c r="BG617" s="6"/>
      <c r="BS617" s="59">
        <v>13.37</v>
      </c>
      <c r="BT617" s="59">
        <v>72</v>
      </c>
      <c r="BV617" s="6"/>
      <c r="CH617" s="59">
        <v>14.55</v>
      </c>
      <c r="CI617" s="59">
        <v>71</v>
      </c>
      <c r="CK617" s="6"/>
      <c r="CW617" s="59">
        <v>17.21</v>
      </c>
      <c r="CX617" s="58">
        <v>68</v>
      </c>
      <c r="CZ617" s="6"/>
      <c r="DL617" s="59">
        <v>18.010000000000002</v>
      </c>
      <c r="DM617" s="58">
        <v>71</v>
      </c>
      <c r="DO617" s="6"/>
    </row>
    <row r="618" spans="11:119" x14ac:dyDescent="0.25">
      <c r="K618" s="22">
        <v>12</v>
      </c>
      <c r="L618" s="22">
        <v>81</v>
      </c>
      <c r="N618" s="6"/>
      <c r="Z618" s="22">
        <v>13.36</v>
      </c>
      <c r="AA618" s="22">
        <v>76</v>
      </c>
      <c r="AC618" s="6"/>
      <c r="AO618" s="58">
        <v>14.2</v>
      </c>
      <c r="AP618" s="59">
        <v>75</v>
      </c>
      <c r="AR618" s="6"/>
      <c r="BD618" s="58">
        <v>15.3</v>
      </c>
      <c r="BE618" s="59">
        <v>75</v>
      </c>
      <c r="BG618" s="6"/>
      <c r="BS618" s="58">
        <v>13.36</v>
      </c>
      <c r="BT618" s="59">
        <v>72</v>
      </c>
      <c r="BV618" s="6"/>
      <c r="CH618" s="58">
        <v>14.54</v>
      </c>
      <c r="CI618" s="59">
        <v>71</v>
      </c>
      <c r="CK618" s="6"/>
      <c r="CW618" s="58">
        <v>17.2</v>
      </c>
      <c r="CX618" s="59">
        <v>69</v>
      </c>
      <c r="CZ618" s="6"/>
      <c r="DL618" s="58">
        <v>18</v>
      </c>
      <c r="DM618" s="59">
        <v>72</v>
      </c>
      <c r="DO618" s="6"/>
    </row>
    <row r="619" spans="11:119" x14ac:dyDescent="0.25">
      <c r="K619" s="22">
        <v>11.59</v>
      </c>
      <c r="L619" s="22">
        <v>81</v>
      </c>
      <c r="N619" s="6"/>
      <c r="Z619" s="22">
        <v>13.35</v>
      </c>
      <c r="AA619" s="22">
        <v>76</v>
      </c>
      <c r="AC619" s="6"/>
      <c r="AO619" s="59">
        <v>14.19</v>
      </c>
      <c r="AP619" s="59">
        <v>75</v>
      </c>
      <c r="AR619" s="6"/>
      <c r="BD619" s="59">
        <v>15.29</v>
      </c>
      <c r="BE619" s="59">
        <v>75</v>
      </c>
      <c r="BG619" s="6"/>
      <c r="BS619" s="59">
        <v>13.35</v>
      </c>
      <c r="BT619" s="59">
        <v>73</v>
      </c>
      <c r="BV619" s="6"/>
      <c r="CH619" s="59">
        <v>14.53</v>
      </c>
      <c r="CI619" s="59">
        <v>71</v>
      </c>
      <c r="CK619" s="6"/>
      <c r="CW619" s="59">
        <v>17.190000000000001</v>
      </c>
      <c r="CX619" s="59">
        <v>69</v>
      </c>
      <c r="CZ619" s="6"/>
      <c r="DL619" s="59">
        <v>17.59</v>
      </c>
      <c r="DM619" s="59">
        <v>72</v>
      </c>
      <c r="DO619" s="6"/>
    </row>
    <row r="620" spans="11:119" x14ac:dyDescent="0.25">
      <c r="K620" s="22">
        <v>11.58</v>
      </c>
      <c r="L620" s="22">
        <v>81</v>
      </c>
      <c r="N620" s="6"/>
      <c r="Z620" s="22">
        <v>13.34</v>
      </c>
      <c r="AA620" s="22">
        <v>76</v>
      </c>
      <c r="AC620" s="6"/>
      <c r="AO620" s="58">
        <v>14.18</v>
      </c>
      <c r="AP620" s="59">
        <v>75</v>
      </c>
      <c r="AR620" s="6"/>
      <c r="BD620" s="58">
        <v>15.28</v>
      </c>
      <c r="BE620" s="59">
        <v>75</v>
      </c>
      <c r="BG620" s="6"/>
      <c r="BS620" s="58">
        <v>13.34</v>
      </c>
      <c r="BT620" s="59">
        <v>73</v>
      </c>
      <c r="BV620" s="6"/>
      <c r="CH620" s="58">
        <v>14.52</v>
      </c>
      <c r="CI620" s="59">
        <v>71</v>
      </c>
      <c r="CK620" s="6"/>
      <c r="CW620" s="58">
        <v>17.18</v>
      </c>
      <c r="CX620" s="59">
        <v>69</v>
      </c>
      <c r="CZ620" s="6"/>
      <c r="DL620" s="58">
        <v>17.579999999999998</v>
      </c>
      <c r="DM620" s="59">
        <v>72</v>
      </c>
      <c r="DO620" s="6"/>
    </row>
    <row r="621" spans="11:119" x14ac:dyDescent="0.25">
      <c r="K621" s="22">
        <v>11.57</v>
      </c>
      <c r="L621" s="22">
        <v>81</v>
      </c>
      <c r="N621" s="6"/>
      <c r="Z621" s="22">
        <v>13.33</v>
      </c>
      <c r="AA621" s="22">
        <v>76</v>
      </c>
      <c r="AC621" s="6"/>
      <c r="AO621" s="59">
        <v>14.17</v>
      </c>
      <c r="AP621" s="59">
        <v>75</v>
      </c>
      <c r="AR621" s="6"/>
      <c r="BD621" s="59">
        <v>15.27</v>
      </c>
      <c r="BE621" s="59">
        <v>75</v>
      </c>
      <c r="BG621" s="6"/>
      <c r="BS621" s="59">
        <v>13.33</v>
      </c>
      <c r="BT621" s="59">
        <v>73</v>
      </c>
      <c r="BV621" s="6"/>
      <c r="CH621" s="59">
        <v>14.51</v>
      </c>
      <c r="CI621" s="59">
        <v>71</v>
      </c>
      <c r="CK621" s="6"/>
      <c r="CW621" s="59">
        <v>17.169999999999998</v>
      </c>
      <c r="CX621" s="59">
        <v>69</v>
      </c>
      <c r="CZ621" s="6"/>
      <c r="DL621" s="59">
        <v>17.57</v>
      </c>
      <c r="DM621" s="59">
        <v>72</v>
      </c>
      <c r="DO621" s="6"/>
    </row>
    <row r="622" spans="11:119" x14ac:dyDescent="0.25">
      <c r="K622" s="22">
        <v>11.56</v>
      </c>
      <c r="L622" s="22">
        <v>81</v>
      </c>
      <c r="N622" s="6"/>
      <c r="Z622" s="22">
        <v>13.32</v>
      </c>
      <c r="AA622" s="22">
        <v>76</v>
      </c>
      <c r="AC622" s="6"/>
      <c r="AO622" s="58">
        <v>14.16</v>
      </c>
      <c r="AP622" s="59">
        <v>76</v>
      </c>
      <c r="AR622" s="6"/>
      <c r="BD622" s="58">
        <v>15.26</v>
      </c>
      <c r="BE622" s="59">
        <v>75</v>
      </c>
      <c r="BG622" s="6"/>
      <c r="BS622" s="58">
        <v>13.32</v>
      </c>
      <c r="BT622" s="59">
        <v>73</v>
      </c>
      <c r="BV622" s="6"/>
      <c r="CH622" s="58">
        <v>14.5</v>
      </c>
      <c r="CI622" s="59">
        <v>71</v>
      </c>
      <c r="CK622" s="6"/>
      <c r="CW622" s="58">
        <v>17.16</v>
      </c>
      <c r="CX622" s="59">
        <v>69</v>
      </c>
      <c r="CZ622" s="6"/>
      <c r="DL622" s="58">
        <v>17.559999999999999</v>
      </c>
      <c r="DM622" s="59">
        <v>72</v>
      </c>
      <c r="DO622" s="6"/>
    </row>
    <row r="623" spans="11:119" x14ac:dyDescent="0.25">
      <c r="K623" s="22">
        <v>11.55</v>
      </c>
      <c r="L623" s="22">
        <v>81</v>
      </c>
      <c r="N623" s="6"/>
      <c r="Z623" s="22">
        <v>13.31</v>
      </c>
      <c r="AA623" s="22">
        <v>76</v>
      </c>
      <c r="AC623" s="6"/>
      <c r="AO623" s="59">
        <v>14.15</v>
      </c>
      <c r="AP623" s="59">
        <v>76</v>
      </c>
      <c r="AR623" s="6"/>
      <c r="BD623" s="59">
        <v>15.25</v>
      </c>
      <c r="BE623" s="59">
        <v>75</v>
      </c>
      <c r="BG623" s="6"/>
      <c r="BS623" s="59">
        <v>13.31</v>
      </c>
      <c r="BT623" s="59">
        <v>73</v>
      </c>
      <c r="BV623" s="6"/>
      <c r="CH623" s="59">
        <v>14.49</v>
      </c>
      <c r="CI623" s="59">
        <v>71</v>
      </c>
      <c r="CK623" s="6"/>
      <c r="CW623" s="59">
        <v>17.149999999999999</v>
      </c>
      <c r="CX623" s="59">
        <v>69</v>
      </c>
      <c r="CZ623" s="6"/>
      <c r="DL623" s="59">
        <v>17.55</v>
      </c>
      <c r="DM623" s="59">
        <v>72</v>
      </c>
      <c r="DO623" s="6"/>
    </row>
    <row r="624" spans="11:119" x14ac:dyDescent="0.25">
      <c r="K624" s="22">
        <v>11.54</v>
      </c>
      <c r="L624" s="22">
        <v>82</v>
      </c>
      <c r="N624" s="6"/>
      <c r="Z624" s="22">
        <v>13.3</v>
      </c>
      <c r="AA624" s="22">
        <v>76</v>
      </c>
      <c r="AC624" s="6"/>
      <c r="AO624" s="58">
        <v>14.14</v>
      </c>
      <c r="AP624" s="59">
        <v>76</v>
      </c>
      <c r="AR624" s="6"/>
      <c r="BD624" s="58">
        <v>15.24</v>
      </c>
      <c r="BE624" s="59">
        <v>75</v>
      </c>
      <c r="BG624" s="6"/>
      <c r="BS624" s="58">
        <v>13.3</v>
      </c>
      <c r="BT624" s="59">
        <v>73</v>
      </c>
      <c r="BV624" s="6"/>
      <c r="CH624" s="58">
        <v>14.48</v>
      </c>
      <c r="CI624" s="59">
        <v>71</v>
      </c>
      <c r="CK624" s="6"/>
      <c r="CW624" s="58">
        <v>17.14</v>
      </c>
      <c r="CX624" s="59">
        <v>69</v>
      </c>
      <c r="CZ624" s="6"/>
      <c r="DL624" s="58">
        <v>17.54</v>
      </c>
      <c r="DM624" s="59">
        <v>72</v>
      </c>
      <c r="DO624" s="6"/>
    </row>
    <row r="625" spans="11:119" x14ac:dyDescent="0.25">
      <c r="K625" s="22">
        <v>11.53</v>
      </c>
      <c r="L625" s="22">
        <v>82</v>
      </c>
      <c r="N625" s="6"/>
      <c r="Z625" s="22">
        <v>13.29</v>
      </c>
      <c r="AA625" s="22">
        <v>76</v>
      </c>
      <c r="AC625" s="6"/>
      <c r="AO625" s="59">
        <v>14.129999999999999</v>
      </c>
      <c r="AP625" s="59">
        <v>76</v>
      </c>
      <c r="AR625" s="6"/>
      <c r="BD625" s="59">
        <v>15.23</v>
      </c>
      <c r="BE625" s="59">
        <v>75</v>
      </c>
      <c r="BG625" s="6"/>
      <c r="BS625" s="59">
        <v>13.29</v>
      </c>
      <c r="BT625" s="59">
        <v>73</v>
      </c>
      <c r="BV625" s="6"/>
      <c r="CH625" s="59">
        <v>14.47</v>
      </c>
      <c r="CI625" s="59">
        <v>71</v>
      </c>
      <c r="CK625" s="6"/>
      <c r="CW625" s="59">
        <v>17.13</v>
      </c>
      <c r="CX625" s="59">
        <v>69</v>
      </c>
      <c r="CZ625" s="6"/>
      <c r="DL625" s="59">
        <v>17.53</v>
      </c>
      <c r="DM625" s="59">
        <v>72</v>
      </c>
      <c r="DO625" s="6"/>
    </row>
    <row r="626" spans="11:119" x14ac:dyDescent="0.25">
      <c r="K626" s="22">
        <v>11.52</v>
      </c>
      <c r="L626" s="22">
        <v>82</v>
      </c>
      <c r="N626" s="6"/>
      <c r="Z626" s="22">
        <v>13.28</v>
      </c>
      <c r="AA626" s="22">
        <v>76</v>
      </c>
      <c r="AC626" s="6"/>
      <c r="AO626" s="58">
        <v>14.12</v>
      </c>
      <c r="AP626" s="59">
        <v>76</v>
      </c>
      <c r="AR626" s="6"/>
      <c r="BD626" s="58">
        <v>15.22</v>
      </c>
      <c r="BE626" s="59">
        <v>75</v>
      </c>
      <c r="BG626" s="6"/>
      <c r="BS626" s="58">
        <v>13.28</v>
      </c>
      <c r="BT626" s="59">
        <v>73</v>
      </c>
      <c r="BV626" s="6"/>
      <c r="CH626" s="58">
        <v>14.459999999999999</v>
      </c>
      <c r="CI626" s="59">
        <v>71</v>
      </c>
      <c r="CK626" s="6"/>
      <c r="CW626" s="58">
        <v>17.12</v>
      </c>
      <c r="CX626" s="59">
        <v>69</v>
      </c>
      <c r="CZ626" s="6"/>
      <c r="DL626" s="58">
        <v>17.52</v>
      </c>
      <c r="DM626" s="59">
        <v>72</v>
      </c>
      <c r="DO626" s="6"/>
    </row>
    <row r="627" spans="11:119" x14ac:dyDescent="0.25">
      <c r="K627" s="22">
        <v>11.51</v>
      </c>
      <c r="L627" s="22">
        <v>82</v>
      </c>
      <c r="N627" s="6"/>
      <c r="Z627" s="22">
        <v>13.27</v>
      </c>
      <c r="AA627" s="22">
        <v>76</v>
      </c>
      <c r="AC627" s="6"/>
      <c r="AO627" s="59">
        <v>14.11</v>
      </c>
      <c r="AP627" s="59">
        <v>76</v>
      </c>
      <c r="AR627" s="6"/>
      <c r="BD627" s="59">
        <v>15.209999999999999</v>
      </c>
      <c r="BE627" s="59">
        <v>75</v>
      </c>
      <c r="BG627" s="6"/>
      <c r="BS627" s="59">
        <v>13.27</v>
      </c>
      <c r="BT627" s="59">
        <v>73</v>
      </c>
      <c r="BV627" s="6"/>
      <c r="CH627" s="59">
        <v>14.45</v>
      </c>
      <c r="CI627" s="59">
        <v>71</v>
      </c>
      <c r="CK627" s="6"/>
      <c r="CW627" s="59">
        <v>17.11</v>
      </c>
      <c r="CX627" s="59">
        <v>69</v>
      </c>
      <c r="CZ627" s="6"/>
      <c r="DL627" s="59">
        <v>17.510000000000002</v>
      </c>
      <c r="DM627" s="59">
        <v>72</v>
      </c>
      <c r="DO627" s="6"/>
    </row>
    <row r="628" spans="11:119" x14ac:dyDescent="0.25">
      <c r="K628" s="22">
        <v>11.5</v>
      </c>
      <c r="L628" s="22">
        <v>82</v>
      </c>
      <c r="N628" s="6"/>
      <c r="Z628" s="22">
        <v>13.26</v>
      </c>
      <c r="AA628" s="22">
        <v>76</v>
      </c>
      <c r="AC628" s="6"/>
      <c r="AO628" s="58">
        <v>14.1</v>
      </c>
      <c r="AP628" s="59">
        <v>76</v>
      </c>
      <c r="AR628" s="6"/>
      <c r="BD628" s="58">
        <v>15.2</v>
      </c>
      <c r="BE628" s="59">
        <v>76</v>
      </c>
      <c r="BG628" s="6"/>
      <c r="BS628" s="58">
        <v>13.26</v>
      </c>
      <c r="BT628" s="59">
        <v>73</v>
      </c>
      <c r="BV628" s="6"/>
      <c r="CH628" s="58">
        <v>14.44</v>
      </c>
      <c r="CI628" s="59">
        <v>71</v>
      </c>
      <c r="CK628" s="6"/>
      <c r="CW628" s="58">
        <v>17.100000000000001</v>
      </c>
      <c r="CX628" s="59">
        <v>69</v>
      </c>
      <c r="CZ628" s="6"/>
      <c r="DL628" s="58">
        <v>17.5</v>
      </c>
      <c r="DM628" s="59">
        <v>72</v>
      </c>
      <c r="DO628" s="6"/>
    </row>
    <row r="629" spans="11:119" x14ac:dyDescent="0.25">
      <c r="K629" s="22">
        <v>11.49</v>
      </c>
      <c r="L629" s="22">
        <v>82</v>
      </c>
      <c r="N629" s="6"/>
      <c r="Z629" s="22">
        <v>13.25</v>
      </c>
      <c r="AA629" s="22">
        <v>76</v>
      </c>
      <c r="AC629" s="6"/>
      <c r="AO629" s="59">
        <v>14.09</v>
      </c>
      <c r="AP629" s="59">
        <v>76</v>
      </c>
      <c r="AR629" s="6"/>
      <c r="BD629" s="59">
        <v>15.19</v>
      </c>
      <c r="BE629" s="59">
        <v>76</v>
      </c>
      <c r="BG629" s="6"/>
      <c r="BS629" s="59">
        <v>13.25</v>
      </c>
      <c r="BT629" s="59">
        <v>73</v>
      </c>
      <c r="BV629" s="6"/>
      <c r="CH629" s="59">
        <v>14.43</v>
      </c>
      <c r="CI629" s="59">
        <v>71</v>
      </c>
      <c r="CK629" s="6"/>
      <c r="CW629" s="59">
        <v>17.09</v>
      </c>
      <c r="CX629" s="59">
        <v>69</v>
      </c>
      <c r="CZ629" s="6"/>
      <c r="DL629" s="59">
        <v>17.489999999999998</v>
      </c>
      <c r="DM629" s="59">
        <v>72</v>
      </c>
      <c r="DO629" s="6"/>
    </row>
    <row r="630" spans="11:119" x14ac:dyDescent="0.25">
      <c r="K630" s="22">
        <v>11.48</v>
      </c>
      <c r="L630" s="22">
        <v>82</v>
      </c>
      <c r="N630" s="6"/>
      <c r="Z630" s="22">
        <v>13.24</v>
      </c>
      <c r="AA630" s="22">
        <v>76</v>
      </c>
      <c r="AC630" s="6"/>
      <c r="AO630" s="58">
        <v>14.08</v>
      </c>
      <c r="AP630" s="59">
        <v>76</v>
      </c>
      <c r="AR630" s="6"/>
      <c r="BD630" s="58">
        <v>15.18</v>
      </c>
      <c r="BE630" s="59">
        <v>76</v>
      </c>
      <c r="BG630" s="6"/>
      <c r="BS630" s="58">
        <v>13.24</v>
      </c>
      <c r="BT630" s="59">
        <v>73</v>
      </c>
      <c r="BV630" s="6"/>
      <c r="CH630" s="58">
        <v>14.42</v>
      </c>
      <c r="CI630" s="59">
        <v>72</v>
      </c>
      <c r="CK630" s="6"/>
      <c r="CW630" s="58">
        <v>17.079999999999998</v>
      </c>
      <c r="CX630" s="59">
        <v>69</v>
      </c>
      <c r="CZ630" s="6"/>
      <c r="DL630" s="58">
        <v>17.48</v>
      </c>
      <c r="DM630" s="59">
        <v>72</v>
      </c>
      <c r="DO630" s="6"/>
    </row>
    <row r="631" spans="11:119" x14ac:dyDescent="0.25">
      <c r="K631" s="22">
        <v>11.47</v>
      </c>
      <c r="L631" s="22">
        <v>82</v>
      </c>
      <c r="N631" s="6"/>
      <c r="Z631" s="22">
        <v>13.229999999999999</v>
      </c>
      <c r="AA631" s="22">
        <v>76</v>
      </c>
      <c r="AC631" s="6"/>
      <c r="AO631" s="59">
        <v>14.07</v>
      </c>
      <c r="AP631" s="59">
        <v>76</v>
      </c>
      <c r="AR631" s="6"/>
      <c r="BD631" s="59">
        <v>15.17</v>
      </c>
      <c r="BE631" s="59">
        <v>76</v>
      </c>
      <c r="BG631" s="6"/>
      <c r="BS631" s="59">
        <v>13.229999999999999</v>
      </c>
      <c r="BT631" s="59">
        <v>73</v>
      </c>
      <c r="BV631" s="6"/>
      <c r="CH631" s="59">
        <v>14.41</v>
      </c>
      <c r="CI631" s="59">
        <v>72</v>
      </c>
      <c r="CK631" s="6"/>
      <c r="CW631" s="59">
        <v>17.07</v>
      </c>
      <c r="CX631" s="59">
        <v>69</v>
      </c>
      <c r="CZ631" s="6"/>
      <c r="DL631" s="59">
        <v>17.47</v>
      </c>
      <c r="DM631" s="59">
        <v>72</v>
      </c>
      <c r="DO631" s="6"/>
    </row>
    <row r="632" spans="11:119" x14ac:dyDescent="0.25">
      <c r="K632" s="22">
        <v>11.459999999999999</v>
      </c>
      <c r="L632" s="22">
        <v>82</v>
      </c>
      <c r="N632" s="6"/>
      <c r="Z632" s="22">
        <v>13.219999999999999</v>
      </c>
      <c r="AA632" s="22">
        <v>77</v>
      </c>
      <c r="AC632" s="6"/>
      <c r="AO632" s="58">
        <v>14.06</v>
      </c>
      <c r="AP632" s="59">
        <v>76</v>
      </c>
      <c r="AR632" s="6"/>
      <c r="BD632" s="58">
        <v>15.16</v>
      </c>
      <c r="BE632" s="59">
        <v>76</v>
      </c>
      <c r="BG632" s="6"/>
      <c r="BS632" s="58">
        <v>13.219999999999999</v>
      </c>
      <c r="BT632" s="59">
        <v>73</v>
      </c>
      <c r="BV632" s="6"/>
      <c r="CH632" s="58">
        <v>14.4</v>
      </c>
      <c r="CI632" s="59">
        <v>72</v>
      </c>
      <c r="CK632" s="6"/>
      <c r="CW632" s="58">
        <v>17.059999999999999</v>
      </c>
      <c r="CX632" s="59">
        <v>69</v>
      </c>
      <c r="CZ632" s="6"/>
      <c r="DL632" s="58">
        <v>17.46</v>
      </c>
      <c r="DM632" s="59">
        <v>72</v>
      </c>
      <c r="DO632" s="6"/>
    </row>
    <row r="633" spans="11:119" x14ac:dyDescent="0.25">
      <c r="K633" s="22">
        <v>11.45</v>
      </c>
      <c r="L633" s="22">
        <v>82</v>
      </c>
      <c r="N633" s="6"/>
      <c r="Z633" s="22">
        <v>13.209999999999999</v>
      </c>
      <c r="AA633" s="22">
        <v>77</v>
      </c>
      <c r="AC633" s="6"/>
      <c r="AO633" s="59">
        <v>14.05</v>
      </c>
      <c r="AP633" s="59">
        <v>76</v>
      </c>
      <c r="AR633" s="6"/>
      <c r="BD633" s="59">
        <v>15.15</v>
      </c>
      <c r="BE633" s="59">
        <v>76</v>
      </c>
      <c r="BG633" s="6"/>
      <c r="BS633" s="59">
        <v>13.209999999999999</v>
      </c>
      <c r="BT633" s="59">
        <v>73</v>
      </c>
      <c r="BV633" s="6"/>
      <c r="CH633" s="59">
        <v>14.39</v>
      </c>
      <c r="CI633" s="59">
        <v>72</v>
      </c>
      <c r="CK633" s="6"/>
      <c r="CW633" s="59">
        <v>17.05</v>
      </c>
      <c r="CX633" s="59">
        <v>69</v>
      </c>
      <c r="CZ633" s="6"/>
      <c r="DL633" s="59">
        <v>17.45</v>
      </c>
      <c r="DM633" s="59">
        <v>72</v>
      </c>
      <c r="DO633" s="6"/>
    </row>
    <row r="634" spans="11:119" x14ac:dyDescent="0.25">
      <c r="K634" s="22">
        <v>11.44</v>
      </c>
      <c r="L634" s="22">
        <v>82</v>
      </c>
      <c r="N634" s="6"/>
      <c r="Z634" s="22">
        <v>13.2</v>
      </c>
      <c r="AA634" s="22">
        <v>77</v>
      </c>
      <c r="AC634" s="6"/>
      <c r="AO634" s="58">
        <v>14.04</v>
      </c>
      <c r="AP634" s="59">
        <v>76</v>
      </c>
      <c r="AR634" s="6"/>
      <c r="BD634" s="58">
        <v>15.14</v>
      </c>
      <c r="BE634" s="59">
        <v>76</v>
      </c>
      <c r="BG634" s="6"/>
      <c r="BS634" s="58">
        <v>13.2</v>
      </c>
      <c r="BT634" s="59">
        <v>73</v>
      </c>
      <c r="BV634" s="6"/>
      <c r="CH634" s="58">
        <v>14.379999999999999</v>
      </c>
      <c r="CI634" s="59">
        <v>72</v>
      </c>
      <c r="CK634" s="6"/>
      <c r="CW634" s="58">
        <v>17.04</v>
      </c>
      <c r="CX634" s="59">
        <v>69</v>
      </c>
      <c r="CZ634" s="6"/>
      <c r="DL634" s="58">
        <v>17.440000000000001</v>
      </c>
      <c r="DM634" s="59">
        <v>72</v>
      </c>
      <c r="DO634" s="6"/>
    </row>
    <row r="635" spans="11:119" x14ac:dyDescent="0.25">
      <c r="K635" s="22">
        <v>11.43</v>
      </c>
      <c r="L635" s="22">
        <v>82</v>
      </c>
      <c r="N635" s="6"/>
      <c r="Z635" s="22">
        <v>13.19</v>
      </c>
      <c r="AA635" s="22">
        <v>77</v>
      </c>
      <c r="AC635" s="6"/>
      <c r="AO635" s="59">
        <v>14.03</v>
      </c>
      <c r="AP635" s="59">
        <v>76</v>
      </c>
      <c r="AR635" s="6"/>
      <c r="BD635" s="59">
        <v>15.13</v>
      </c>
      <c r="BE635" s="59">
        <v>76</v>
      </c>
      <c r="BG635" s="6"/>
      <c r="BS635" s="59">
        <v>13.19</v>
      </c>
      <c r="BT635" s="59">
        <v>73</v>
      </c>
      <c r="BV635" s="6"/>
      <c r="CH635" s="59">
        <v>14.37</v>
      </c>
      <c r="CI635" s="59">
        <v>72</v>
      </c>
      <c r="CK635" s="6"/>
      <c r="CW635" s="59">
        <v>17.03</v>
      </c>
      <c r="CX635" s="59">
        <v>69</v>
      </c>
      <c r="CZ635" s="6"/>
      <c r="DL635" s="59">
        <v>17.43</v>
      </c>
      <c r="DM635" s="59">
        <v>72</v>
      </c>
      <c r="DO635" s="6"/>
    </row>
    <row r="636" spans="11:119" x14ac:dyDescent="0.25">
      <c r="K636" s="22">
        <v>11.42</v>
      </c>
      <c r="L636" s="22">
        <v>82</v>
      </c>
      <c r="N636" s="6"/>
      <c r="Z636" s="22">
        <v>13.18</v>
      </c>
      <c r="AA636" s="22">
        <v>77</v>
      </c>
      <c r="AC636" s="6"/>
      <c r="AO636" s="58">
        <v>14.02</v>
      </c>
      <c r="AP636" s="59">
        <v>76</v>
      </c>
      <c r="AR636" s="6"/>
      <c r="BD636" s="58">
        <v>15.120000000000001</v>
      </c>
      <c r="BE636" s="59">
        <v>76</v>
      </c>
      <c r="BG636" s="6"/>
      <c r="BS636" s="58">
        <v>13.18</v>
      </c>
      <c r="BT636" s="59">
        <v>73</v>
      </c>
      <c r="BV636" s="6"/>
      <c r="CH636" s="58">
        <v>14.36</v>
      </c>
      <c r="CI636" s="59">
        <v>72</v>
      </c>
      <c r="CK636" s="6"/>
      <c r="CW636" s="58">
        <v>17.02</v>
      </c>
      <c r="CX636" s="59">
        <v>69</v>
      </c>
      <c r="CZ636" s="6"/>
      <c r="DL636" s="58">
        <v>17.419999999999998</v>
      </c>
      <c r="DM636" s="59">
        <v>72</v>
      </c>
      <c r="DO636" s="6"/>
    </row>
    <row r="637" spans="11:119" x14ac:dyDescent="0.25">
      <c r="K637" s="22">
        <v>11.41</v>
      </c>
      <c r="L637" s="22">
        <v>83</v>
      </c>
      <c r="N637" s="6"/>
      <c r="Z637" s="22">
        <v>13.17</v>
      </c>
      <c r="AA637" s="22">
        <v>77</v>
      </c>
      <c r="AC637" s="6"/>
      <c r="AO637" s="59">
        <v>14.01</v>
      </c>
      <c r="AP637" s="59">
        <v>76</v>
      </c>
      <c r="AR637" s="6"/>
      <c r="BD637" s="59">
        <v>15.11</v>
      </c>
      <c r="BE637" s="59">
        <v>76</v>
      </c>
      <c r="BG637" s="6"/>
      <c r="BS637" s="59">
        <v>13.17</v>
      </c>
      <c r="BT637" s="59">
        <v>73</v>
      </c>
      <c r="BV637" s="6"/>
      <c r="CH637" s="59">
        <v>14.35</v>
      </c>
      <c r="CI637" s="59">
        <v>72</v>
      </c>
      <c r="CK637" s="6"/>
      <c r="CW637" s="59">
        <v>17.010000000000002</v>
      </c>
      <c r="CX637" s="59">
        <v>69</v>
      </c>
      <c r="CZ637" s="6"/>
      <c r="DL637" s="59">
        <v>17.41</v>
      </c>
      <c r="DM637" s="59">
        <v>72</v>
      </c>
      <c r="DO637" s="6"/>
    </row>
    <row r="638" spans="11:119" x14ac:dyDescent="0.25">
      <c r="K638" s="22">
        <v>11.4</v>
      </c>
      <c r="L638" s="22">
        <v>83</v>
      </c>
      <c r="N638" s="6"/>
      <c r="Z638" s="22">
        <v>13.16</v>
      </c>
      <c r="AA638" s="22">
        <v>77</v>
      </c>
      <c r="AC638" s="6"/>
      <c r="AO638" s="58">
        <v>14</v>
      </c>
      <c r="AP638" s="59">
        <v>77</v>
      </c>
      <c r="AR638" s="6"/>
      <c r="BD638" s="58">
        <v>15.1</v>
      </c>
      <c r="BE638" s="59">
        <v>76</v>
      </c>
      <c r="BG638" s="6"/>
      <c r="BS638" s="58">
        <v>13.16</v>
      </c>
      <c r="BT638" s="59">
        <v>73</v>
      </c>
      <c r="BV638" s="6"/>
      <c r="CH638" s="58">
        <v>14.34</v>
      </c>
      <c r="CI638" s="59">
        <v>72</v>
      </c>
      <c r="CK638" s="6"/>
      <c r="CW638" s="58">
        <v>17</v>
      </c>
      <c r="CX638" s="59">
        <v>69</v>
      </c>
      <c r="CZ638" s="6"/>
      <c r="DL638" s="58">
        <v>17.399999999999999</v>
      </c>
      <c r="DM638" s="59">
        <v>72</v>
      </c>
      <c r="DO638" s="6"/>
    </row>
    <row r="639" spans="11:119" x14ac:dyDescent="0.25">
      <c r="K639" s="22">
        <v>11.39</v>
      </c>
      <c r="L639" s="22">
        <v>83</v>
      </c>
      <c r="N639" s="6"/>
      <c r="Z639" s="22">
        <v>13.149999999999999</v>
      </c>
      <c r="AA639" s="22">
        <v>77</v>
      </c>
      <c r="AC639" s="6"/>
      <c r="AO639" s="59">
        <v>13.59</v>
      </c>
      <c r="AP639" s="59">
        <v>77</v>
      </c>
      <c r="AR639" s="6"/>
      <c r="BD639" s="59">
        <v>15.09</v>
      </c>
      <c r="BE639" s="59">
        <v>76</v>
      </c>
      <c r="BG639" s="6"/>
      <c r="BS639" s="59">
        <v>13.149999999999999</v>
      </c>
      <c r="BT639" s="59">
        <v>74</v>
      </c>
      <c r="BV639" s="6"/>
      <c r="CH639" s="59">
        <v>14.33</v>
      </c>
      <c r="CI639" s="59">
        <v>72</v>
      </c>
      <c r="CK639" s="6"/>
      <c r="CW639" s="59">
        <v>16.59</v>
      </c>
      <c r="CX639" s="59">
        <v>69</v>
      </c>
      <c r="CZ639" s="6"/>
      <c r="DL639" s="59">
        <v>17.39</v>
      </c>
      <c r="DM639" s="59">
        <v>72</v>
      </c>
      <c r="DO639" s="6"/>
    </row>
    <row r="640" spans="11:119" x14ac:dyDescent="0.25">
      <c r="K640" s="22">
        <v>11.379999999999999</v>
      </c>
      <c r="L640" s="22">
        <v>83</v>
      </c>
      <c r="N640" s="6"/>
      <c r="Z640" s="22">
        <v>13.139999999999999</v>
      </c>
      <c r="AA640" s="22">
        <v>77</v>
      </c>
      <c r="AC640" s="6"/>
      <c r="AO640" s="58">
        <v>13.58</v>
      </c>
      <c r="AP640" s="59">
        <v>77</v>
      </c>
      <c r="AR640" s="6"/>
      <c r="BD640" s="58">
        <v>15.08</v>
      </c>
      <c r="BE640" s="59">
        <v>76</v>
      </c>
      <c r="BG640" s="6"/>
      <c r="BS640" s="58">
        <v>13.139999999999999</v>
      </c>
      <c r="BT640" s="59">
        <v>74</v>
      </c>
      <c r="BV640" s="6"/>
      <c r="CH640" s="58">
        <v>14.32</v>
      </c>
      <c r="CI640" s="59">
        <v>72</v>
      </c>
      <c r="CK640" s="6"/>
      <c r="CW640" s="58">
        <v>16.579999999999998</v>
      </c>
      <c r="CX640" s="59">
        <v>69</v>
      </c>
      <c r="CZ640" s="6"/>
      <c r="DL640" s="58">
        <v>17.38</v>
      </c>
      <c r="DM640" s="59">
        <v>72</v>
      </c>
      <c r="DO640" s="6"/>
    </row>
    <row r="641" spans="11:119" x14ac:dyDescent="0.25">
      <c r="K641" s="22">
        <v>11.37</v>
      </c>
      <c r="L641" s="22">
        <v>83</v>
      </c>
      <c r="N641" s="6"/>
      <c r="Z641" s="22">
        <v>13.129999999999999</v>
      </c>
      <c r="AA641" s="22">
        <v>77</v>
      </c>
      <c r="AC641" s="6"/>
      <c r="AO641" s="59">
        <v>13.57</v>
      </c>
      <c r="AP641" s="59">
        <v>77</v>
      </c>
      <c r="AR641" s="6"/>
      <c r="BD641" s="59">
        <v>15.07</v>
      </c>
      <c r="BE641" s="59">
        <v>76</v>
      </c>
      <c r="BG641" s="6"/>
      <c r="BS641" s="59">
        <v>13.129999999999999</v>
      </c>
      <c r="BT641" s="59">
        <v>74</v>
      </c>
      <c r="BV641" s="6"/>
      <c r="CH641" s="59">
        <v>14.31</v>
      </c>
      <c r="CI641" s="59">
        <v>72</v>
      </c>
      <c r="CK641" s="6"/>
      <c r="CW641" s="59">
        <v>16.57</v>
      </c>
      <c r="CX641" s="59">
        <v>69</v>
      </c>
      <c r="CZ641" s="6"/>
      <c r="DL641" s="59">
        <v>17.37</v>
      </c>
      <c r="DM641" s="59">
        <v>72</v>
      </c>
      <c r="DO641" s="6"/>
    </row>
    <row r="642" spans="11:119" x14ac:dyDescent="0.25">
      <c r="K642" s="22">
        <v>11.36</v>
      </c>
      <c r="L642" s="22">
        <v>83</v>
      </c>
      <c r="N642" s="6"/>
      <c r="Z642" s="22">
        <v>13.12</v>
      </c>
      <c r="AA642" s="22">
        <v>77</v>
      </c>
      <c r="AC642" s="6"/>
      <c r="AO642" s="58">
        <v>13.56</v>
      </c>
      <c r="AP642" s="59">
        <v>77</v>
      </c>
      <c r="AR642" s="6"/>
      <c r="BD642" s="58">
        <v>15.06</v>
      </c>
      <c r="BE642" s="59">
        <v>76</v>
      </c>
      <c r="BG642" s="6"/>
      <c r="BS642" s="58">
        <v>13.12</v>
      </c>
      <c r="BT642" s="59">
        <v>74</v>
      </c>
      <c r="BV642" s="6"/>
      <c r="CH642" s="58">
        <v>14.3</v>
      </c>
      <c r="CI642" s="59">
        <v>72</v>
      </c>
      <c r="CK642" s="6"/>
      <c r="CW642" s="58">
        <v>16.559999999999999</v>
      </c>
      <c r="CX642" s="59">
        <v>69</v>
      </c>
      <c r="CZ642" s="6"/>
      <c r="DL642" s="58">
        <v>17.36</v>
      </c>
      <c r="DM642" s="59">
        <v>72</v>
      </c>
      <c r="DO642" s="6"/>
    </row>
    <row r="643" spans="11:119" x14ac:dyDescent="0.25">
      <c r="K643" s="22">
        <v>11.35</v>
      </c>
      <c r="L643" s="22">
        <v>83</v>
      </c>
      <c r="N643" s="6"/>
      <c r="Z643" s="22">
        <v>13.11</v>
      </c>
      <c r="AA643" s="22">
        <v>77</v>
      </c>
      <c r="AC643" s="6"/>
      <c r="AO643" s="59">
        <v>13.55</v>
      </c>
      <c r="AP643" s="59">
        <v>77</v>
      </c>
      <c r="AR643" s="6"/>
      <c r="BD643" s="59">
        <v>15.05</v>
      </c>
      <c r="BE643" s="59">
        <v>76</v>
      </c>
      <c r="BG643" s="6"/>
      <c r="BS643" s="59">
        <v>13.11</v>
      </c>
      <c r="BT643" s="59">
        <v>74</v>
      </c>
      <c r="BV643" s="6"/>
      <c r="CH643" s="59">
        <v>14.29</v>
      </c>
      <c r="CI643" s="59">
        <v>72</v>
      </c>
      <c r="CK643" s="6"/>
      <c r="CW643" s="59">
        <v>16.55</v>
      </c>
      <c r="CX643" s="59">
        <v>69</v>
      </c>
      <c r="CZ643" s="6"/>
      <c r="DL643" s="59">
        <v>17.350000000000001</v>
      </c>
      <c r="DM643" s="59">
        <v>72</v>
      </c>
      <c r="DO643" s="6"/>
    </row>
    <row r="644" spans="11:119" x14ac:dyDescent="0.25">
      <c r="K644" s="22">
        <v>11.34</v>
      </c>
      <c r="L644" s="22">
        <v>83</v>
      </c>
      <c r="N644" s="6"/>
      <c r="Z644" s="22">
        <v>13.1</v>
      </c>
      <c r="AA644" s="22">
        <v>77</v>
      </c>
      <c r="AC644" s="6"/>
      <c r="AO644" s="58">
        <v>13.54</v>
      </c>
      <c r="AP644" s="59">
        <v>77</v>
      </c>
      <c r="AR644" s="6"/>
      <c r="BD644" s="58">
        <v>15.040000000000001</v>
      </c>
      <c r="BE644" s="59">
        <v>76</v>
      </c>
      <c r="BG644" s="6"/>
      <c r="BS644" s="58">
        <v>13.1</v>
      </c>
      <c r="BT644" s="59">
        <v>74</v>
      </c>
      <c r="BV644" s="6"/>
      <c r="CH644" s="58">
        <v>14.28</v>
      </c>
      <c r="CI644" s="59">
        <v>72</v>
      </c>
      <c r="CK644" s="6"/>
      <c r="CW644" s="58">
        <v>16.54</v>
      </c>
      <c r="CX644" s="59">
        <v>69</v>
      </c>
      <c r="CZ644" s="6"/>
      <c r="DL644" s="58">
        <v>17.34</v>
      </c>
      <c r="DM644" s="59">
        <v>73</v>
      </c>
      <c r="DO644" s="6"/>
    </row>
    <row r="645" spans="11:119" x14ac:dyDescent="0.25">
      <c r="K645" s="22">
        <v>11.33</v>
      </c>
      <c r="L645" s="22">
        <v>83</v>
      </c>
      <c r="N645" s="6"/>
      <c r="Z645" s="22">
        <v>13.09</v>
      </c>
      <c r="AA645" s="22">
        <v>77</v>
      </c>
      <c r="AC645" s="6"/>
      <c r="AO645" s="59">
        <v>13.53</v>
      </c>
      <c r="AP645" s="59">
        <v>77</v>
      </c>
      <c r="AR645" s="6"/>
      <c r="BD645" s="59">
        <v>15.03</v>
      </c>
      <c r="BE645" s="59">
        <v>77</v>
      </c>
      <c r="BG645" s="6"/>
      <c r="BS645" s="59">
        <v>13.09</v>
      </c>
      <c r="BT645" s="59">
        <v>74</v>
      </c>
      <c r="BV645" s="6"/>
      <c r="CH645" s="59">
        <v>14.27</v>
      </c>
      <c r="CI645" s="59">
        <v>72</v>
      </c>
      <c r="CK645" s="6"/>
      <c r="CW645" s="59">
        <v>16.53</v>
      </c>
      <c r="CX645" s="59">
        <v>69</v>
      </c>
      <c r="CZ645" s="6"/>
      <c r="DL645" s="59">
        <v>17.329999999999998</v>
      </c>
      <c r="DM645" s="59">
        <v>73</v>
      </c>
      <c r="DO645" s="6"/>
    </row>
    <row r="646" spans="11:119" x14ac:dyDescent="0.25">
      <c r="K646" s="22">
        <v>11.32</v>
      </c>
      <c r="L646" s="22">
        <v>83</v>
      </c>
      <c r="N646" s="6"/>
      <c r="Z646" s="22">
        <v>13.08</v>
      </c>
      <c r="AA646" s="22">
        <v>77</v>
      </c>
      <c r="AC646" s="6"/>
      <c r="AO646" s="58">
        <v>13.52</v>
      </c>
      <c r="AP646" s="59">
        <v>77</v>
      </c>
      <c r="AR646" s="6"/>
      <c r="BD646" s="58">
        <v>15.02</v>
      </c>
      <c r="BE646" s="59">
        <v>77</v>
      </c>
      <c r="BG646" s="6"/>
      <c r="BS646" s="58">
        <v>13.08</v>
      </c>
      <c r="BT646" s="59">
        <v>74</v>
      </c>
      <c r="BV646" s="6"/>
      <c r="CH646" s="58">
        <v>14.26</v>
      </c>
      <c r="CI646" s="59">
        <v>72</v>
      </c>
      <c r="CK646" s="6"/>
      <c r="CW646" s="58">
        <v>16.52</v>
      </c>
      <c r="CX646" s="59">
        <v>70</v>
      </c>
      <c r="CZ646" s="6"/>
      <c r="DL646" s="58">
        <v>17.32</v>
      </c>
      <c r="DM646" s="59">
        <v>73</v>
      </c>
      <c r="DO646" s="6"/>
    </row>
    <row r="647" spans="11:119" x14ac:dyDescent="0.25">
      <c r="K647" s="22">
        <v>11.31</v>
      </c>
      <c r="L647" s="22">
        <v>83</v>
      </c>
      <c r="N647" s="6"/>
      <c r="Z647" s="22">
        <v>13.069999999999999</v>
      </c>
      <c r="AA647" s="22">
        <v>78</v>
      </c>
      <c r="AC647" s="6"/>
      <c r="AO647" s="59">
        <v>13.51</v>
      </c>
      <c r="AP647" s="59">
        <v>77</v>
      </c>
      <c r="AR647" s="6"/>
      <c r="BD647" s="59">
        <v>15.01</v>
      </c>
      <c r="BE647" s="59">
        <v>77</v>
      </c>
      <c r="BG647" s="6"/>
      <c r="BS647" s="59">
        <v>13.069999999999999</v>
      </c>
      <c r="BT647" s="59">
        <v>74</v>
      </c>
      <c r="BV647" s="6"/>
      <c r="CH647" s="59">
        <v>14.25</v>
      </c>
      <c r="CI647" s="59">
        <v>72</v>
      </c>
      <c r="CK647" s="6"/>
      <c r="CW647" s="59">
        <v>16.510000000000002</v>
      </c>
      <c r="CX647" s="59">
        <v>70</v>
      </c>
      <c r="CZ647" s="6"/>
      <c r="DL647" s="59">
        <v>17.309999999999999</v>
      </c>
      <c r="DM647" s="59">
        <v>73</v>
      </c>
      <c r="DO647" s="6"/>
    </row>
    <row r="648" spans="11:119" x14ac:dyDescent="0.25">
      <c r="K648" s="22">
        <v>11.3</v>
      </c>
      <c r="L648" s="22">
        <v>83</v>
      </c>
      <c r="N648" s="6"/>
      <c r="Z648" s="22">
        <v>13.059999999999999</v>
      </c>
      <c r="AA648" s="22">
        <v>78</v>
      </c>
      <c r="AC648" s="6"/>
      <c r="AO648" s="58">
        <v>13.5</v>
      </c>
      <c r="AP648" s="59">
        <v>77</v>
      </c>
      <c r="AR648" s="6"/>
      <c r="BD648" s="58">
        <v>15</v>
      </c>
      <c r="BE648" s="59">
        <v>77</v>
      </c>
      <c r="BG648" s="6"/>
      <c r="BS648" s="58">
        <v>13.059999999999999</v>
      </c>
      <c r="BT648" s="59">
        <v>74</v>
      </c>
      <c r="BV648" s="6"/>
      <c r="CH648" s="58">
        <v>14.24</v>
      </c>
      <c r="CI648" s="59">
        <v>72</v>
      </c>
      <c r="CK648" s="6"/>
      <c r="CW648" s="58">
        <v>16.5</v>
      </c>
      <c r="CX648" s="59">
        <v>70</v>
      </c>
      <c r="CZ648" s="6"/>
      <c r="DL648" s="58">
        <v>17.3</v>
      </c>
      <c r="DM648" s="59">
        <v>73</v>
      </c>
      <c r="DO648" s="6"/>
    </row>
    <row r="649" spans="11:119" x14ac:dyDescent="0.25">
      <c r="K649" s="22">
        <v>11.29</v>
      </c>
      <c r="L649" s="22">
        <v>83</v>
      </c>
      <c r="N649" s="6"/>
      <c r="Z649" s="22">
        <v>13.049999999999999</v>
      </c>
      <c r="AA649" s="22">
        <v>78</v>
      </c>
      <c r="AC649" s="6"/>
      <c r="AO649" s="59">
        <v>13.49</v>
      </c>
      <c r="AP649" s="59">
        <v>77</v>
      </c>
      <c r="AR649" s="6"/>
      <c r="BD649" s="59">
        <v>14.59</v>
      </c>
      <c r="BE649" s="59">
        <v>77</v>
      </c>
      <c r="BG649" s="6"/>
      <c r="BS649" s="59">
        <v>13.049999999999999</v>
      </c>
      <c r="BT649" s="59">
        <v>74</v>
      </c>
      <c r="BV649" s="6"/>
      <c r="CH649" s="59">
        <v>14.23</v>
      </c>
      <c r="CI649" s="59">
        <v>72</v>
      </c>
      <c r="CK649" s="6"/>
      <c r="CW649" s="59">
        <v>16.489999999999998</v>
      </c>
      <c r="CX649" s="59">
        <v>70</v>
      </c>
      <c r="CZ649" s="6"/>
      <c r="DL649" s="59">
        <v>17.29</v>
      </c>
      <c r="DM649" s="59">
        <v>73</v>
      </c>
      <c r="DO649" s="6"/>
    </row>
    <row r="650" spans="11:119" x14ac:dyDescent="0.25">
      <c r="K650" s="22">
        <v>11.28</v>
      </c>
      <c r="L650" s="22">
        <v>84</v>
      </c>
      <c r="N650" s="6"/>
      <c r="Z650" s="22">
        <v>13.04</v>
      </c>
      <c r="AA650" s="22">
        <v>78</v>
      </c>
      <c r="AC650" s="6"/>
      <c r="AO650" s="58">
        <v>13.48</v>
      </c>
      <c r="AP650" s="59">
        <v>77</v>
      </c>
      <c r="AR650" s="6"/>
      <c r="BD650" s="58">
        <v>14.58</v>
      </c>
      <c r="BE650" s="59">
        <v>77</v>
      </c>
      <c r="BG650" s="6"/>
      <c r="BS650" s="58">
        <v>13.04</v>
      </c>
      <c r="BT650" s="59">
        <v>74</v>
      </c>
      <c r="BV650" s="6"/>
      <c r="CH650" s="58">
        <v>14.22</v>
      </c>
      <c r="CI650" s="59">
        <v>72</v>
      </c>
      <c r="CK650" s="6"/>
      <c r="CW650" s="58">
        <v>16.48</v>
      </c>
      <c r="CX650" s="59">
        <v>70</v>
      </c>
      <c r="CZ650" s="6"/>
      <c r="DL650" s="58">
        <v>17.28</v>
      </c>
      <c r="DM650" s="59">
        <v>73</v>
      </c>
      <c r="DO650" s="6"/>
    </row>
    <row r="651" spans="11:119" x14ac:dyDescent="0.25">
      <c r="K651" s="22">
        <v>11.27</v>
      </c>
      <c r="L651" s="22">
        <v>84</v>
      </c>
      <c r="N651" s="6"/>
      <c r="Z651" s="22">
        <v>13.03</v>
      </c>
      <c r="AA651" s="22">
        <v>78</v>
      </c>
      <c r="AC651" s="6"/>
      <c r="AO651" s="59">
        <v>13.47</v>
      </c>
      <c r="AP651" s="59">
        <v>77</v>
      </c>
      <c r="AR651" s="6"/>
      <c r="BD651" s="59">
        <v>14.57</v>
      </c>
      <c r="BE651" s="59">
        <v>77</v>
      </c>
      <c r="BG651" s="6"/>
      <c r="BS651" s="59">
        <v>13.03</v>
      </c>
      <c r="BT651" s="59">
        <v>74</v>
      </c>
      <c r="BV651" s="6"/>
      <c r="CH651" s="59">
        <v>14.209999999999999</v>
      </c>
      <c r="CI651" s="59">
        <v>73</v>
      </c>
      <c r="CK651" s="6"/>
      <c r="CW651" s="59">
        <v>16.47</v>
      </c>
      <c r="CX651" s="59">
        <v>70</v>
      </c>
      <c r="CZ651" s="6"/>
      <c r="DL651" s="59">
        <v>17.27</v>
      </c>
      <c r="DM651" s="59">
        <v>73</v>
      </c>
      <c r="DO651" s="6"/>
    </row>
    <row r="652" spans="11:119" x14ac:dyDescent="0.25">
      <c r="K652" s="22">
        <v>11.26</v>
      </c>
      <c r="L652" s="22">
        <v>84</v>
      </c>
      <c r="N652" s="6"/>
      <c r="Z652" s="22">
        <v>13.02</v>
      </c>
      <c r="AA652" s="22">
        <v>78</v>
      </c>
      <c r="AC652" s="6"/>
      <c r="AO652" s="58">
        <v>13.459999999999999</v>
      </c>
      <c r="AP652" s="59">
        <v>77</v>
      </c>
      <c r="AR652" s="6"/>
      <c r="BD652" s="58">
        <v>14.56</v>
      </c>
      <c r="BE652" s="59">
        <v>77</v>
      </c>
      <c r="BG652" s="6"/>
      <c r="BS652" s="58">
        <v>13.02</v>
      </c>
      <c r="BT652" s="59">
        <v>74</v>
      </c>
      <c r="BV652" s="6"/>
      <c r="CH652" s="58">
        <v>14.2</v>
      </c>
      <c r="CI652" s="59">
        <v>73</v>
      </c>
      <c r="CK652" s="6"/>
      <c r="CW652" s="58">
        <v>16.46</v>
      </c>
      <c r="CX652" s="59">
        <v>70</v>
      </c>
      <c r="CZ652" s="6"/>
      <c r="DL652" s="58">
        <v>17.260000000000002</v>
      </c>
      <c r="DM652" s="59">
        <v>73</v>
      </c>
      <c r="DO652" s="6"/>
    </row>
    <row r="653" spans="11:119" x14ac:dyDescent="0.25">
      <c r="K653" s="22">
        <v>11.25</v>
      </c>
      <c r="L653" s="22">
        <v>84</v>
      </c>
      <c r="N653" s="6"/>
      <c r="Z653" s="22">
        <v>13.01</v>
      </c>
      <c r="AA653" s="22">
        <v>78</v>
      </c>
      <c r="AC653" s="6"/>
      <c r="AO653" s="59">
        <v>13.45</v>
      </c>
      <c r="AP653" s="58">
        <v>78</v>
      </c>
      <c r="AR653" s="6"/>
      <c r="BD653" s="59">
        <v>14.55</v>
      </c>
      <c r="BE653" s="59">
        <v>77</v>
      </c>
      <c r="BG653" s="6"/>
      <c r="BS653" s="59">
        <v>13.01</v>
      </c>
      <c r="BT653" s="59">
        <v>74</v>
      </c>
      <c r="BV653" s="6"/>
      <c r="CH653" s="59">
        <v>14.19</v>
      </c>
      <c r="CI653" s="59">
        <v>73</v>
      </c>
      <c r="CK653" s="6"/>
      <c r="CW653" s="59">
        <v>16.45</v>
      </c>
      <c r="CX653" s="59">
        <v>70</v>
      </c>
      <c r="CZ653" s="6"/>
      <c r="DL653" s="59">
        <v>17.25</v>
      </c>
      <c r="DM653" s="59">
        <v>73</v>
      </c>
      <c r="DO653" s="6"/>
    </row>
    <row r="654" spans="11:119" x14ac:dyDescent="0.25">
      <c r="K654" s="22">
        <v>11.24</v>
      </c>
      <c r="L654" s="22">
        <v>84</v>
      </c>
      <c r="N654" s="6"/>
      <c r="Z654" s="22">
        <v>13</v>
      </c>
      <c r="AA654" s="22">
        <v>78</v>
      </c>
      <c r="AC654" s="6"/>
      <c r="AO654" s="58">
        <v>13.44</v>
      </c>
      <c r="AP654" s="58">
        <v>78</v>
      </c>
      <c r="AR654" s="6"/>
      <c r="BD654" s="58">
        <v>14.54</v>
      </c>
      <c r="BE654" s="59">
        <v>77</v>
      </c>
      <c r="BG654" s="6"/>
      <c r="BS654" s="58">
        <v>13</v>
      </c>
      <c r="BT654" s="59">
        <v>74</v>
      </c>
      <c r="BV654" s="6"/>
      <c r="CH654" s="58">
        <v>14.18</v>
      </c>
      <c r="CI654" s="59">
        <v>73</v>
      </c>
      <c r="CK654" s="6"/>
      <c r="CW654" s="58">
        <v>16.440000000000001</v>
      </c>
      <c r="CX654" s="59">
        <v>70</v>
      </c>
      <c r="CZ654" s="6"/>
      <c r="DL654" s="58">
        <v>17.239999999999998</v>
      </c>
      <c r="DM654" s="59">
        <v>73</v>
      </c>
      <c r="DO654" s="6"/>
    </row>
    <row r="655" spans="11:119" x14ac:dyDescent="0.25">
      <c r="K655" s="22">
        <v>11.23</v>
      </c>
      <c r="L655" s="22">
        <v>84</v>
      </c>
      <c r="N655" s="6"/>
      <c r="Z655" s="22">
        <v>12.59</v>
      </c>
      <c r="AA655" s="22">
        <v>78</v>
      </c>
      <c r="AC655" s="6"/>
      <c r="AO655" s="59">
        <v>13.43</v>
      </c>
      <c r="AP655" s="58">
        <v>78</v>
      </c>
      <c r="AR655" s="6"/>
      <c r="BD655" s="59">
        <v>14.53</v>
      </c>
      <c r="BE655" s="59">
        <v>77</v>
      </c>
      <c r="BG655" s="6"/>
      <c r="BS655" s="59">
        <v>12.59</v>
      </c>
      <c r="BT655" s="59">
        <v>74</v>
      </c>
      <c r="BV655" s="6"/>
      <c r="CH655" s="59">
        <v>14.17</v>
      </c>
      <c r="CI655" s="59">
        <v>73</v>
      </c>
      <c r="CK655" s="6"/>
      <c r="CW655" s="59">
        <v>16.43</v>
      </c>
      <c r="CX655" s="59">
        <v>70</v>
      </c>
      <c r="CZ655" s="6"/>
      <c r="DL655" s="59">
        <v>17.23</v>
      </c>
      <c r="DM655" s="59">
        <v>73</v>
      </c>
      <c r="DO655" s="6"/>
    </row>
    <row r="656" spans="11:119" x14ac:dyDescent="0.25">
      <c r="K656" s="22">
        <v>11.22</v>
      </c>
      <c r="L656" s="22">
        <v>84</v>
      </c>
      <c r="N656" s="6"/>
      <c r="Z656" s="22">
        <v>12.58</v>
      </c>
      <c r="AA656" s="22">
        <v>78</v>
      </c>
      <c r="AC656" s="6"/>
      <c r="AO656" s="58">
        <v>13.42</v>
      </c>
      <c r="AP656" s="58">
        <v>78</v>
      </c>
      <c r="AR656" s="6"/>
      <c r="BD656" s="58">
        <v>14.52</v>
      </c>
      <c r="BE656" s="59">
        <v>77</v>
      </c>
      <c r="BG656" s="6"/>
      <c r="BS656" s="58">
        <v>12.58</v>
      </c>
      <c r="BT656" s="59">
        <v>74</v>
      </c>
      <c r="BV656" s="6"/>
      <c r="CH656" s="58">
        <v>14.16</v>
      </c>
      <c r="CI656" s="59">
        <v>73</v>
      </c>
      <c r="CK656" s="6"/>
      <c r="CW656" s="58">
        <v>16.419999999999998</v>
      </c>
      <c r="CX656" s="59">
        <v>70</v>
      </c>
      <c r="CZ656" s="6"/>
      <c r="DL656" s="58">
        <v>17.22</v>
      </c>
      <c r="DM656" s="59">
        <v>73</v>
      </c>
      <c r="DO656" s="6"/>
    </row>
    <row r="657" spans="11:119" x14ac:dyDescent="0.25">
      <c r="K657" s="22">
        <v>11.209999999999999</v>
      </c>
      <c r="L657" s="22">
        <v>84</v>
      </c>
      <c r="N657" s="6"/>
      <c r="Z657" s="22">
        <v>12.57</v>
      </c>
      <c r="AA657" s="22">
        <v>78</v>
      </c>
      <c r="AC657" s="6"/>
      <c r="AO657" s="59">
        <v>13.41</v>
      </c>
      <c r="AP657" s="58">
        <v>78</v>
      </c>
      <c r="AR657" s="6"/>
      <c r="BD657" s="59">
        <v>14.51</v>
      </c>
      <c r="BE657" s="59">
        <v>77</v>
      </c>
      <c r="BG657" s="6"/>
      <c r="BS657" s="59">
        <v>12.57</v>
      </c>
      <c r="BT657" s="59">
        <v>74</v>
      </c>
      <c r="BV657" s="6"/>
      <c r="CH657" s="59">
        <v>14.15</v>
      </c>
      <c r="CI657" s="59">
        <v>73</v>
      </c>
      <c r="CK657" s="6"/>
      <c r="CW657" s="59">
        <v>16.41</v>
      </c>
      <c r="CX657" s="59">
        <v>70</v>
      </c>
      <c r="CZ657" s="6"/>
      <c r="DL657" s="59">
        <v>17.21</v>
      </c>
      <c r="DM657" s="59">
        <v>73</v>
      </c>
      <c r="DO657" s="6"/>
    </row>
    <row r="658" spans="11:119" x14ac:dyDescent="0.25">
      <c r="K658" s="22">
        <v>11.2</v>
      </c>
      <c r="L658" s="22">
        <v>84</v>
      </c>
      <c r="N658" s="6"/>
      <c r="Z658" s="22">
        <v>12.56</v>
      </c>
      <c r="AA658" s="22">
        <v>78</v>
      </c>
      <c r="AC658" s="6"/>
      <c r="AO658" s="58">
        <v>13.4</v>
      </c>
      <c r="AP658" s="58">
        <v>78</v>
      </c>
      <c r="AR658" s="6"/>
      <c r="BD658" s="58">
        <v>14.5</v>
      </c>
      <c r="BE658" s="59">
        <v>77</v>
      </c>
      <c r="BG658" s="6"/>
      <c r="BS658" s="58">
        <v>12.56</v>
      </c>
      <c r="BT658" s="59">
        <v>74</v>
      </c>
      <c r="BV658" s="6"/>
      <c r="CH658" s="58">
        <v>14.14</v>
      </c>
      <c r="CI658" s="59">
        <v>73</v>
      </c>
      <c r="CK658" s="6"/>
      <c r="CW658" s="58">
        <v>16.399999999999999</v>
      </c>
      <c r="CX658" s="59">
        <v>70</v>
      </c>
      <c r="CZ658" s="6"/>
      <c r="DL658" s="58">
        <v>17.2</v>
      </c>
      <c r="DM658" s="59">
        <v>73</v>
      </c>
      <c r="DO658" s="6"/>
    </row>
    <row r="659" spans="11:119" x14ac:dyDescent="0.25">
      <c r="K659" s="22">
        <v>11.19</v>
      </c>
      <c r="L659" s="22">
        <v>84</v>
      </c>
      <c r="N659" s="6"/>
      <c r="Z659" s="22">
        <v>12.55</v>
      </c>
      <c r="AA659" s="22">
        <v>78</v>
      </c>
      <c r="AC659" s="6"/>
      <c r="AO659" s="59">
        <v>13.39</v>
      </c>
      <c r="AP659" s="58">
        <v>78</v>
      </c>
      <c r="AR659" s="6"/>
      <c r="BD659" s="59">
        <v>14.49</v>
      </c>
      <c r="BE659" s="59">
        <v>77</v>
      </c>
      <c r="BG659" s="6"/>
      <c r="BS659" s="59">
        <v>12.55</v>
      </c>
      <c r="BT659" s="59">
        <v>75</v>
      </c>
      <c r="BV659" s="6"/>
      <c r="CH659" s="59">
        <v>14.129999999999999</v>
      </c>
      <c r="CI659" s="59">
        <v>73</v>
      </c>
      <c r="CK659" s="6"/>
      <c r="CW659" s="59">
        <v>16.39</v>
      </c>
      <c r="CX659" s="59">
        <v>70</v>
      </c>
      <c r="CZ659" s="6"/>
      <c r="DL659" s="59">
        <v>17.190000000000001</v>
      </c>
      <c r="DM659" s="59">
        <v>73</v>
      </c>
      <c r="DO659" s="6"/>
    </row>
    <row r="660" spans="11:119" x14ac:dyDescent="0.25">
      <c r="K660" s="22">
        <v>11.18</v>
      </c>
      <c r="L660" s="22">
        <v>84</v>
      </c>
      <c r="N660" s="6"/>
      <c r="Z660" s="22">
        <v>12.54</v>
      </c>
      <c r="AA660" s="22">
        <v>78</v>
      </c>
      <c r="AC660" s="6"/>
      <c r="AO660" s="58">
        <v>13.379999999999999</v>
      </c>
      <c r="AP660" s="58">
        <v>78</v>
      </c>
      <c r="AR660" s="6"/>
      <c r="BD660" s="58">
        <v>14.48</v>
      </c>
      <c r="BE660" s="59">
        <v>77</v>
      </c>
      <c r="BG660" s="6"/>
      <c r="BS660" s="58">
        <v>12.54</v>
      </c>
      <c r="BT660" s="59">
        <v>75</v>
      </c>
      <c r="BV660" s="6"/>
      <c r="CH660" s="58">
        <v>14.12</v>
      </c>
      <c r="CI660" s="59">
        <v>73</v>
      </c>
      <c r="CK660" s="6"/>
      <c r="CW660" s="58">
        <v>16.38</v>
      </c>
      <c r="CX660" s="59">
        <v>70</v>
      </c>
      <c r="CZ660" s="6"/>
      <c r="DL660" s="58">
        <v>17.18</v>
      </c>
      <c r="DM660" s="59">
        <v>73</v>
      </c>
      <c r="DO660" s="6"/>
    </row>
    <row r="661" spans="11:119" x14ac:dyDescent="0.25">
      <c r="K661" s="22">
        <v>11.17</v>
      </c>
      <c r="L661" s="22">
        <v>84</v>
      </c>
      <c r="N661" s="6"/>
      <c r="Z661" s="22">
        <v>12.53</v>
      </c>
      <c r="AA661" s="22">
        <v>78</v>
      </c>
      <c r="AC661" s="6"/>
      <c r="AO661" s="59">
        <v>13.37</v>
      </c>
      <c r="AP661" s="58">
        <v>78</v>
      </c>
      <c r="AR661" s="6"/>
      <c r="BD661" s="59">
        <v>14.47</v>
      </c>
      <c r="BE661" s="59">
        <v>78</v>
      </c>
      <c r="BG661" s="6"/>
      <c r="BS661" s="59">
        <v>12.53</v>
      </c>
      <c r="BT661" s="59">
        <v>75</v>
      </c>
      <c r="BV661" s="6"/>
      <c r="CH661" s="59">
        <v>14.11</v>
      </c>
      <c r="CI661" s="59">
        <v>73</v>
      </c>
      <c r="CK661" s="6"/>
      <c r="CW661" s="59">
        <v>16.37</v>
      </c>
      <c r="CX661" s="59">
        <v>70</v>
      </c>
      <c r="CZ661" s="6"/>
      <c r="DL661" s="59">
        <v>17.169999999999998</v>
      </c>
      <c r="DM661" s="59">
        <v>73</v>
      </c>
      <c r="DO661" s="6"/>
    </row>
    <row r="662" spans="11:119" x14ac:dyDescent="0.25">
      <c r="K662" s="22">
        <v>11.16</v>
      </c>
      <c r="L662" s="22">
        <v>84</v>
      </c>
      <c r="N662" s="6"/>
      <c r="Z662" s="22">
        <v>12.52</v>
      </c>
      <c r="AA662" s="22">
        <v>79</v>
      </c>
      <c r="AC662" s="6"/>
      <c r="AO662" s="58">
        <v>13.36</v>
      </c>
      <c r="AP662" s="58">
        <v>78</v>
      </c>
      <c r="AR662" s="6"/>
      <c r="BD662" s="58">
        <v>14.459999999999999</v>
      </c>
      <c r="BE662" s="59">
        <v>78</v>
      </c>
      <c r="BG662" s="6"/>
      <c r="BS662" s="58">
        <v>12.52</v>
      </c>
      <c r="BT662" s="59">
        <v>75</v>
      </c>
      <c r="BV662" s="6"/>
      <c r="CH662" s="58">
        <v>14.1</v>
      </c>
      <c r="CI662" s="59">
        <v>73</v>
      </c>
      <c r="CK662" s="6"/>
      <c r="CW662" s="58">
        <v>16.36</v>
      </c>
      <c r="CX662" s="59">
        <v>70</v>
      </c>
      <c r="CZ662" s="6"/>
      <c r="DL662" s="58">
        <v>17.16</v>
      </c>
      <c r="DM662" s="59">
        <v>73</v>
      </c>
      <c r="DO662" s="6"/>
    </row>
    <row r="663" spans="11:119" x14ac:dyDescent="0.25">
      <c r="K663" s="22">
        <v>11.15</v>
      </c>
      <c r="L663" s="22">
        <v>85</v>
      </c>
      <c r="N663" s="6"/>
      <c r="Z663" s="22">
        <v>12.51</v>
      </c>
      <c r="AA663" s="22">
        <v>79</v>
      </c>
      <c r="AC663" s="6"/>
      <c r="AO663" s="59">
        <v>13.35</v>
      </c>
      <c r="AP663" s="58">
        <v>78</v>
      </c>
      <c r="AR663" s="6"/>
      <c r="BD663" s="59">
        <v>14.45</v>
      </c>
      <c r="BE663" s="59">
        <v>78</v>
      </c>
      <c r="BG663" s="6"/>
      <c r="BS663" s="59">
        <v>12.51</v>
      </c>
      <c r="BT663" s="59">
        <v>75</v>
      </c>
      <c r="BV663" s="6"/>
      <c r="CH663" s="59">
        <v>14.09</v>
      </c>
      <c r="CI663" s="59">
        <v>73</v>
      </c>
      <c r="CK663" s="6"/>
      <c r="CW663" s="59">
        <v>16.350000000000001</v>
      </c>
      <c r="CX663" s="59">
        <v>70</v>
      </c>
      <c r="CZ663" s="6"/>
      <c r="DL663" s="59">
        <v>17.149999999999999</v>
      </c>
      <c r="DM663" s="59">
        <v>73</v>
      </c>
      <c r="DO663" s="6"/>
    </row>
    <row r="664" spans="11:119" x14ac:dyDescent="0.25">
      <c r="K664" s="22">
        <v>11.14</v>
      </c>
      <c r="L664" s="22">
        <v>85</v>
      </c>
      <c r="N664" s="6"/>
      <c r="Z664" s="22">
        <v>12.5</v>
      </c>
      <c r="AA664" s="22">
        <v>79</v>
      </c>
      <c r="AC664" s="6"/>
      <c r="AO664" s="58">
        <v>13.34</v>
      </c>
      <c r="AP664" s="58">
        <v>78</v>
      </c>
      <c r="AR664" s="6"/>
      <c r="BD664" s="58">
        <v>14.44</v>
      </c>
      <c r="BE664" s="59">
        <v>78</v>
      </c>
      <c r="BG664" s="6"/>
      <c r="BS664" s="58">
        <v>12.5</v>
      </c>
      <c r="BT664" s="59">
        <v>75</v>
      </c>
      <c r="BV664" s="6"/>
      <c r="CH664" s="58">
        <v>14.08</v>
      </c>
      <c r="CI664" s="59">
        <v>73</v>
      </c>
      <c r="CK664" s="6"/>
      <c r="CW664" s="58">
        <v>16.34</v>
      </c>
      <c r="CX664" s="59">
        <v>70</v>
      </c>
      <c r="CZ664" s="6"/>
      <c r="DL664" s="58">
        <v>17.14</v>
      </c>
      <c r="DM664" s="59">
        <v>73</v>
      </c>
      <c r="DO664" s="6"/>
    </row>
    <row r="665" spans="11:119" x14ac:dyDescent="0.25">
      <c r="K665" s="22">
        <v>11.129999999999999</v>
      </c>
      <c r="L665" s="22">
        <v>85</v>
      </c>
      <c r="N665" s="6"/>
      <c r="Z665" s="22">
        <v>12.49</v>
      </c>
      <c r="AA665" s="22">
        <v>79</v>
      </c>
      <c r="AC665" s="6"/>
      <c r="AO665" s="59">
        <v>13.33</v>
      </c>
      <c r="AP665" s="58">
        <v>78</v>
      </c>
      <c r="AR665" s="6"/>
      <c r="BD665" s="59">
        <v>14.43</v>
      </c>
      <c r="BE665" s="59">
        <v>78</v>
      </c>
      <c r="BG665" s="6"/>
      <c r="BS665" s="59">
        <v>12.49</v>
      </c>
      <c r="BT665" s="59">
        <v>75</v>
      </c>
      <c r="BV665" s="6"/>
      <c r="CH665" s="59">
        <v>14.07</v>
      </c>
      <c r="CI665" s="59">
        <v>73</v>
      </c>
      <c r="CK665" s="6"/>
      <c r="CW665" s="59">
        <v>16.329999999999998</v>
      </c>
      <c r="CX665" s="59">
        <v>70</v>
      </c>
      <c r="CZ665" s="6"/>
      <c r="DL665" s="59">
        <v>17.13</v>
      </c>
      <c r="DM665" s="59">
        <v>73</v>
      </c>
      <c r="DO665" s="6"/>
    </row>
    <row r="666" spans="11:119" x14ac:dyDescent="0.25">
      <c r="K666" s="22">
        <v>11.12</v>
      </c>
      <c r="L666" s="22">
        <v>85</v>
      </c>
      <c r="N666" s="6"/>
      <c r="Z666" s="22">
        <v>12.48</v>
      </c>
      <c r="AA666" s="22">
        <v>79</v>
      </c>
      <c r="AC666" s="6"/>
      <c r="AO666" s="58">
        <v>13.32</v>
      </c>
      <c r="AP666" s="58">
        <v>78</v>
      </c>
      <c r="AR666" s="6"/>
      <c r="BD666" s="58">
        <v>14.42</v>
      </c>
      <c r="BE666" s="59">
        <v>78</v>
      </c>
      <c r="BG666" s="6"/>
      <c r="BS666" s="58">
        <v>12.48</v>
      </c>
      <c r="BT666" s="59">
        <v>75</v>
      </c>
      <c r="BV666" s="6"/>
      <c r="CH666" s="58">
        <v>14.06</v>
      </c>
      <c r="CI666" s="59">
        <v>73</v>
      </c>
      <c r="CK666" s="6"/>
      <c r="CW666" s="58">
        <v>16.32</v>
      </c>
      <c r="CX666" s="59">
        <v>70</v>
      </c>
      <c r="CZ666" s="6"/>
      <c r="DL666" s="58">
        <v>17.12</v>
      </c>
      <c r="DM666" s="59">
        <v>73</v>
      </c>
      <c r="DO666" s="6"/>
    </row>
    <row r="667" spans="11:119" x14ac:dyDescent="0.25">
      <c r="K667" s="22">
        <v>11.11</v>
      </c>
      <c r="L667" s="22">
        <v>85</v>
      </c>
      <c r="N667" s="6"/>
      <c r="Z667" s="22">
        <v>12.47</v>
      </c>
      <c r="AA667" s="22">
        <v>79</v>
      </c>
      <c r="AC667" s="6"/>
      <c r="AO667" s="59">
        <v>13.31</v>
      </c>
      <c r="AP667" s="58">
        <v>78</v>
      </c>
      <c r="AR667" s="6"/>
      <c r="BD667" s="59">
        <v>14.41</v>
      </c>
      <c r="BE667" s="59">
        <v>78</v>
      </c>
      <c r="BG667" s="6"/>
      <c r="BS667" s="59">
        <v>12.47</v>
      </c>
      <c r="BT667" s="59">
        <v>75</v>
      </c>
      <c r="BV667" s="6"/>
      <c r="CH667" s="59">
        <v>14.05</v>
      </c>
      <c r="CI667" s="59">
        <v>73</v>
      </c>
      <c r="CK667" s="6"/>
      <c r="CW667" s="59">
        <v>16.309999999999999</v>
      </c>
      <c r="CX667" s="59">
        <v>70</v>
      </c>
      <c r="CZ667" s="6"/>
      <c r="DL667" s="59">
        <v>17.11</v>
      </c>
      <c r="DM667" s="59">
        <v>73</v>
      </c>
      <c r="DO667" s="6"/>
    </row>
    <row r="668" spans="11:119" x14ac:dyDescent="0.25">
      <c r="K668" s="22">
        <v>11.1</v>
      </c>
      <c r="L668" s="22">
        <v>85</v>
      </c>
      <c r="N668" s="6"/>
      <c r="Z668" s="22">
        <v>12.46</v>
      </c>
      <c r="AA668" s="22">
        <v>79</v>
      </c>
      <c r="AC668" s="6"/>
      <c r="AO668" s="58">
        <v>13.3</v>
      </c>
      <c r="AP668" s="59">
        <v>79</v>
      </c>
      <c r="AR668" s="6"/>
      <c r="BD668" s="58">
        <v>14.4</v>
      </c>
      <c r="BE668" s="59">
        <v>78</v>
      </c>
      <c r="BG668" s="6"/>
      <c r="BS668" s="58">
        <v>12.46</v>
      </c>
      <c r="BT668" s="59">
        <v>75</v>
      </c>
      <c r="BV668" s="6"/>
      <c r="CH668" s="58">
        <v>14.04</v>
      </c>
      <c r="CI668" s="59">
        <v>73</v>
      </c>
      <c r="CK668" s="6"/>
      <c r="CW668" s="58">
        <v>16.3</v>
      </c>
      <c r="CX668" s="59">
        <v>70</v>
      </c>
      <c r="CZ668" s="6"/>
      <c r="DL668" s="58">
        <v>17.100000000000001</v>
      </c>
      <c r="DM668" s="59">
        <v>73</v>
      </c>
      <c r="DO668" s="6"/>
    </row>
    <row r="669" spans="11:119" x14ac:dyDescent="0.25">
      <c r="K669" s="22">
        <v>11.09</v>
      </c>
      <c r="L669" s="22">
        <v>85</v>
      </c>
      <c r="N669" s="6"/>
      <c r="Z669" s="22">
        <v>12.450000000000001</v>
      </c>
      <c r="AA669" s="22">
        <v>79</v>
      </c>
      <c r="AC669" s="6"/>
      <c r="AO669" s="59">
        <v>13.29</v>
      </c>
      <c r="AP669" s="59">
        <v>79</v>
      </c>
      <c r="AR669" s="6"/>
      <c r="BD669" s="59">
        <v>14.39</v>
      </c>
      <c r="BE669" s="59">
        <v>78</v>
      </c>
      <c r="BG669" s="6"/>
      <c r="BS669" s="59">
        <v>12.450000000000001</v>
      </c>
      <c r="BT669" s="59">
        <v>75</v>
      </c>
      <c r="BV669" s="6"/>
      <c r="CH669" s="59">
        <v>14.03</v>
      </c>
      <c r="CI669" s="59">
        <v>73</v>
      </c>
      <c r="CK669" s="6"/>
      <c r="CW669" s="59">
        <v>16.29</v>
      </c>
      <c r="CX669" s="59">
        <v>70</v>
      </c>
      <c r="CZ669" s="6"/>
      <c r="DL669" s="59">
        <v>17.09</v>
      </c>
      <c r="DM669" s="59">
        <v>73</v>
      </c>
      <c r="DO669" s="6"/>
    </row>
    <row r="670" spans="11:119" x14ac:dyDescent="0.25">
      <c r="K670" s="22">
        <v>11.08</v>
      </c>
      <c r="L670" s="22">
        <v>85</v>
      </c>
      <c r="N670" s="6"/>
      <c r="Z670" s="22">
        <v>12.44</v>
      </c>
      <c r="AA670" s="22">
        <v>79</v>
      </c>
      <c r="AC670" s="6"/>
      <c r="AO670" s="58">
        <v>13.28</v>
      </c>
      <c r="AP670" s="59">
        <v>79</v>
      </c>
      <c r="AR670" s="6"/>
      <c r="BD670" s="58">
        <v>14.379999999999999</v>
      </c>
      <c r="BE670" s="59">
        <v>78</v>
      </c>
      <c r="BG670" s="6"/>
      <c r="BS670" s="58">
        <v>12.44</v>
      </c>
      <c r="BT670" s="59">
        <v>75</v>
      </c>
      <c r="BV670" s="6"/>
      <c r="CH670" s="58">
        <v>14.02</v>
      </c>
      <c r="CI670" s="59">
        <v>73</v>
      </c>
      <c r="CK670" s="6"/>
      <c r="CW670" s="58">
        <v>16.28</v>
      </c>
      <c r="CX670" s="59">
        <v>70</v>
      </c>
      <c r="CZ670" s="6"/>
      <c r="DL670" s="58">
        <v>17.079999999999998</v>
      </c>
      <c r="DM670" s="59">
        <v>74</v>
      </c>
      <c r="DO670" s="6"/>
    </row>
    <row r="671" spans="11:119" x14ac:dyDescent="0.25">
      <c r="K671" s="22">
        <v>11.07</v>
      </c>
      <c r="L671" s="22">
        <v>85</v>
      </c>
      <c r="N671" s="6"/>
      <c r="Z671" s="22">
        <v>12.43</v>
      </c>
      <c r="AA671" s="22">
        <v>79</v>
      </c>
      <c r="AC671" s="6"/>
      <c r="AO671" s="59">
        <v>13.27</v>
      </c>
      <c r="AP671" s="59">
        <v>79</v>
      </c>
      <c r="AR671" s="6"/>
      <c r="BD671" s="59">
        <v>14.37</v>
      </c>
      <c r="BE671" s="59">
        <v>78</v>
      </c>
      <c r="BG671" s="6"/>
      <c r="BS671" s="59">
        <v>12.43</v>
      </c>
      <c r="BT671" s="59">
        <v>75</v>
      </c>
      <c r="BV671" s="6"/>
      <c r="CH671" s="59">
        <v>14.01</v>
      </c>
      <c r="CI671" s="59">
        <v>73</v>
      </c>
      <c r="CK671" s="6"/>
      <c r="CW671" s="59">
        <v>16.27</v>
      </c>
      <c r="CX671" s="59">
        <v>70</v>
      </c>
      <c r="CZ671" s="6"/>
      <c r="DL671" s="59">
        <v>17.07</v>
      </c>
      <c r="DM671" s="59">
        <v>74</v>
      </c>
      <c r="DO671" s="6"/>
    </row>
    <row r="672" spans="11:119" x14ac:dyDescent="0.25">
      <c r="K672" s="22">
        <v>11.06</v>
      </c>
      <c r="L672" s="22">
        <v>85</v>
      </c>
      <c r="N672" s="6"/>
      <c r="Z672" s="22">
        <v>12.42</v>
      </c>
      <c r="AA672" s="22">
        <v>79</v>
      </c>
      <c r="AC672" s="6"/>
      <c r="AO672" s="58">
        <v>13.26</v>
      </c>
      <c r="AP672" s="59">
        <v>79</v>
      </c>
      <c r="AR672" s="6"/>
      <c r="BD672" s="58">
        <v>14.36</v>
      </c>
      <c r="BE672" s="59">
        <v>78</v>
      </c>
      <c r="BG672" s="6"/>
      <c r="BS672" s="58">
        <v>12.42</v>
      </c>
      <c r="BT672" s="59">
        <v>75</v>
      </c>
      <c r="BV672" s="6"/>
      <c r="CH672" s="58">
        <v>14</v>
      </c>
      <c r="CI672" s="59">
        <v>74</v>
      </c>
      <c r="CK672" s="6"/>
      <c r="CW672" s="58">
        <v>16.260000000000002</v>
      </c>
      <c r="CX672" s="59">
        <v>70</v>
      </c>
      <c r="CZ672" s="6"/>
      <c r="DL672" s="58">
        <v>17.059999999999999</v>
      </c>
      <c r="DM672" s="59">
        <v>74</v>
      </c>
      <c r="DO672" s="6"/>
    </row>
    <row r="673" spans="11:119" x14ac:dyDescent="0.25">
      <c r="K673" s="22">
        <v>11.05</v>
      </c>
      <c r="L673" s="22">
        <v>85</v>
      </c>
      <c r="N673" s="6"/>
      <c r="Z673" s="22">
        <v>12.41</v>
      </c>
      <c r="AA673" s="22">
        <v>79</v>
      </c>
      <c r="AC673" s="6"/>
      <c r="AO673" s="59">
        <v>13.25</v>
      </c>
      <c r="AP673" s="59">
        <v>79</v>
      </c>
      <c r="AR673" s="6"/>
      <c r="BD673" s="59">
        <v>14.35</v>
      </c>
      <c r="BE673" s="59">
        <v>78</v>
      </c>
      <c r="BG673" s="6"/>
      <c r="BS673" s="59">
        <v>12.41</v>
      </c>
      <c r="BT673" s="59">
        <v>75</v>
      </c>
      <c r="BV673" s="6"/>
      <c r="CH673" s="59">
        <v>13.59</v>
      </c>
      <c r="CI673" s="59">
        <v>74</v>
      </c>
      <c r="CK673" s="6"/>
      <c r="CW673" s="59">
        <v>16.25</v>
      </c>
      <c r="CX673" s="59">
        <v>70</v>
      </c>
      <c r="CZ673" s="6"/>
      <c r="DL673" s="59">
        <v>17.05</v>
      </c>
      <c r="DM673" s="59">
        <v>74</v>
      </c>
      <c r="DO673" s="6"/>
    </row>
    <row r="674" spans="11:119" x14ac:dyDescent="0.25">
      <c r="K674" s="22">
        <v>11.04</v>
      </c>
      <c r="L674" s="22">
        <v>85</v>
      </c>
      <c r="N674" s="6"/>
      <c r="Z674" s="22">
        <v>12.4</v>
      </c>
      <c r="AA674" s="22">
        <v>79</v>
      </c>
      <c r="AC674" s="6"/>
      <c r="AO674" s="58">
        <v>13.24</v>
      </c>
      <c r="AP674" s="59">
        <v>79</v>
      </c>
      <c r="AR674" s="6"/>
      <c r="BD674" s="58">
        <v>14.34</v>
      </c>
      <c r="BE674" s="59">
        <v>78</v>
      </c>
      <c r="BG674" s="6"/>
      <c r="BS674" s="58">
        <v>12.4</v>
      </c>
      <c r="BT674" s="59">
        <v>75</v>
      </c>
      <c r="BV674" s="6"/>
      <c r="CH674" s="58">
        <v>13.58</v>
      </c>
      <c r="CI674" s="59">
        <v>74</v>
      </c>
      <c r="CK674" s="6"/>
      <c r="CW674" s="58">
        <v>16.239999999999998</v>
      </c>
      <c r="CX674" s="59">
        <v>71</v>
      </c>
      <c r="CZ674" s="6"/>
      <c r="DL674" s="58">
        <v>17.04</v>
      </c>
      <c r="DM674" s="59">
        <v>74</v>
      </c>
      <c r="DO674" s="6"/>
    </row>
    <row r="675" spans="11:119" x14ac:dyDescent="0.25">
      <c r="K675" s="22">
        <v>11.030000000000001</v>
      </c>
      <c r="L675" s="22">
        <v>85</v>
      </c>
      <c r="N675" s="6"/>
      <c r="Z675" s="22">
        <v>12.39</v>
      </c>
      <c r="AA675" s="22">
        <v>79</v>
      </c>
      <c r="AC675" s="6"/>
      <c r="AO675" s="59">
        <v>13.229999999999999</v>
      </c>
      <c r="AP675" s="59">
        <v>79</v>
      </c>
      <c r="AR675" s="6"/>
      <c r="BD675" s="59">
        <v>14.33</v>
      </c>
      <c r="BE675" s="59">
        <v>78</v>
      </c>
      <c r="BG675" s="6"/>
      <c r="BS675" s="59">
        <v>12.39</v>
      </c>
      <c r="BT675" s="59">
        <v>75</v>
      </c>
      <c r="BV675" s="6"/>
      <c r="CH675" s="59">
        <v>13.57</v>
      </c>
      <c r="CI675" s="59">
        <v>74</v>
      </c>
      <c r="CK675" s="6"/>
      <c r="CW675" s="59">
        <v>16.23</v>
      </c>
      <c r="CX675" s="59">
        <v>71</v>
      </c>
      <c r="CZ675" s="6"/>
      <c r="DL675" s="59">
        <v>17.03</v>
      </c>
      <c r="DM675" s="59">
        <v>74</v>
      </c>
      <c r="DO675" s="6"/>
    </row>
    <row r="676" spans="11:119" x14ac:dyDescent="0.25">
      <c r="K676" s="22">
        <v>11.020000000000001</v>
      </c>
      <c r="L676" s="22">
        <v>86</v>
      </c>
      <c r="N676" s="6"/>
      <c r="Z676" s="22">
        <v>12.38</v>
      </c>
      <c r="AA676" s="22">
        <v>79</v>
      </c>
      <c r="AC676" s="6"/>
      <c r="AO676" s="58">
        <v>13.22</v>
      </c>
      <c r="AP676" s="59">
        <v>79</v>
      </c>
      <c r="AR676" s="6"/>
      <c r="BD676" s="58">
        <v>14.32</v>
      </c>
      <c r="BE676" s="59">
        <v>79</v>
      </c>
      <c r="BG676" s="6"/>
      <c r="BS676" s="58">
        <v>12.38</v>
      </c>
      <c r="BT676" s="59">
        <v>75</v>
      </c>
      <c r="BV676" s="6"/>
      <c r="CH676" s="58">
        <v>13.56</v>
      </c>
      <c r="CI676" s="59">
        <v>74</v>
      </c>
      <c r="CK676" s="6"/>
      <c r="CW676" s="58">
        <v>16.22</v>
      </c>
      <c r="CX676" s="59">
        <v>71</v>
      </c>
      <c r="CZ676" s="6"/>
      <c r="DL676" s="58">
        <v>17.02</v>
      </c>
      <c r="DM676" s="59">
        <v>74</v>
      </c>
      <c r="DO676" s="6"/>
    </row>
    <row r="677" spans="11:119" x14ac:dyDescent="0.25">
      <c r="K677" s="22">
        <v>11.01</v>
      </c>
      <c r="L677" s="22">
        <v>86</v>
      </c>
      <c r="N677" s="6"/>
      <c r="Z677" s="22">
        <v>12.370000000000001</v>
      </c>
      <c r="AA677" s="22">
        <v>80</v>
      </c>
      <c r="AC677" s="6"/>
      <c r="AO677" s="59">
        <v>13.209999999999999</v>
      </c>
      <c r="AP677" s="59">
        <v>79</v>
      </c>
      <c r="AR677" s="6"/>
      <c r="BD677" s="59">
        <v>14.31</v>
      </c>
      <c r="BE677" s="59">
        <v>79</v>
      </c>
      <c r="BG677" s="6"/>
      <c r="BS677" s="59">
        <v>12.370000000000001</v>
      </c>
      <c r="BT677" s="59">
        <v>75</v>
      </c>
      <c r="BV677" s="6"/>
      <c r="CH677" s="59">
        <v>13.55</v>
      </c>
      <c r="CI677" s="59">
        <v>74</v>
      </c>
      <c r="CK677" s="6"/>
      <c r="CW677" s="59">
        <v>16.21</v>
      </c>
      <c r="CX677" s="59">
        <v>71</v>
      </c>
      <c r="CZ677" s="6"/>
      <c r="DL677" s="59">
        <v>17.010000000000002</v>
      </c>
      <c r="DM677" s="59">
        <v>74</v>
      </c>
      <c r="DO677" s="6"/>
    </row>
    <row r="678" spans="11:119" x14ac:dyDescent="0.25">
      <c r="K678" s="22">
        <v>11</v>
      </c>
      <c r="L678" s="22">
        <v>86</v>
      </c>
      <c r="N678" s="6"/>
      <c r="Z678" s="22">
        <v>12.36</v>
      </c>
      <c r="AA678" s="22">
        <v>80</v>
      </c>
      <c r="AC678" s="6"/>
      <c r="AO678" s="58">
        <v>13.2</v>
      </c>
      <c r="AP678" s="59">
        <v>79</v>
      </c>
      <c r="AR678" s="6"/>
      <c r="BD678" s="58">
        <v>14.3</v>
      </c>
      <c r="BE678" s="59">
        <v>79</v>
      </c>
      <c r="BG678" s="6"/>
      <c r="BS678" s="58">
        <v>12.36</v>
      </c>
      <c r="BT678" s="59">
        <v>75</v>
      </c>
      <c r="BV678" s="6"/>
      <c r="CH678" s="58">
        <v>13.54</v>
      </c>
      <c r="CI678" s="59">
        <v>74</v>
      </c>
      <c r="CK678" s="6"/>
      <c r="CW678" s="58">
        <v>16.2</v>
      </c>
      <c r="CX678" s="59">
        <v>71</v>
      </c>
      <c r="CZ678" s="6"/>
      <c r="DL678" s="58">
        <v>17</v>
      </c>
      <c r="DM678" s="59">
        <v>74</v>
      </c>
      <c r="DO678" s="6"/>
    </row>
    <row r="679" spans="11:119" x14ac:dyDescent="0.25">
      <c r="K679" s="22">
        <v>10.59</v>
      </c>
      <c r="L679" s="22">
        <v>86</v>
      </c>
      <c r="N679" s="6"/>
      <c r="Z679" s="22">
        <v>12.35</v>
      </c>
      <c r="AA679" s="22">
        <v>80</v>
      </c>
      <c r="AC679" s="6"/>
      <c r="AO679" s="59">
        <v>13.19</v>
      </c>
      <c r="AP679" s="59">
        <v>79</v>
      </c>
      <c r="AR679" s="6"/>
      <c r="BD679" s="59">
        <v>14.29</v>
      </c>
      <c r="BE679" s="59">
        <v>79</v>
      </c>
      <c r="BG679" s="6"/>
      <c r="BS679" s="59">
        <v>12.35</v>
      </c>
      <c r="BT679" s="59">
        <v>76</v>
      </c>
      <c r="BV679" s="6"/>
      <c r="CH679" s="59">
        <v>13.53</v>
      </c>
      <c r="CI679" s="59">
        <v>74</v>
      </c>
      <c r="CK679" s="6"/>
      <c r="CW679" s="59">
        <v>16.190000000000001</v>
      </c>
      <c r="CX679" s="59">
        <v>71</v>
      </c>
      <c r="CZ679" s="6"/>
      <c r="DL679" s="59">
        <v>16.59</v>
      </c>
      <c r="DM679" s="59">
        <v>74</v>
      </c>
      <c r="DO679" s="6"/>
    </row>
    <row r="680" spans="11:119" x14ac:dyDescent="0.25">
      <c r="K680" s="22">
        <v>10.58</v>
      </c>
      <c r="L680" s="22">
        <v>86</v>
      </c>
      <c r="N680" s="6"/>
      <c r="Z680" s="22">
        <v>12.34</v>
      </c>
      <c r="AA680" s="22">
        <v>80</v>
      </c>
      <c r="AC680" s="6"/>
      <c r="AO680" s="58">
        <v>13.18</v>
      </c>
      <c r="AP680" s="59">
        <v>79</v>
      </c>
      <c r="AR680" s="6"/>
      <c r="BD680" s="58">
        <v>14.28</v>
      </c>
      <c r="BE680" s="59">
        <v>79</v>
      </c>
      <c r="BG680" s="6"/>
      <c r="BS680" s="58">
        <v>12.34</v>
      </c>
      <c r="BT680" s="59">
        <v>76</v>
      </c>
      <c r="BV680" s="6"/>
      <c r="CH680" s="58">
        <v>13.52</v>
      </c>
      <c r="CI680" s="59">
        <v>74</v>
      </c>
      <c r="CK680" s="6"/>
      <c r="CW680" s="58">
        <v>16.18</v>
      </c>
      <c r="CX680" s="59">
        <v>71</v>
      </c>
      <c r="CZ680" s="6"/>
      <c r="DL680" s="58">
        <v>16.579999999999998</v>
      </c>
      <c r="DM680" s="59">
        <v>74</v>
      </c>
      <c r="DO680" s="6"/>
    </row>
    <row r="681" spans="11:119" x14ac:dyDescent="0.25">
      <c r="K681" s="22">
        <v>10.57</v>
      </c>
      <c r="L681" s="22">
        <v>86</v>
      </c>
      <c r="N681" s="6"/>
      <c r="Z681" s="22">
        <v>12.33</v>
      </c>
      <c r="AA681" s="22">
        <v>80</v>
      </c>
      <c r="AC681" s="6"/>
      <c r="AO681" s="59">
        <v>13.17</v>
      </c>
      <c r="AP681" s="59">
        <v>79</v>
      </c>
      <c r="AR681" s="6"/>
      <c r="BD681" s="59">
        <v>14.27</v>
      </c>
      <c r="BE681" s="59">
        <v>79</v>
      </c>
      <c r="BG681" s="6"/>
      <c r="BS681" s="59">
        <v>12.33</v>
      </c>
      <c r="BT681" s="59">
        <v>76</v>
      </c>
      <c r="BV681" s="6"/>
      <c r="CH681" s="59">
        <v>13.51</v>
      </c>
      <c r="CI681" s="59">
        <v>74</v>
      </c>
      <c r="CK681" s="6"/>
      <c r="CW681" s="59">
        <v>16.169999999999998</v>
      </c>
      <c r="CX681" s="59">
        <v>71</v>
      </c>
      <c r="CZ681" s="6"/>
      <c r="DL681" s="59">
        <v>16.57</v>
      </c>
      <c r="DM681" s="59">
        <v>74</v>
      </c>
      <c r="DO681" s="6"/>
    </row>
    <row r="682" spans="11:119" x14ac:dyDescent="0.25">
      <c r="K682" s="22">
        <v>10.56</v>
      </c>
      <c r="L682" s="22">
        <v>86</v>
      </c>
      <c r="N682" s="6"/>
      <c r="Z682" s="22">
        <v>12.32</v>
      </c>
      <c r="AA682" s="22">
        <v>80</v>
      </c>
      <c r="AC682" s="6"/>
      <c r="AO682" s="58">
        <v>13.16</v>
      </c>
      <c r="AP682" s="59">
        <v>79</v>
      </c>
      <c r="AR682" s="6"/>
      <c r="BD682" s="58">
        <v>14.26</v>
      </c>
      <c r="BE682" s="59">
        <v>79</v>
      </c>
      <c r="BG682" s="6"/>
      <c r="BS682" s="58">
        <v>12.32</v>
      </c>
      <c r="BT682" s="59">
        <v>76</v>
      </c>
      <c r="BV682" s="6"/>
      <c r="CH682" s="58">
        <v>13.5</v>
      </c>
      <c r="CI682" s="59">
        <v>74</v>
      </c>
      <c r="CK682" s="6"/>
      <c r="CW682" s="58">
        <v>16.16</v>
      </c>
      <c r="CX682" s="59">
        <v>71</v>
      </c>
      <c r="CZ682" s="6"/>
      <c r="DL682" s="58">
        <v>16.559999999999999</v>
      </c>
      <c r="DM682" s="59">
        <v>74</v>
      </c>
      <c r="DO682" s="6"/>
    </row>
    <row r="683" spans="11:119" x14ac:dyDescent="0.25">
      <c r="K683" s="22">
        <v>10.55</v>
      </c>
      <c r="L683" s="22">
        <v>86</v>
      </c>
      <c r="N683" s="6"/>
      <c r="Z683" s="22">
        <v>12.31</v>
      </c>
      <c r="AA683" s="22">
        <v>80</v>
      </c>
      <c r="AC683" s="6"/>
      <c r="AO683" s="59">
        <v>13.149999999999999</v>
      </c>
      <c r="AP683" s="58">
        <v>80</v>
      </c>
      <c r="AR683" s="6"/>
      <c r="BD683" s="59">
        <v>14.25</v>
      </c>
      <c r="BE683" s="59">
        <v>79</v>
      </c>
      <c r="BG683" s="6"/>
      <c r="BS683" s="59">
        <v>12.31</v>
      </c>
      <c r="BT683" s="59">
        <v>76</v>
      </c>
      <c r="BV683" s="6"/>
      <c r="CH683" s="59">
        <v>13.49</v>
      </c>
      <c r="CI683" s="59">
        <v>74</v>
      </c>
      <c r="CK683" s="6"/>
      <c r="CW683" s="59">
        <v>16.149999999999999</v>
      </c>
      <c r="CX683" s="59">
        <v>71</v>
      </c>
      <c r="CZ683" s="6"/>
      <c r="DL683" s="59">
        <v>16.55</v>
      </c>
      <c r="DM683" s="59">
        <v>74</v>
      </c>
      <c r="DO683" s="6"/>
    </row>
    <row r="684" spans="11:119" x14ac:dyDescent="0.25">
      <c r="K684" s="22">
        <v>10.54</v>
      </c>
      <c r="L684" s="22">
        <v>86</v>
      </c>
      <c r="N684" s="6"/>
      <c r="Z684" s="22">
        <v>12.3</v>
      </c>
      <c r="AA684" s="22">
        <v>80</v>
      </c>
      <c r="AC684" s="6"/>
      <c r="AO684" s="58">
        <v>13.139999999999999</v>
      </c>
      <c r="AP684" s="58">
        <v>80</v>
      </c>
      <c r="AR684" s="6"/>
      <c r="BD684" s="58">
        <v>14.24</v>
      </c>
      <c r="BE684" s="59">
        <v>79</v>
      </c>
      <c r="BG684" s="6"/>
      <c r="BS684" s="58">
        <v>12.3</v>
      </c>
      <c r="BT684" s="59">
        <v>76</v>
      </c>
      <c r="BV684" s="6"/>
      <c r="CH684" s="58">
        <v>13.48</v>
      </c>
      <c r="CI684" s="59">
        <v>74</v>
      </c>
      <c r="CK684" s="6"/>
      <c r="CW684" s="58">
        <v>16.14</v>
      </c>
      <c r="CX684" s="59">
        <v>71</v>
      </c>
      <c r="CZ684" s="6"/>
      <c r="DL684" s="58">
        <v>16.54</v>
      </c>
      <c r="DM684" s="59">
        <v>74</v>
      </c>
      <c r="DO684" s="6"/>
    </row>
    <row r="685" spans="11:119" x14ac:dyDescent="0.25">
      <c r="K685" s="22">
        <v>10.53</v>
      </c>
      <c r="L685" s="22">
        <v>86</v>
      </c>
      <c r="N685" s="6"/>
      <c r="Z685" s="22">
        <v>12.290000000000001</v>
      </c>
      <c r="AA685" s="22">
        <v>80</v>
      </c>
      <c r="AC685" s="6"/>
      <c r="AO685" s="59">
        <v>13.129999999999999</v>
      </c>
      <c r="AP685" s="58">
        <v>80</v>
      </c>
      <c r="AR685" s="6"/>
      <c r="BD685" s="59">
        <v>14.23</v>
      </c>
      <c r="BE685" s="59">
        <v>79</v>
      </c>
      <c r="BG685" s="6"/>
      <c r="BS685" s="59">
        <v>12.290000000000001</v>
      </c>
      <c r="BT685" s="59">
        <v>76</v>
      </c>
      <c r="BV685" s="6"/>
      <c r="CH685" s="59">
        <v>13.47</v>
      </c>
      <c r="CI685" s="59">
        <v>74</v>
      </c>
      <c r="CK685" s="6"/>
      <c r="CW685" s="59">
        <v>16.13</v>
      </c>
      <c r="CX685" s="59">
        <v>71</v>
      </c>
      <c r="CZ685" s="6"/>
      <c r="DL685" s="59">
        <v>16.53</v>
      </c>
      <c r="DM685" s="59">
        <v>74</v>
      </c>
      <c r="DO685" s="6"/>
    </row>
    <row r="686" spans="11:119" x14ac:dyDescent="0.25">
      <c r="K686" s="22">
        <v>10.52</v>
      </c>
      <c r="L686" s="22">
        <v>86</v>
      </c>
      <c r="N686" s="6"/>
      <c r="Z686" s="22">
        <v>12.28</v>
      </c>
      <c r="AA686" s="22">
        <v>80</v>
      </c>
      <c r="AC686" s="6"/>
      <c r="AO686" s="58">
        <v>13.12</v>
      </c>
      <c r="AP686" s="58">
        <v>80</v>
      </c>
      <c r="AR686" s="6"/>
      <c r="BD686" s="58">
        <v>14.22</v>
      </c>
      <c r="BE686" s="59">
        <v>79</v>
      </c>
      <c r="BG686" s="6"/>
      <c r="BS686" s="58">
        <v>12.28</v>
      </c>
      <c r="BT686" s="59">
        <v>76</v>
      </c>
      <c r="BV686" s="6"/>
      <c r="CH686" s="58">
        <v>13.459999999999999</v>
      </c>
      <c r="CI686" s="59">
        <v>74</v>
      </c>
      <c r="CK686" s="6"/>
      <c r="CW686" s="58">
        <v>16.12</v>
      </c>
      <c r="CX686" s="59">
        <v>71</v>
      </c>
      <c r="CZ686" s="6"/>
      <c r="DL686" s="58">
        <v>16.52</v>
      </c>
      <c r="DM686" s="59">
        <v>74</v>
      </c>
      <c r="DO686" s="6"/>
    </row>
    <row r="687" spans="11:119" x14ac:dyDescent="0.25">
      <c r="K687" s="22">
        <v>10.51</v>
      </c>
      <c r="L687" s="22">
        <v>86</v>
      </c>
      <c r="N687" s="6"/>
      <c r="Z687" s="22">
        <v>12.27</v>
      </c>
      <c r="AA687" s="22">
        <v>80</v>
      </c>
      <c r="AC687" s="6"/>
      <c r="AO687" s="59">
        <v>13.11</v>
      </c>
      <c r="AP687" s="58">
        <v>80</v>
      </c>
      <c r="AR687" s="6"/>
      <c r="BD687" s="59">
        <v>14.209999999999999</v>
      </c>
      <c r="BE687" s="59">
        <v>79</v>
      </c>
      <c r="BG687" s="6"/>
      <c r="BS687" s="59">
        <v>12.27</v>
      </c>
      <c r="BT687" s="59">
        <v>76</v>
      </c>
      <c r="BV687" s="6"/>
      <c r="CH687" s="59">
        <v>13.45</v>
      </c>
      <c r="CI687" s="59">
        <v>74</v>
      </c>
      <c r="CK687" s="6"/>
      <c r="CW687" s="59">
        <v>16.11</v>
      </c>
      <c r="CX687" s="59">
        <v>71</v>
      </c>
      <c r="CZ687" s="6"/>
      <c r="DL687" s="59">
        <v>16.510000000000002</v>
      </c>
      <c r="DM687" s="59">
        <v>74</v>
      </c>
      <c r="DO687" s="6"/>
    </row>
    <row r="688" spans="11:119" x14ac:dyDescent="0.25">
      <c r="K688" s="22">
        <v>10.5</v>
      </c>
      <c r="L688" s="22">
        <v>87</v>
      </c>
      <c r="N688" s="6"/>
      <c r="Z688" s="22">
        <v>12.26</v>
      </c>
      <c r="AA688" s="22">
        <v>80</v>
      </c>
      <c r="AC688" s="6"/>
      <c r="AO688" s="58">
        <v>13.1</v>
      </c>
      <c r="AP688" s="58">
        <v>80</v>
      </c>
      <c r="AR688" s="6"/>
      <c r="BD688" s="58">
        <v>14.2</v>
      </c>
      <c r="BE688" s="59">
        <v>79</v>
      </c>
      <c r="BG688" s="6"/>
      <c r="BS688" s="58">
        <v>12.26</v>
      </c>
      <c r="BT688" s="59">
        <v>76</v>
      </c>
      <c r="BV688" s="6"/>
      <c r="CH688" s="58">
        <v>13.44</v>
      </c>
      <c r="CI688" s="59">
        <v>74</v>
      </c>
      <c r="CK688" s="6"/>
      <c r="CW688" s="58">
        <v>16.100000000000001</v>
      </c>
      <c r="CX688" s="59">
        <v>71</v>
      </c>
      <c r="CZ688" s="6"/>
      <c r="DL688" s="58">
        <v>16.5</v>
      </c>
      <c r="DM688" s="59">
        <v>74</v>
      </c>
      <c r="DO688" s="6"/>
    </row>
    <row r="689" spans="11:119" x14ac:dyDescent="0.25">
      <c r="K689" s="22">
        <v>10.49</v>
      </c>
      <c r="L689" s="22">
        <v>87</v>
      </c>
      <c r="N689" s="6"/>
      <c r="Z689" s="22">
        <v>12.25</v>
      </c>
      <c r="AA689" s="22">
        <v>80</v>
      </c>
      <c r="AC689" s="6"/>
      <c r="AO689" s="59">
        <v>13.09</v>
      </c>
      <c r="AP689" s="58">
        <v>80</v>
      </c>
      <c r="AR689" s="6"/>
      <c r="BD689" s="59">
        <v>14.19</v>
      </c>
      <c r="BE689" s="59">
        <v>79</v>
      </c>
      <c r="BG689" s="6"/>
      <c r="BS689" s="59">
        <v>12.25</v>
      </c>
      <c r="BT689" s="59">
        <v>76</v>
      </c>
      <c r="BV689" s="6"/>
      <c r="CH689" s="59">
        <v>13.43</v>
      </c>
      <c r="CI689" s="59">
        <v>74</v>
      </c>
      <c r="CK689" s="6"/>
      <c r="CW689" s="59">
        <v>16.09</v>
      </c>
      <c r="CX689" s="59">
        <v>71</v>
      </c>
      <c r="CZ689" s="6"/>
      <c r="DL689" s="59">
        <v>16.489999999999998</v>
      </c>
      <c r="DM689" s="59">
        <v>74</v>
      </c>
      <c r="DO689" s="6"/>
    </row>
    <row r="690" spans="11:119" x14ac:dyDescent="0.25">
      <c r="K690" s="22">
        <v>10.48</v>
      </c>
      <c r="L690" s="22">
        <v>87</v>
      </c>
      <c r="N690" s="6"/>
      <c r="Z690" s="22">
        <v>12.24</v>
      </c>
      <c r="AA690" s="22">
        <v>80</v>
      </c>
      <c r="AC690" s="6"/>
      <c r="AO690" s="58">
        <v>13.08</v>
      </c>
      <c r="AP690" s="58">
        <v>80</v>
      </c>
      <c r="AR690" s="6"/>
      <c r="BD690" s="58">
        <v>14.18</v>
      </c>
      <c r="BE690" s="59">
        <v>79</v>
      </c>
      <c r="BG690" s="6"/>
      <c r="BS690" s="58">
        <v>12.24</v>
      </c>
      <c r="BT690" s="59">
        <v>76</v>
      </c>
      <c r="BV690" s="6"/>
      <c r="CH690" s="58">
        <v>13.42</v>
      </c>
      <c r="CI690" s="59">
        <v>74</v>
      </c>
      <c r="CK690" s="6"/>
      <c r="CW690" s="58">
        <v>16.079999999999998</v>
      </c>
      <c r="CX690" s="59">
        <v>71</v>
      </c>
      <c r="CZ690" s="6"/>
      <c r="DL690" s="58">
        <v>16.48</v>
      </c>
      <c r="DM690" s="59">
        <v>74</v>
      </c>
      <c r="DO690" s="6"/>
    </row>
    <row r="691" spans="11:119" x14ac:dyDescent="0.25">
      <c r="K691" s="22">
        <v>10.47</v>
      </c>
      <c r="L691" s="22">
        <v>87</v>
      </c>
      <c r="N691" s="6"/>
      <c r="Z691" s="22">
        <v>12.23</v>
      </c>
      <c r="AA691" s="22">
        <v>81</v>
      </c>
      <c r="AC691" s="6"/>
      <c r="AO691" s="59">
        <v>13.069999999999999</v>
      </c>
      <c r="AP691" s="58">
        <v>80</v>
      </c>
      <c r="AR691" s="6"/>
      <c r="BD691" s="59">
        <v>14.17</v>
      </c>
      <c r="BE691" s="58">
        <v>80</v>
      </c>
      <c r="BG691" s="6"/>
      <c r="BS691" s="59">
        <v>12.23</v>
      </c>
      <c r="BT691" s="59">
        <v>76</v>
      </c>
      <c r="BV691" s="6"/>
      <c r="CH691" s="59">
        <v>13.41</v>
      </c>
      <c r="CI691" s="59">
        <v>74</v>
      </c>
      <c r="CK691" s="6"/>
      <c r="CW691" s="59">
        <v>16.07</v>
      </c>
      <c r="CX691" s="59">
        <v>71</v>
      </c>
      <c r="CZ691" s="6"/>
      <c r="DL691" s="59">
        <v>16.47</v>
      </c>
      <c r="DM691" s="59">
        <v>74</v>
      </c>
      <c r="DO691" s="6"/>
    </row>
    <row r="692" spans="11:119" x14ac:dyDescent="0.25">
      <c r="K692" s="22">
        <v>10.459999999999999</v>
      </c>
      <c r="L692" s="22">
        <v>87</v>
      </c>
      <c r="N692" s="6"/>
      <c r="Z692" s="22">
        <v>12.22</v>
      </c>
      <c r="AA692" s="22">
        <v>81</v>
      </c>
      <c r="AC692" s="6"/>
      <c r="AO692" s="58">
        <v>13.059999999999999</v>
      </c>
      <c r="AP692" s="58">
        <v>80</v>
      </c>
      <c r="AR692" s="6"/>
      <c r="BD692" s="58">
        <v>14.16</v>
      </c>
      <c r="BE692" s="58">
        <v>80</v>
      </c>
      <c r="BG692" s="6"/>
      <c r="BS692" s="58">
        <v>12.22</v>
      </c>
      <c r="BT692" s="59">
        <v>76</v>
      </c>
      <c r="BV692" s="6"/>
      <c r="CH692" s="58">
        <v>13.4</v>
      </c>
      <c r="CI692" s="59">
        <v>75</v>
      </c>
      <c r="CK692" s="6"/>
      <c r="CW692" s="58">
        <v>16.059999999999999</v>
      </c>
      <c r="CX692" s="59">
        <v>71</v>
      </c>
      <c r="CZ692" s="6"/>
      <c r="DL692" s="58">
        <v>16.46</v>
      </c>
      <c r="DM692" s="59">
        <v>74</v>
      </c>
      <c r="DO692" s="6"/>
    </row>
    <row r="693" spans="11:119" x14ac:dyDescent="0.25">
      <c r="K693" s="22">
        <v>10.45</v>
      </c>
      <c r="L693" s="22">
        <v>87</v>
      </c>
      <c r="N693" s="6"/>
      <c r="Z693" s="22">
        <v>12.21</v>
      </c>
      <c r="AA693" s="22">
        <v>81</v>
      </c>
      <c r="AC693" s="6"/>
      <c r="AO693" s="59">
        <v>13.049999999999999</v>
      </c>
      <c r="AP693" s="58">
        <v>80</v>
      </c>
      <c r="AR693" s="6"/>
      <c r="BD693" s="59">
        <v>14.15</v>
      </c>
      <c r="BE693" s="58">
        <v>80</v>
      </c>
      <c r="BG693" s="6"/>
      <c r="BS693" s="59">
        <v>12.21</v>
      </c>
      <c r="BT693" s="59">
        <v>76</v>
      </c>
      <c r="BV693" s="6"/>
      <c r="CH693" s="59">
        <v>13.39</v>
      </c>
      <c r="CI693" s="59">
        <v>75</v>
      </c>
      <c r="CK693" s="6"/>
      <c r="CW693" s="59">
        <v>16.05</v>
      </c>
      <c r="CX693" s="59">
        <v>71</v>
      </c>
      <c r="CZ693" s="6"/>
      <c r="DL693" s="59">
        <v>16.45</v>
      </c>
      <c r="DM693" s="59">
        <v>74</v>
      </c>
      <c r="DO693" s="6"/>
    </row>
    <row r="694" spans="11:119" x14ac:dyDescent="0.25">
      <c r="K694" s="22">
        <v>10.44</v>
      </c>
      <c r="L694" s="22">
        <v>87</v>
      </c>
      <c r="N694" s="6"/>
      <c r="Z694" s="22">
        <v>12.200000000000001</v>
      </c>
      <c r="AA694" s="22">
        <v>81</v>
      </c>
      <c r="AC694" s="6"/>
      <c r="AO694" s="58">
        <v>13.04</v>
      </c>
      <c r="AP694" s="58">
        <v>80</v>
      </c>
      <c r="AR694" s="6"/>
      <c r="BD694" s="58">
        <v>14.14</v>
      </c>
      <c r="BE694" s="58">
        <v>80</v>
      </c>
      <c r="BG694" s="6"/>
      <c r="BS694" s="58">
        <v>12.200000000000001</v>
      </c>
      <c r="BT694" s="59">
        <v>76</v>
      </c>
      <c r="BV694" s="6"/>
      <c r="CH694" s="58">
        <v>13.379999999999999</v>
      </c>
      <c r="CI694" s="59">
        <v>75</v>
      </c>
      <c r="CK694" s="6"/>
      <c r="CW694" s="58">
        <v>16.04</v>
      </c>
      <c r="CX694" s="59">
        <v>71</v>
      </c>
      <c r="CZ694" s="6"/>
      <c r="DL694" s="58">
        <v>16.440000000000001</v>
      </c>
      <c r="DM694" s="59">
        <v>74</v>
      </c>
      <c r="DO694" s="6"/>
    </row>
    <row r="695" spans="11:119" x14ac:dyDescent="0.25">
      <c r="K695" s="22">
        <v>10.43</v>
      </c>
      <c r="L695" s="22">
        <v>87</v>
      </c>
      <c r="N695" s="6"/>
      <c r="Z695" s="22">
        <v>12.19</v>
      </c>
      <c r="AA695" s="22">
        <v>81</v>
      </c>
      <c r="AC695" s="6"/>
      <c r="AO695" s="59">
        <v>13.03</v>
      </c>
      <c r="AP695" s="58">
        <v>80</v>
      </c>
      <c r="AR695" s="6"/>
      <c r="BD695" s="59">
        <v>14.129999999999999</v>
      </c>
      <c r="BE695" s="58">
        <v>80</v>
      </c>
      <c r="BG695" s="6"/>
      <c r="BS695" s="59">
        <v>12.19</v>
      </c>
      <c r="BT695" s="59">
        <v>76</v>
      </c>
      <c r="BV695" s="6"/>
      <c r="CH695" s="59">
        <v>13.37</v>
      </c>
      <c r="CI695" s="59">
        <v>75</v>
      </c>
      <c r="CK695" s="6"/>
      <c r="CW695" s="59">
        <v>16.03</v>
      </c>
      <c r="CX695" s="59">
        <v>71</v>
      </c>
      <c r="CZ695" s="6"/>
      <c r="DL695" s="59">
        <v>16.43</v>
      </c>
      <c r="DM695" s="59">
        <v>74</v>
      </c>
      <c r="DO695" s="6"/>
    </row>
    <row r="696" spans="11:119" x14ac:dyDescent="0.25">
      <c r="K696" s="22">
        <v>10.42</v>
      </c>
      <c r="L696" s="22">
        <v>87</v>
      </c>
      <c r="N696" s="6"/>
      <c r="Z696" s="22">
        <v>12.18</v>
      </c>
      <c r="AA696" s="22">
        <v>81</v>
      </c>
      <c r="AC696" s="6"/>
      <c r="AO696" s="58">
        <v>13.02</v>
      </c>
      <c r="AP696" s="58">
        <v>80</v>
      </c>
      <c r="AR696" s="6"/>
      <c r="BD696" s="58">
        <v>14.12</v>
      </c>
      <c r="BE696" s="58">
        <v>80</v>
      </c>
      <c r="BG696" s="6"/>
      <c r="BS696" s="58">
        <v>12.18</v>
      </c>
      <c r="BT696" s="59">
        <v>76</v>
      </c>
      <c r="BV696" s="6"/>
      <c r="CH696" s="58">
        <v>13.36</v>
      </c>
      <c r="CI696" s="59">
        <v>75</v>
      </c>
      <c r="CK696" s="6"/>
      <c r="CW696" s="58">
        <v>16.02</v>
      </c>
      <c r="CX696" s="59">
        <v>71</v>
      </c>
      <c r="CZ696" s="6"/>
      <c r="DL696" s="58">
        <v>16.419999999999998</v>
      </c>
      <c r="DM696" s="59">
        <v>75</v>
      </c>
      <c r="DO696" s="6"/>
    </row>
    <row r="697" spans="11:119" x14ac:dyDescent="0.25">
      <c r="K697" s="22">
        <v>10.41</v>
      </c>
      <c r="L697" s="22">
        <v>87</v>
      </c>
      <c r="N697" s="6"/>
      <c r="Z697" s="22">
        <v>12.17</v>
      </c>
      <c r="AA697" s="22">
        <v>81</v>
      </c>
      <c r="AC697" s="6"/>
      <c r="AO697" s="59">
        <v>13.01</v>
      </c>
      <c r="AP697" s="58">
        <v>80</v>
      </c>
      <c r="AR697" s="6"/>
      <c r="BD697" s="59">
        <v>14.11</v>
      </c>
      <c r="BE697" s="58">
        <v>80</v>
      </c>
      <c r="BG697" s="6"/>
      <c r="BS697" s="59">
        <v>12.17</v>
      </c>
      <c r="BT697" s="59">
        <v>76</v>
      </c>
      <c r="BV697" s="6"/>
      <c r="CH697" s="59">
        <v>13.35</v>
      </c>
      <c r="CI697" s="59">
        <v>75</v>
      </c>
      <c r="CK697" s="6"/>
      <c r="CW697" s="59">
        <v>16.010000000000002</v>
      </c>
      <c r="CX697" s="59">
        <v>71</v>
      </c>
      <c r="CZ697" s="6"/>
      <c r="DL697" s="59">
        <v>16.41</v>
      </c>
      <c r="DM697" s="59">
        <v>75</v>
      </c>
      <c r="DO697" s="6"/>
    </row>
    <row r="698" spans="11:119" x14ac:dyDescent="0.25">
      <c r="K698" s="22">
        <v>10.4</v>
      </c>
      <c r="L698" s="22">
        <v>87</v>
      </c>
      <c r="N698" s="6"/>
      <c r="Z698" s="22">
        <v>12.16</v>
      </c>
      <c r="AA698" s="22">
        <v>81</v>
      </c>
      <c r="AC698" s="6"/>
      <c r="AO698" s="58">
        <v>13</v>
      </c>
      <c r="AP698" s="59">
        <v>81</v>
      </c>
      <c r="AR698" s="6"/>
      <c r="BD698" s="58">
        <v>14.1</v>
      </c>
      <c r="BE698" s="58">
        <v>80</v>
      </c>
      <c r="BG698" s="6"/>
      <c r="BS698" s="58">
        <v>12.16</v>
      </c>
      <c r="BT698" s="59">
        <v>76</v>
      </c>
      <c r="BV698" s="6"/>
      <c r="CH698" s="58">
        <v>13.34</v>
      </c>
      <c r="CI698" s="59">
        <v>75</v>
      </c>
      <c r="CK698" s="6"/>
      <c r="CW698" s="58">
        <v>16</v>
      </c>
      <c r="CX698" s="59">
        <v>71</v>
      </c>
      <c r="CZ698" s="6"/>
      <c r="DL698" s="58">
        <v>16.399999999999999</v>
      </c>
      <c r="DM698" s="59">
        <v>75</v>
      </c>
      <c r="DO698" s="6"/>
    </row>
    <row r="699" spans="11:119" x14ac:dyDescent="0.25">
      <c r="K699" s="22">
        <v>10.39</v>
      </c>
      <c r="L699" s="22">
        <v>87</v>
      </c>
      <c r="N699" s="6"/>
      <c r="Z699" s="22">
        <v>12.15</v>
      </c>
      <c r="AA699" s="22">
        <v>81</v>
      </c>
      <c r="AC699" s="6"/>
      <c r="AO699" s="59">
        <v>12.59</v>
      </c>
      <c r="AP699" s="59">
        <v>81</v>
      </c>
      <c r="AR699" s="6"/>
      <c r="BD699" s="59">
        <v>14.09</v>
      </c>
      <c r="BE699" s="58">
        <v>80</v>
      </c>
      <c r="BG699" s="6"/>
      <c r="BS699" s="59">
        <v>12.15</v>
      </c>
      <c r="BT699" s="58">
        <v>77</v>
      </c>
      <c r="BV699" s="6"/>
      <c r="CH699" s="59">
        <v>13.33</v>
      </c>
      <c r="CI699" s="59">
        <v>75</v>
      </c>
      <c r="CK699" s="6"/>
      <c r="CW699" s="59">
        <v>15.59</v>
      </c>
      <c r="CX699" s="59">
        <v>71</v>
      </c>
      <c r="CZ699" s="6"/>
      <c r="DL699" s="59">
        <v>16.39</v>
      </c>
      <c r="DM699" s="59">
        <v>75</v>
      </c>
      <c r="DO699" s="6"/>
    </row>
    <row r="700" spans="11:119" x14ac:dyDescent="0.25">
      <c r="K700" s="22">
        <v>10.379999999999999</v>
      </c>
      <c r="L700" s="22">
        <v>88</v>
      </c>
      <c r="N700" s="6"/>
      <c r="Z700" s="22">
        <v>12.14</v>
      </c>
      <c r="AA700" s="22">
        <v>81</v>
      </c>
      <c r="AC700" s="6"/>
      <c r="AO700" s="58">
        <v>12.58</v>
      </c>
      <c r="AP700" s="59">
        <v>81</v>
      </c>
      <c r="AR700" s="6"/>
      <c r="BD700" s="58">
        <v>14.08</v>
      </c>
      <c r="BE700" s="58">
        <v>80</v>
      </c>
      <c r="BG700" s="6"/>
      <c r="BS700" s="58">
        <v>12.14</v>
      </c>
      <c r="BT700" s="58">
        <v>77</v>
      </c>
      <c r="BV700" s="6"/>
      <c r="CH700" s="58">
        <v>13.32</v>
      </c>
      <c r="CI700" s="59">
        <v>75</v>
      </c>
      <c r="CK700" s="6"/>
      <c r="CW700" s="58">
        <v>15.58</v>
      </c>
      <c r="CX700" s="59">
        <v>71</v>
      </c>
      <c r="CZ700" s="6"/>
      <c r="DL700" s="58">
        <v>16.38</v>
      </c>
      <c r="DM700" s="59">
        <v>75</v>
      </c>
      <c r="DO700" s="6"/>
    </row>
    <row r="701" spans="11:119" x14ac:dyDescent="0.25">
      <c r="K701" s="22">
        <v>10.37</v>
      </c>
      <c r="L701" s="22">
        <v>88</v>
      </c>
      <c r="N701" s="6"/>
      <c r="Z701" s="22">
        <v>12.129999999999999</v>
      </c>
      <c r="AA701" s="22">
        <v>81</v>
      </c>
      <c r="AC701" s="6"/>
      <c r="AO701" s="59">
        <v>12.57</v>
      </c>
      <c r="AP701" s="59">
        <v>81</v>
      </c>
      <c r="AR701" s="6"/>
      <c r="BD701" s="59">
        <v>14.07</v>
      </c>
      <c r="BE701" s="58">
        <v>80</v>
      </c>
      <c r="BG701" s="6"/>
      <c r="BS701" s="59">
        <v>12.129999999999999</v>
      </c>
      <c r="BT701" s="58">
        <v>77</v>
      </c>
      <c r="BV701" s="6"/>
      <c r="CH701" s="59">
        <v>13.31</v>
      </c>
      <c r="CI701" s="59">
        <v>75</v>
      </c>
      <c r="CK701" s="6"/>
      <c r="CW701" s="59">
        <v>15.57</v>
      </c>
      <c r="CX701" s="59">
        <v>71</v>
      </c>
      <c r="CZ701" s="6"/>
      <c r="DL701" s="59">
        <v>16.37</v>
      </c>
      <c r="DM701" s="59">
        <v>75</v>
      </c>
      <c r="DO701" s="6"/>
    </row>
    <row r="702" spans="11:119" x14ac:dyDescent="0.25">
      <c r="K702" s="22">
        <v>10.36</v>
      </c>
      <c r="L702" s="22">
        <v>88</v>
      </c>
      <c r="N702" s="6"/>
      <c r="Z702" s="22">
        <v>12.12</v>
      </c>
      <c r="AA702" s="22">
        <v>81</v>
      </c>
      <c r="AC702" s="6"/>
      <c r="AO702" s="58">
        <v>12.56</v>
      </c>
      <c r="AP702" s="59">
        <v>81</v>
      </c>
      <c r="AR702" s="6"/>
      <c r="BD702" s="58">
        <v>14.06</v>
      </c>
      <c r="BE702" s="58">
        <v>80</v>
      </c>
      <c r="BG702" s="6"/>
      <c r="BS702" s="58">
        <v>12.12</v>
      </c>
      <c r="BT702" s="58">
        <v>77</v>
      </c>
      <c r="BV702" s="6"/>
      <c r="CH702" s="58">
        <v>13.3</v>
      </c>
      <c r="CI702" s="59">
        <v>75</v>
      </c>
      <c r="CK702" s="6"/>
      <c r="CW702" s="58">
        <v>15.56</v>
      </c>
      <c r="CX702" s="59">
        <v>72</v>
      </c>
      <c r="CZ702" s="6"/>
      <c r="DL702" s="58">
        <v>16.36</v>
      </c>
      <c r="DM702" s="59">
        <v>75</v>
      </c>
      <c r="DO702" s="6"/>
    </row>
    <row r="703" spans="11:119" x14ac:dyDescent="0.25">
      <c r="K703" s="22">
        <v>10.35</v>
      </c>
      <c r="L703" s="22">
        <v>88</v>
      </c>
      <c r="N703" s="6"/>
      <c r="Z703" s="22">
        <v>12.11</v>
      </c>
      <c r="AA703" s="22">
        <v>81</v>
      </c>
      <c r="AC703" s="6"/>
      <c r="AO703" s="59">
        <v>12.55</v>
      </c>
      <c r="AP703" s="59">
        <v>81</v>
      </c>
      <c r="AR703" s="6"/>
      <c r="BD703" s="59">
        <v>14.05</v>
      </c>
      <c r="BE703" s="58">
        <v>80</v>
      </c>
      <c r="BG703" s="6"/>
      <c r="BS703" s="59">
        <v>12.11</v>
      </c>
      <c r="BT703" s="58">
        <v>77</v>
      </c>
      <c r="BV703" s="6"/>
      <c r="CH703" s="59">
        <v>13.29</v>
      </c>
      <c r="CI703" s="59">
        <v>75</v>
      </c>
      <c r="CK703" s="6"/>
      <c r="CW703" s="59">
        <v>15.55</v>
      </c>
      <c r="CX703" s="59">
        <v>72</v>
      </c>
      <c r="CZ703" s="6"/>
      <c r="DL703" s="59">
        <v>16.350000000000001</v>
      </c>
      <c r="DM703" s="59">
        <v>75</v>
      </c>
      <c r="DO703" s="6"/>
    </row>
    <row r="704" spans="11:119" x14ac:dyDescent="0.25">
      <c r="K704" s="22">
        <v>10.34</v>
      </c>
      <c r="L704" s="22">
        <v>88</v>
      </c>
      <c r="N704" s="6"/>
      <c r="Z704" s="22">
        <v>12.1</v>
      </c>
      <c r="AA704" s="22">
        <v>81</v>
      </c>
      <c r="AC704" s="6"/>
      <c r="AO704" s="58">
        <v>12.54</v>
      </c>
      <c r="AP704" s="59">
        <v>81</v>
      </c>
      <c r="AR704" s="6"/>
      <c r="BD704" s="58">
        <v>14.04</v>
      </c>
      <c r="BE704" s="58">
        <v>80</v>
      </c>
      <c r="BG704" s="6"/>
      <c r="BS704" s="58">
        <v>12.1</v>
      </c>
      <c r="BT704" s="58">
        <v>77</v>
      </c>
      <c r="BV704" s="6"/>
      <c r="CH704" s="58">
        <v>13.28</v>
      </c>
      <c r="CI704" s="59">
        <v>75</v>
      </c>
      <c r="CK704" s="6"/>
      <c r="CW704" s="58">
        <v>15.54</v>
      </c>
      <c r="CX704" s="59">
        <v>72</v>
      </c>
      <c r="CZ704" s="6"/>
      <c r="DL704" s="58">
        <v>16.34</v>
      </c>
      <c r="DM704" s="59">
        <v>75</v>
      </c>
      <c r="DO704" s="6"/>
    </row>
    <row r="705" spans="11:119" x14ac:dyDescent="0.25">
      <c r="K705" s="22">
        <v>10.33</v>
      </c>
      <c r="L705" s="22">
        <v>88</v>
      </c>
      <c r="N705" s="6"/>
      <c r="Z705" s="22">
        <v>12.09</v>
      </c>
      <c r="AA705" s="22">
        <v>82</v>
      </c>
      <c r="AC705" s="6"/>
      <c r="AO705" s="59">
        <v>12.53</v>
      </c>
      <c r="AP705" s="59">
        <v>81</v>
      </c>
      <c r="AR705" s="6"/>
      <c r="BD705" s="59">
        <v>14.03</v>
      </c>
      <c r="BE705" s="59">
        <v>81</v>
      </c>
      <c r="BG705" s="6"/>
      <c r="BS705" s="59">
        <v>12.09</v>
      </c>
      <c r="BT705" s="58">
        <v>77</v>
      </c>
      <c r="BV705" s="6"/>
      <c r="CH705" s="59">
        <v>13.27</v>
      </c>
      <c r="CI705" s="59">
        <v>75</v>
      </c>
      <c r="CK705" s="6"/>
      <c r="CW705" s="59">
        <v>15.53</v>
      </c>
      <c r="CX705" s="59">
        <v>72</v>
      </c>
      <c r="CZ705" s="6"/>
      <c r="DL705" s="59">
        <v>16.329999999999998</v>
      </c>
      <c r="DM705" s="59">
        <v>75</v>
      </c>
      <c r="DO705" s="6"/>
    </row>
    <row r="706" spans="11:119" x14ac:dyDescent="0.25">
      <c r="K706" s="22">
        <v>10.32</v>
      </c>
      <c r="L706" s="22">
        <v>88</v>
      </c>
      <c r="N706" s="6"/>
      <c r="Z706" s="22">
        <v>12.08</v>
      </c>
      <c r="AA706" s="22">
        <v>82</v>
      </c>
      <c r="AC706" s="6"/>
      <c r="AO706" s="58">
        <v>12.52</v>
      </c>
      <c r="AP706" s="59">
        <v>81</v>
      </c>
      <c r="AR706" s="6"/>
      <c r="BD706" s="58">
        <v>14.02</v>
      </c>
      <c r="BE706" s="59">
        <v>81</v>
      </c>
      <c r="BG706" s="6"/>
      <c r="BS706" s="58">
        <v>12.08</v>
      </c>
      <c r="BT706" s="58">
        <v>77</v>
      </c>
      <c r="BV706" s="6"/>
      <c r="CH706" s="58">
        <v>13.26</v>
      </c>
      <c r="CI706" s="59">
        <v>75</v>
      </c>
      <c r="CK706" s="6"/>
      <c r="CW706" s="58">
        <v>15.52</v>
      </c>
      <c r="CX706" s="59">
        <v>72</v>
      </c>
      <c r="CZ706" s="6"/>
      <c r="DL706" s="58">
        <v>16.32</v>
      </c>
      <c r="DM706" s="59">
        <v>75</v>
      </c>
      <c r="DO706" s="6"/>
    </row>
    <row r="707" spans="11:119" x14ac:dyDescent="0.25">
      <c r="K707" s="22">
        <v>10.31</v>
      </c>
      <c r="L707" s="22">
        <v>88</v>
      </c>
      <c r="N707" s="6"/>
      <c r="Z707" s="22">
        <v>12.069999999999999</v>
      </c>
      <c r="AA707" s="22">
        <v>82</v>
      </c>
      <c r="AC707" s="6"/>
      <c r="AO707" s="59">
        <v>12.51</v>
      </c>
      <c r="AP707" s="59">
        <v>81</v>
      </c>
      <c r="AR707" s="6"/>
      <c r="BD707" s="59">
        <v>14.01</v>
      </c>
      <c r="BE707" s="59">
        <v>81</v>
      </c>
      <c r="BG707" s="6"/>
      <c r="BS707" s="59">
        <v>12.069999999999999</v>
      </c>
      <c r="BT707" s="58">
        <v>77</v>
      </c>
      <c r="BV707" s="6"/>
      <c r="CH707" s="59">
        <v>13.25</v>
      </c>
      <c r="CI707" s="59">
        <v>75</v>
      </c>
      <c r="CK707" s="6"/>
      <c r="CW707" s="59">
        <v>15.51</v>
      </c>
      <c r="CX707" s="59">
        <v>72</v>
      </c>
      <c r="CZ707" s="6"/>
      <c r="DL707" s="59">
        <v>16.309999999999999</v>
      </c>
      <c r="DM707" s="59">
        <v>75</v>
      </c>
      <c r="DO707" s="6"/>
    </row>
    <row r="708" spans="11:119" x14ac:dyDescent="0.25">
      <c r="K708" s="22">
        <v>10.3</v>
      </c>
      <c r="L708" s="22">
        <v>88</v>
      </c>
      <c r="N708" s="6"/>
      <c r="Z708" s="22">
        <v>12.059999999999999</v>
      </c>
      <c r="AA708" s="22">
        <v>82</v>
      </c>
      <c r="AC708" s="6"/>
      <c r="AO708" s="58">
        <v>12.5</v>
      </c>
      <c r="AP708" s="59">
        <v>81</v>
      </c>
      <c r="AR708" s="6"/>
      <c r="BD708" s="58">
        <v>14</v>
      </c>
      <c r="BE708" s="59">
        <v>81</v>
      </c>
      <c r="BG708" s="6"/>
      <c r="BS708" s="58">
        <v>12.059999999999999</v>
      </c>
      <c r="BT708" s="58">
        <v>77</v>
      </c>
      <c r="BV708" s="6"/>
      <c r="CH708" s="58">
        <v>13.24</v>
      </c>
      <c r="CI708" s="59">
        <v>75</v>
      </c>
      <c r="CK708" s="6"/>
      <c r="CW708" s="58">
        <v>15.5</v>
      </c>
      <c r="CX708" s="59">
        <v>72</v>
      </c>
      <c r="CZ708" s="6"/>
      <c r="DL708" s="58">
        <v>16.3</v>
      </c>
      <c r="DM708" s="59">
        <v>75</v>
      </c>
      <c r="DO708" s="6"/>
    </row>
    <row r="709" spans="11:119" x14ac:dyDescent="0.25">
      <c r="K709" s="22">
        <v>10.29</v>
      </c>
      <c r="L709" s="22">
        <v>88</v>
      </c>
      <c r="N709" s="6"/>
      <c r="Z709" s="22">
        <v>12.049999999999999</v>
      </c>
      <c r="AA709" s="22">
        <v>82</v>
      </c>
      <c r="AC709" s="6"/>
      <c r="AO709" s="59">
        <v>12.49</v>
      </c>
      <c r="AP709" s="59">
        <v>81</v>
      </c>
      <c r="AR709" s="6"/>
      <c r="BD709" s="59">
        <v>13.59</v>
      </c>
      <c r="BE709" s="59">
        <v>81</v>
      </c>
      <c r="BG709" s="6"/>
      <c r="BS709" s="59">
        <v>12.049999999999999</v>
      </c>
      <c r="BT709" s="58">
        <v>77</v>
      </c>
      <c r="BV709" s="6"/>
      <c r="CH709" s="59">
        <v>13.229999999999999</v>
      </c>
      <c r="CI709" s="59">
        <v>75</v>
      </c>
      <c r="CK709" s="6"/>
      <c r="CW709" s="59">
        <v>15.49</v>
      </c>
      <c r="CX709" s="59">
        <v>72</v>
      </c>
      <c r="CZ709" s="6"/>
      <c r="DL709" s="59">
        <v>16.29</v>
      </c>
      <c r="DM709" s="59">
        <v>75</v>
      </c>
      <c r="DO709" s="6"/>
    </row>
    <row r="710" spans="11:119" x14ac:dyDescent="0.25">
      <c r="K710" s="22">
        <v>10.28</v>
      </c>
      <c r="L710" s="22">
        <v>88</v>
      </c>
      <c r="N710" s="6"/>
      <c r="Z710" s="22">
        <v>12.04</v>
      </c>
      <c r="AA710" s="22">
        <v>82</v>
      </c>
      <c r="AC710" s="6"/>
      <c r="AO710" s="58">
        <v>12.48</v>
      </c>
      <c r="AP710" s="59">
        <v>81</v>
      </c>
      <c r="AR710" s="6"/>
      <c r="BD710" s="58">
        <v>13.58</v>
      </c>
      <c r="BE710" s="59">
        <v>81</v>
      </c>
      <c r="BG710" s="6"/>
      <c r="BS710" s="58">
        <v>12.04</v>
      </c>
      <c r="BT710" s="58">
        <v>77</v>
      </c>
      <c r="BV710" s="6"/>
      <c r="CH710" s="58">
        <v>13.219999999999999</v>
      </c>
      <c r="CI710" s="59">
        <v>75</v>
      </c>
      <c r="CK710" s="6"/>
      <c r="CW710" s="58">
        <v>15.48</v>
      </c>
      <c r="CX710" s="59">
        <v>72</v>
      </c>
      <c r="CZ710" s="6"/>
      <c r="DL710" s="58">
        <v>16.28</v>
      </c>
      <c r="DM710" s="59">
        <v>75</v>
      </c>
      <c r="DO710" s="6"/>
    </row>
    <row r="711" spans="11:119" x14ac:dyDescent="0.25">
      <c r="K711" s="22">
        <v>10.27</v>
      </c>
      <c r="L711" s="22">
        <v>88</v>
      </c>
      <c r="N711" s="6"/>
      <c r="Z711" s="22">
        <v>12.03</v>
      </c>
      <c r="AA711" s="22">
        <v>82</v>
      </c>
      <c r="AC711" s="6"/>
      <c r="AO711" s="59">
        <v>12.47</v>
      </c>
      <c r="AP711" s="59">
        <v>81</v>
      </c>
      <c r="AR711" s="6"/>
      <c r="BD711" s="59">
        <v>13.57</v>
      </c>
      <c r="BE711" s="59">
        <v>81</v>
      </c>
      <c r="BG711" s="6"/>
      <c r="BS711" s="59">
        <v>12.03</v>
      </c>
      <c r="BT711" s="58">
        <v>77</v>
      </c>
      <c r="BV711" s="6"/>
      <c r="CH711" s="59">
        <v>13.209999999999999</v>
      </c>
      <c r="CI711" s="59">
        <v>75</v>
      </c>
      <c r="CK711" s="6"/>
      <c r="CW711" s="59">
        <v>15.47</v>
      </c>
      <c r="CX711" s="59">
        <v>72</v>
      </c>
      <c r="CZ711" s="6"/>
      <c r="DL711" s="59">
        <v>16.27</v>
      </c>
      <c r="DM711" s="59">
        <v>75</v>
      </c>
      <c r="DO711" s="6"/>
    </row>
    <row r="712" spans="11:119" x14ac:dyDescent="0.25">
      <c r="K712" s="22">
        <v>10.26</v>
      </c>
      <c r="L712" s="22">
        <v>89</v>
      </c>
      <c r="N712" s="6"/>
      <c r="Z712" s="22">
        <v>12.02</v>
      </c>
      <c r="AA712" s="22">
        <v>82</v>
      </c>
      <c r="AC712" s="6"/>
      <c r="AO712" s="58">
        <v>12.46</v>
      </c>
      <c r="AP712" s="59">
        <v>82</v>
      </c>
      <c r="AR712" s="6"/>
      <c r="BD712" s="58">
        <v>13.56</v>
      </c>
      <c r="BE712" s="59">
        <v>81</v>
      </c>
      <c r="BG712" s="6"/>
      <c r="BS712" s="58">
        <v>12.02</v>
      </c>
      <c r="BT712" s="58">
        <v>77</v>
      </c>
      <c r="BV712" s="6"/>
      <c r="CH712" s="58">
        <v>13.2</v>
      </c>
      <c r="CI712" s="58">
        <v>76</v>
      </c>
      <c r="CK712" s="6"/>
      <c r="CW712" s="58">
        <v>15.459999999999999</v>
      </c>
      <c r="CX712" s="59">
        <v>72</v>
      </c>
      <c r="CZ712" s="6"/>
      <c r="DL712" s="58">
        <v>16.260000000000002</v>
      </c>
      <c r="DM712" s="59">
        <v>75</v>
      </c>
      <c r="DO712" s="6"/>
    </row>
    <row r="713" spans="11:119" x14ac:dyDescent="0.25">
      <c r="K713" s="22">
        <v>10.25</v>
      </c>
      <c r="L713" s="22">
        <v>89</v>
      </c>
      <c r="N713" s="6"/>
      <c r="Z713" s="22">
        <v>12.01</v>
      </c>
      <c r="AA713" s="22">
        <v>82</v>
      </c>
      <c r="AC713" s="6"/>
      <c r="AO713" s="59">
        <v>12.450000000000001</v>
      </c>
      <c r="AP713" s="59">
        <v>82</v>
      </c>
      <c r="AR713" s="6"/>
      <c r="BD713" s="59">
        <v>13.55</v>
      </c>
      <c r="BE713" s="59">
        <v>81</v>
      </c>
      <c r="BG713" s="6"/>
      <c r="BS713" s="59">
        <v>12.01</v>
      </c>
      <c r="BT713" s="58">
        <v>77</v>
      </c>
      <c r="BV713" s="6"/>
      <c r="CH713" s="59">
        <v>13.19</v>
      </c>
      <c r="CI713" s="58">
        <v>76</v>
      </c>
      <c r="CK713" s="6"/>
      <c r="CW713" s="59">
        <v>15.45</v>
      </c>
      <c r="CX713" s="59">
        <v>72</v>
      </c>
      <c r="CZ713" s="6"/>
      <c r="DL713" s="59">
        <v>16.25</v>
      </c>
      <c r="DM713" s="59">
        <v>75</v>
      </c>
      <c r="DO713" s="6"/>
    </row>
    <row r="714" spans="11:119" x14ac:dyDescent="0.25">
      <c r="K714" s="22">
        <v>10.24</v>
      </c>
      <c r="L714" s="22">
        <v>89</v>
      </c>
      <c r="N714" s="6"/>
      <c r="Z714" s="22">
        <v>12</v>
      </c>
      <c r="AA714" s="22">
        <v>82</v>
      </c>
      <c r="AC714" s="6"/>
      <c r="AO714" s="58">
        <v>12.44</v>
      </c>
      <c r="AP714" s="59">
        <v>82</v>
      </c>
      <c r="AR714" s="6"/>
      <c r="BD714" s="58">
        <v>13.54</v>
      </c>
      <c r="BE714" s="59">
        <v>81</v>
      </c>
      <c r="BG714" s="6"/>
      <c r="BS714" s="58">
        <v>12</v>
      </c>
      <c r="BT714" s="58">
        <v>77</v>
      </c>
      <c r="BV714" s="6"/>
      <c r="CH714" s="58">
        <v>13.18</v>
      </c>
      <c r="CI714" s="58">
        <v>76</v>
      </c>
      <c r="CK714" s="6"/>
      <c r="CW714" s="58">
        <v>15.44</v>
      </c>
      <c r="CX714" s="59">
        <v>72</v>
      </c>
      <c r="CZ714" s="6"/>
      <c r="DL714" s="58">
        <v>16.239999999999998</v>
      </c>
      <c r="DM714" s="59">
        <v>75</v>
      </c>
      <c r="DO714" s="6"/>
    </row>
    <row r="715" spans="11:119" x14ac:dyDescent="0.25">
      <c r="K715" s="22">
        <v>10.229999999999999</v>
      </c>
      <c r="L715" s="22">
        <v>89</v>
      </c>
      <c r="N715" s="6"/>
      <c r="Z715" s="22">
        <v>11.59</v>
      </c>
      <c r="AA715" s="22">
        <v>82</v>
      </c>
      <c r="AC715" s="6"/>
      <c r="AO715" s="59">
        <v>12.43</v>
      </c>
      <c r="AP715" s="59">
        <v>82</v>
      </c>
      <c r="AR715" s="6"/>
      <c r="BD715" s="59">
        <v>13.53</v>
      </c>
      <c r="BE715" s="59">
        <v>81</v>
      </c>
      <c r="BG715" s="6"/>
      <c r="BS715" s="59">
        <v>11.59</v>
      </c>
      <c r="BT715" s="58">
        <v>77</v>
      </c>
      <c r="BV715" s="6"/>
      <c r="CH715" s="59">
        <v>13.17</v>
      </c>
      <c r="CI715" s="58">
        <v>76</v>
      </c>
      <c r="CK715" s="6"/>
      <c r="CW715" s="59">
        <v>15.43</v>
      </c>
      <c r="CX715" s="59">
        <v>72</v>
      </c>
      <c r="CZ715" s="6"/>
      <c r="DL715" s="59">
        <v>16.23</v>
      </c>
      <c r="DM715" s="59">
        <v>75</v>
      </c>
      <c r="DO715" s="6"/>
    </row>
    <row r="716" spans="11:119" x14ac:dyDescent="0.25">
      <c r="K716" s="22">
        <v>10.219999999999999</v>
      </c>
      <c r="L716" s="22">
        <v>89</v>
      </c>
      <c r="N716" s="6"/>
      <c r="Z716" s="22">
        <v>11.58</v>
      </c>
      <c r="AA716" s="22">
        <v>82</v>
      </c>
      <c r="AC716" s="6"/>
      <c r="AO716" s="58">
        <v>12.42</v>
      </c>
      <c r="AP716" s="59">
        <v>82</v>
      </c>
      <c r="AR716" s="6"/>
      <c r="BD716" s="58">
        <v>13.52</v>
      </c>
      <c r="BE716" s="59">
        <v>81</v>
      </c>
      <c r="BG716" s="6"/>
      <c r="BS716" s="58">
        <v>11.58</v>
      </c>
      <c r="BT716" s="58">
        <v>77</v>
      </c>
      <c r="BV716" s="6"/>
      <c r="CH716" s="58">
        <v>13.16</v>
      </c>
      <c r="CI716" s="58">
        <v>76</v>
      </c>
      <c r="CK716" s="6"/>
      <c r="CW716" s="58">
        <v>15.42</v>
      </c>
      <c r="CX716" s="59">
        <v>72</v>
      </c>
      <c r="CZ716" s="6"/>
      <c r="DL716" s="58">
        <v>16.22</v>
      </c>
      <c r="DM716" s="59">
        <v>75</v>
      </c>
      <c r="DO716" s="6"/>
    </row>
    <row r="717" spans="11:119" x14ac:dyDescent="0.25">
      <c r="K717" s="22">
        <v>10.209999999999999</v>
      </c>
      <c r="L717" s="22">
        <v>89</v>
      </c>
      <c r="N717" s="6"/>
      <c r="Z717" s="22">
        <v>11.57</v>
      </c>
      <c r="AA717" s="22">
        <v>82</v>
      </c>
      <c r="AC717" s="6"/>
      <c r="AO717" s="59">
        <v>12.41</v>
      </c>
      <c r="AP717" s="59">
        <v>82</v>
      </c>
      <c r="AR717" s="6"/>
      <c r="BD717" s="59">
        <v>13.51</v>
      </c>
      <c r="BE717" s="59">
        <v>81</v>
      </c>
      <c r="BG717" s="6"/>
      <c r="BS717" s="59">
        <v>11.57</v>
      </c>
      <c r="BT717" s="59">
        <v>78</v>
      </c>
      <c r="BV717" s="6"/>
      <c r="CH717" s="59">
        <v>13.149999999999999</v>
      </c>
      <c r="CI717" s="58">
        <v>76</v>
      </c>
      <c r="CK717" s="6"/>
      <c r="CW717" s="59">
        <v>15.41</v>
      </c>
      <c r="CX717" s="59">
        <v>72</v>
      </c>
      <c r="CZ717" s="6"/>
      <c r="DL717" s="59">
        <v>16.21</v>
      </c>
      <c r="DM717" s="59">
        <v>75</v>
      </c>
      <c r="DO717" s="6"/>
    </row>
    <row r="718" spans="11:119" x14ac:dyDescent="0.25">
      <c r="K718" s="22">
        <v>10.199999999999999</v>
      </c>
      <c r="L718" s="22">
        <v>89</v>
      </c>
      <c r="N718" s="6"/>
      <c r="Z718" s="22">
        <v>11.56</v>
      </c>
      <c r="AA718" s="22">
        <v>83</v>
      </c>
      <c r="AC718" s="6"/>
      <c r="AO718" s="58">
        <v>12.4</v>
      </c>
      <c r="AP718" s="59">
        <v>82</v>
      </c>
      <c r="AR718" s="6"/>
      <c r="BD718" s="58">
        <v>13.5</v>
      </c>
      <c r="BE718" s="59">
        <v>81</v>
      </c>
      <c r="BG718" s="6"/>
      <c r="BS718" s="58">
        <v>11.56</v>
      </c>
      <c r="BT718" s="59">
        <v>78</v>
      </c>
      <c r="BV718" s="6"/>
      <c r="CH718" s="58">
        <v>13.139999999999999</v>
      </c>
      <c r="CI718" s="58">
        <v>76</v>
      </c>
      <c r="CK718" s="6"/>
      <c r="CW718" s="58">
        <v>15.4</v>
      </c>
      <c r="CX718" s="59">
        <v>72</v>
      </c>
      <c r="CZ718" s="6"/>
      <c r="DL718" s="58">
        <v>16.2</v>
      </c>
      <c r="DM718" s="59">
        <v>75</v>
      </c>
      <c r="DO718" s="6"/>
    </row>
    <row r="719" spans="11:119" x14ac:dyDescent="0.25">
      <c r="K719" s="22">
        <v>10.19</v>
      </c>
      <c r="L719" s="22">
        <v>89</v>
      </c>
      <c r="N719" s="6"/>
      <c r="Z719" s="22">
        <v>11.55</v>
      </c>
      <c r="AA719" s="22">
        <v>83</v>
      </c>
      <c r="AC719" s="6"/>
      <c r="AO719" s="59">
        <v>12.39</v>
      </c>
      <c r="AP719" s="59">
        <v>82</v>
      </c>
      <c r="AR719" s="6"/>
      <c r="BD719" s="59">
        <v>13.49</v>
      </c>
      <c r="BE719" s="59">
        <v>82</v>
      </c>
      <c r="BG719" s="6"/>
      <c r="BS719" s="59">
        <v>11.55</v>
      </c>
      <c r="BT719" s="59">
        <v>78</v>
      </c>
      <c r="BV719" s="6"/>
      <c r="CH719" s="59">
        <v>13.129999999999999</v>
      </c>
      <c r="CI719" s="58">
        <v>76</v>
      </c>
      <c r="CK719" s="6"/>
      <c r="CW719" s="59">
        <v>15.39</v>
      </c>
      <c r="CX719" s="59">
        <v>72</v>
      </c>
      <c r="CZ719" s="6"/>
      <c r="DL719" s="59">
        <v>16.190000000000001</v>
      </c>
      <c r="DM719" s="59">
        <v>75</v>
      </c>
      <c r="DO719" s="6"/>
    </row>
    <row r="720" spans="11:119" x14ac:dyDescent="0.25">
      <c r="K720" s="22">
        <v>10.18</v>
      </c>
      <c r="L720" s="22">
        <v>89</v>
      </c>
      <c r="N720" s="6"/>
      <c r="Z720" s="22">
        <v>11.54</v>
      </c>
      <c r="AA720" s="22">
        <v>83</v>
      </c>
      <c r="AC720" s="6"/>
      <c r="AO720" s="58">
        <v>12.38</v>
      </c>
      <c r="AP720" s="59">
        <v>82</v>
      </c>
      <c r="AR720" s="6"/>
      <c r="BD720" s="58">
        <v>13.48</v>
      </c>
      <c r="BE720" s="59">
        <v>82</v>
      </c>
      <c r="BG720" s="6"/>
      <c r="BS720" s="58">
        <v>11.54</v>
      </c>
      <c r="BT720" s="59">
        <v>78</v>
      </c>
      <c r="BV720" s="6"/>
      <c r="CH720" s="58">
        <v>13.12</v>
      </c>
      <c r="CI720" s="58">
        <v>76</v>
      </c>
      <c r="CK720" s="6"/>
      <c r="CW720" s="58">
        <v>15.379999999999999</v>
      </c>
      <c r="CX720" s="59">
        <v>72</v>
      </c>
      <c r="CZ720" s="6"/>
      <c r="DL720" s="58">
        <v>16.18</v>
      </c>
      <c r="DM720" s="59">
        <v>75</v>
      </c>
      <c r="DO720" s="6"/>
    </row>
    <row r="721" spans="11:119" x14ac:dyDescent="0.25">
      <c r="K721" s="22">
        <v>10.17</v>
      </c>
      <c r="L721" s="22">
        <v>89</v>
      </c>
      <c r="N721" s="6"/>
      <c r="Z721" s="22">
        <v>11.53</v>
      </c>
      <c r="AA721" s="22">
        <v>83</v>
      </c>
      <c r="AC721" s="6"/>
      <c r="AO721" s="59">
        <v>12.370000000000001</v>
      </c>
      <c r="AP721" s="59">
        <v>82</v>
      </c>
      <c r="AR721" s="6"/>
      <c r="BD721" s="59">
        <v>13.47</v>
      </c>
      <c r="BE721" s="59">
        <v>82</v>
      </c>
      <c r="BG721" s="6"/>
      <c r="BS721" s="59">
        <v>11.53</v>
      </c>
      <c r="BT721" s="59">
        <v>78</v>
      </c>
      <c r="BV721" s="6"/>
      <c r="CH721" s="59">
        <v>13.11</v>
      </c>
      <c r="CI721" s="58">
        <v>76</v>
      </c>
      <c r="CK721" s="6"/>
      <c r="CW721" s="59">
        <v>15.37</v>
      </c>
      <c r="CX721" s="59">
        <v>72</v>
      </c>
      <c r="CZ721" s="6"/>
      <c r="DL721" s="59">
        <v>16.169999999999998</v>
      </c>
      <c r="DM721" s="59">
        <v>75</v>
      </c>
      <c r="DO721" s="6"/>
    </row>
    <row r="722" spans="11:119" x14ac:dyDescent="0.25">
      <c r="K722" s="22">
        <v>10.16</v>
      </c>
      <c r="L722" s="22">
        <v>89</v>
      </c>
      <c r="N722" s="6"/>
      <c r="Z722" s="22">
        <v>11.52</v>
      </c>
      <c r="AA722" s="22">
        <v>83</v>
      </c>
      <c r="AC722" s="6"/>
      <c r="AO722" s="58">
        <v>12.36</v>
      </c>
      <c r="AP722" s="59">
        <v>82</v>
      </c>
      <c r="AR722" s="6"/>
      <c r="BD722" s="58">
        <v>13.459999999999999</v>
      </c>
      <c r="BE722" s="59">
        <v>82</v>
      </c>
      <c r="BG722" s="6"/>
      <c r="BS722" s="58">
        <v>11.52</v>
      </c>
      <c r="BT722" s="59">
        <v>78</v>
      </c>
      <c r="BV722" s="6"/>
      <c r="CH722" s="58">
        <v>13.1</v>
      </c>
      <c r="CI722" s="58">
        <v>76</v>
      </c>
      <c r="CK722" s="6"/>
      <c r="CW722" s="58">
        <v>15.36</v>
      </c>
      <c r="CX722" s="59">
        <v>72</v>
      </c>
      <c r="CZ722" s="6"/>
      <c r="DL722" s="58">
        <v>16.16</v>
      </c>
      <c r="DM722" s="59">
        <v>76</v>
      </c>
      <c r="DO722" s="6"/>
    </row>
    <row r="723" spans="11:119" x14ac:dyDescent="0.25">
      <c r="K723" s="22">
        <v>10.15</v>
      </c>
      <c r="L723" s="22">
        <v>89</v>
      </c>
      <c r="N723" s="6"/>
      <c r="Z723" s="22">
        <v>11.51</v>
      </c>
      <c r="AA723" s="22">
        <v>83</v>
      </c>
      <c r="AC723" s="6"/>
      <c r="AO723" s="59">
        <v>12.35</v>
      </c>
      <c r="AP723" s="59">
        <v>82</v>
      </c>
      <c r="AR723" s="6"/>
      <c r="BD723" s="59">
        <v>13.45</v>
      </c>
      <c r="BE723" s="59">
        <v>82</v>
      </c>
      <c r="BG723" s="6"/>
      <c r="BS723" s="59">
        <v>11.51</v>
      </c>
      <c r="BT723" s="59">
        <v>78</v>
      </c>
      <c r="BV723" s="6"/>
      <c r="CH723" s="59">
        <v>13.09</v>
      </c>
      <c r="CI723" s="58">
        <v>76</v>
      </c>
      <c r="CK723" s="6"/>
      <c r="CW723" s="59">
        <v>15.35</v>
      </c>
      <c r="CX723" s="59">
        <v>72</v>
      </c>
      <c r="CZ723" s="6"/>
      <c r="DL723" s="59">
        <v>16.149999999999999</v>
      </c>
      <c r="DM723" s="59">
        <v>76</v>
      </c>
      <c r="DO723" s="6"/>
    </row>
    <row r="724" spans="11:119" x14ac:dyDescent="0.25">
      <c r="K724" s="22">
        <v>10.139999999999999</v>
      </c>
      <c r="L724" s="22">
        <v>90</v>
      </c>
      <c r="N724" s="6"/>
      <c r="Z724" s="22">
        <v>11.5</v>
      </c>
      <c r="AA724" s="22">
        <v>83</v>
      </c>
      <c r="AC724" s="6"/>
      <c r="AO724" s="58">
        <v>12.34</v>
      </c>
      <c r="AP724" s="59">
        <v>82</v>
      </c>
      <c r="AR724" s="6"/>
      <c r="BD724" s="58">
        <v>13.44</v>
      </c>
      <c r="BE724" s="59">
        <v>82</v>
      </c>
      <c r="BG724" s="6"/>
      <c r="BS724" s="58">
        <v>11.5</v>
      </c>
      <c r="BT724" s="59">
        <v>78</v>
      </c>
      <c r="BV724" s="6"/>
      <c r="CH724" s="58">
        <v>13.08</v>
      </c>
      <c r="CI724" s="58">
        <v>76</v>
      </c>
      <c r="CK724" s="6"/>
      <c r="CW724" s="58">
        <v>15.34</v>
      </c>
      <c r="CX724" s="59">
        <v>72</v>
      </c>
      <c r="CZ724" s="6"/>
      <c r="DL724" s="58">
        <v>16.14</v>
      </c>
      <c r="DM724" s="59">
        <v>76</v>
      </c>
      <c r="DO724" s="6"/>
    </row>
    <row r="725" spans="11:119" x14ac:dyDescent="0.25">
      <c r="K725" s="22">
        <v>10.129999999999999</v>
      </c>
      <c r="L725" s="22">
        <v>90</v>
      </c>
      <c r="N725" s="6"/>
      <c r="Z725" s="22">
        <v>11.49</v>
      </c>
      <c r="AA725" s="22">
        <v>83</v>
      </c>
      <c r="AC725" s="6"/>
      <c r="AO725" s="59">
        <v>12.33</v>
      </c>
      <c r="AP725" s="59">
        <v>83</v>
      </c>
      <c r="AR725" s="6"/>
      <c r="BD725" s="59">
        <v>13.43</v>
      </c>
      <c r="BE725" s="59">
        <v>82</v>
      </c>
      <c r="BG725" s="6"/>
      <c r="BS725" s="59">
        <v>11.49</v>
      </c>
      <c r="BT725" s="59">
        <v>78</v>
      </c>
      <c r="BV725" s="6"/>
      <c r="CH725" s="59">
        <v>13.069999999999999</v>
      </c>
      <c r="CI725" s="58">
        <v>76</v>
      </c>
      <c r="CK725" s="6"/>
      <c r="CW725" s="59">
        <v>15.33</v>
      </c>
      <c r="CX725" s="59">
        <v>72</v>
      </c>
      <c r="CZ725" s="6"/>
      <c r="DL725" s="59">
        <v>16.13</v>
      </c>
      <c r="DM725" s="59">
        <v>76</v>
      </c>
      <c r="DO725" s="6"/>
    </row>
    <row r="726" spans="11:119" x14ac:dyDescent="0.25">
      <c r="K726" s="22">
        <v>10.119999999999999</v>
      </c>
      <c r="L726" s="22">
        <v>90</v>
      </c>
      <c r="N726" s="6"/>
      <c r="Z726" s="22">
        <v>11.48</v>
      </c>
      <c r="AA726" s="22">
        <v>83</v>
      </c>
      <c r="AC726" s="6"/>
      <c r="AO726" s="58">
        <v>12.32</v>
      </c>
      <c r="AP726" s="59">
        <v>83</v>
      </c>
      <c r="AR726" s="6"/>
      <c r="BD726" s="58">
        <v>13.42</v>
      </c>
      <c r="BE726" s="59">
        <v>82</v>
      </c>
      <c r="BG726" s="6"/>
      <c r="BS726" s="58">
        <v>11.48</v>
      </c>
      <c r="BT726" s="59">
        <v>78</v>
      </c>
      <c r="BV726" s="6"/>
      <c r="CH726" s="58">
        <v>13.059999999999999</v>
      </c>
      <c r="CI726" s="58">
        <v>76</v>
      </c>
      <c r="CK726" s="6"/>
      <c r="CW726" s="58">
        <v>15.32</v>
      </c>
      <c r="CX726" s="59">
        <v>72</v>
      </c>
      <c r="CZ726" s="6"/>
      <c r="DL726" s="58">
        <v>16.12</v>
      </c>
      <c r="DM726" s="59">
        <v>76</v>
      </c>
      <c r="DO726" s="6"/>
    </row>
    <row r="727" spans="11:119" x14ac:dyDescent="0.25">
      <c r="K727" s="22">
        <v>10.11</v>
      </c>
      <c r="L727" s="22">
        <v>90</v>
      </c>
      <c r="N727" s="6"/>
      <c r="Z727" s="22">
        <v>11.47</v>
      </c>
      <c r="AA727" s="22">
        <v>83</v>
      </c>
      <c r="AC727" s="6"/>
      <c r="AO727" s="59">
        <v>12.31</v>
      </c>
      <c r="AP727" s="59">
        <v>83</v>
      </c>
      <c r="AR727" s="6"/>
      <c r="BD727" s="59">
        <v>13.41</v>
      </c>
      <c r="BE727" s="59">
        <v>82</v>
      </c>
      <c r="BG727" s="6"/>
      <c r="BS727" s="59">
        <v>11.47</v>
      </c>
      <c r="BT727" s="59">
        <v>78</v>
      </c>
      <c r="BV727" s="6"/>
      <c r="CH727" s="59">
        <v>13.049999999999999</v>
      </c>
      <c r="CI727" s="58">
        <v>76</v>
      </c>
      <c r="CK727" s="6"/>
      <c r="CW727" s="59">
        <v>15.31</v>
      </c>
      <c r="CX727" s="59">
        <v>72</v>
      </c>
      <c r="CZ727" s="6"/>
      <c r="DL727" s="59">
        <v>16.11</v>
      </c>
      <c r="DM727" s="59">
        <v>76</v>
      </c>
      <c r="DO727" s="6"/>
    </row>
    <row r="728" spans="11:119" x14ac:dyDescent="0.25">
      <c r="K728" s="22">
        <v>10.1</v>
      </c>
      <c r="L728" s="22">
        <v>90</v>
      </c>
      <c r="N728" s="6"/>
      <c r="Z728" s="22">
        <v>11.459999999999999</v>
      </c>
      <c r="AA728" s="22">
        <v>83</v>
      </c>
      <c r="AC728" s="6"/>
      <c r="AO728" s="58">
        <v>12.3</v>
      </c>
      <c r="AP728" s="59">
        <v>83</v>
      </c>
      <c r="AR728" s="6"/>
      <c r="BD728" s="58">
        <v>13.4</v>
      </c>
      <c r="BE728" s="59">
        <v>82</v>
      </c>
      <c r="BG728" s="6"/>
      <c r="BS728" s="58">
        <v>11.459999999999999</v>
      </c>
      <c r="BT728" s="59">
        <v>78</v>
      </c>
      <c r="BV728" s="6"/>
      <c r="CH728" s="58">
        <v>13.04</v>
      </c>
      <c r="CI728" s="58">
        <v>76</v>
      </c>
      <c r="CK728" s="6"/>
      <c r="CW728" s="58">
        <v>15.3</v>
      </c>
      <c r="CX728" s="59">
        <v>72</v>
      </c>
      <c r="CZ728" s="6"/>
      <c r="DL728" s="58">
        <v>16.100000000000001</v>
      </c>
      <c r="DM728" s="59">
        <v>76</v>
      </c>
      <c r="DO728" s="6"/>
    </row>
    <row r="729" spans="11:119" x14ac:dyDescent="0.25">
      <c r="K729" s="22">
        <v>10.09</v>
      </c>
      <c r="L729" s="22">
        <v>90</v>
      </c>
      <c r="N729" s="6"/>
      <c r="Z729" s="22">
        <v>11.45</v>
      </c>
      <c r="AA729" s="22">
        <v>83</v>
      </c>
      <c r="AC729" s="6"/>
      <c r="AO729" s="59">
        <v>12.290000000000001</v>
      </c>
      <c r="AP729" s="59">
        <v>83</v>
      </c>
      <c r="AR729" s="6"/>
      <c r="BD729" s="59">
        <v>13.39</v>
      </c>
      <c r="BE729" s="59">
        <v>82</v>
      </c>
      <c r="BG729" s="6"/>
      <c r="BS729" s="59">
        <v>11.45</v>
      </c>
      <c r="BT729" s="59">
        <v>78</v>
      </c>
      <c r="BV729" s="6"/>
      <c r="CH729" s="59">
        <v>13.03</v>
      </c>
      <c r="CI729" s="58">
        <v>76</v>
      </c>
      <c r="CK729" s="6"/>
      <c r="CW729" s="59">
        <v>15.29</v>
      </c>
      <c r="CX729" s="59">
        <v>72</v>
      </c>
      <c r="CZ729" s="6"/>
      <c r="DL729" s="59">
        <v>16.09</v>
      </c>
      <c r="DM729" s="59">
        <v>76</v>
      </c>
      <c r="DO729" s="6"/>
    </row>
    <row r="730" spans="11:119" x14ac:dyDescent="0.25">
      <c r="K730" s="22">
        <v>10.08</v>
      </c>
      <c r="L730" s="22">
        <v>90</v>
      </c>
      <c r="N730" s="6"/>
      <c r="Z730" s="22">
        <v>11.44</v>
      </c>
      <c r="AA730" s="22">
        <v>83</v>
      </c>
      <c r="AC730" s="6"/>
      <c r="AO730" s="58">
        <v>12.28</v>
      </c>
      <c r="AP730" s="59">
        <v>83</v>
      </c>
      <c r="AR730" s="6"/>
      <c r="BD730" s="58">
        <v>13.379999999999999</v>
      </c>
      <c r="BE730" s="59">
        <v>82</v>
      </c>
      <c r="BG730" s="6"/>
      <c r="BS730" s="58">
        <v>11.44</v>
      </c>
      <c r="BT730" s="59">
        <v>78</v>
      </c>
      <c r="BV730" s="6"/>
      <c r="CH730" s="58">
        <v>13.02</v>
      </c>
      <c r="CI730" s="58">
        <v>76</v>
      </c>
      <c r="CK730" s="6"/>
      <c r="CW730" s="58">
        <v>15.28</v>
      </c>
      <c r="CX730" s="59">
        <v>73</v>
      </c>
      <c r="CZ730" s="6"/>
      <c r="DL730" s="58">
        <v>16.079999999999998</v>
      </c>
      <c r="DM730" s="59">
        <v>76</v>
      </c>
      <c r="DO730" s="6"/>
    </row>
    <row r="731" spans="11:119" x14ac:dyDescent="0.25">
      <c r="K731" s="22">
        <v>10.069999999999999</v>
      </c>
      <c r="L731" s="22">
        <v>90</v>
      </c>
      <c r="N731" s="6"/>
      <c r="Z731" s="22">
        <v>11.43</v>
      </c>
      <c r="AA731" s="22">
        <v>84</v>
      </c>
      <c r="AC731" s="6"/>
      <c r="AO731" s="59">
        <v>12.27</v>
      </c>
      <c r="AP731" s="59">
        <v>83</v>
      </c>
      <c r="AR731" s="6"/>
      <c r="BD731" s="59">
        <v>13.37</v>
      </c>
      <c r="BE731" s="59">
        <v>82</v>
      </c>
      <c r="BG731" s="6"/>
      <c r="BS731" s="59">
        <v>11.43</v>
      </c>
      <c r="BT731" s="59">
        <v>78</v>
      </c>
      <c r="BV731" s="6"/>
      <c r="CH731" s="59">
        <v>13.01</v>
      </c>
      <c r="CI731" s="58">
        <v>76</v>
      </c>
      <c r="CK731" s="6"/>
      <c r="CW731" s="59">
        <v>15.27</v>
      </c>
      <c r="CX731" s="59">
        <v>73</v>
      </c>
      <c r="CZ731" s="6"/>
      <c r="DL731" s="59">
        <v>16.07</v>
      </c>
      <c r="DM731" s="59">
        <v>76</v>
      </c>
      <c r="DO731" s="6"/>
    </row>
    <row r="732" spans="11:119" x14ac:dyDescent="0.25">
      <c r="K732" s="22">
        <v>10.059999999999999</v>
      </c>
      <c r="L732" s="22">
        <v>90</v>
      </c>
      <c r="N732" s="6"/>
      <c r="Z732" s="22">
        <v>11.42</v>
      </c>
      <c r="AA732" s="22">
        <v>84</v>
      </c>
      <c r="AC732" s="6"/>
      <c r="AO732" s="58">
        <v>12.26</v>
      </c>
      <c r="AP732" s="59">
        <v>83</v>
      </c>
      <c r="AR732" s="6"/>
      <c r="BD732" s="58">
        <v>13.36</v>
      </c>
      <c r="BE732" s="59">
        <v>83</v>
      </c>
      <c r="BG732" s="6"/>
      <c r="BS732" s="58">
        <v>11.42</v>
      </c>
      <c r="BT732" s="59">
        <v>78</v>
      </c>
      <c r="BV732" s="6"/>
      <c r="CH732" s="58">
        <v>13</v>
      </c>
      <c r="CI732" s="59">
        <v>77</v>
      </c>
      <c r="CK732" s="6"/>
      <c r="CW732" s="58">
        <v>15.26</v>
      </c>
      <c r="CX732" s="59">
        <v>73</v>
      </c>
      <c r="CZ732" s="6"/>
      <c r="DL732" s="58">
        <v>16.059999999999999</v>
      </c>
      <c r="DM732" s="59">
        <v>76</v>
      </c>
      <c r="DO732" s="6"/>
    </row>
    <row r="733" spans="11:119" x14ac:dyDescent="0.25">
      <c r="K733" s="22">
        <v>10.049999999999999</v>
      </c>
      <c r="L733" s="22">
        <v>90</v>
      </c>
      <c r="N733" s="6"/>
      <c r="Z733" s="22">
        <v>11.41</v>
      </c>
      <c r="AA733" s="22">
        <v>84</v>
      </c>
      <c r="AC733" s="6"/>
      <c r="AO733" s="59">
        <v>12.25</v>
      </c>
      <c r="AP733" s="59">
        <v>83</v>
      </c>
      <c r="AR733" s="6"/>
      <c r="BD733" s="59">
        <v>13.35</v>
      </c>
      <c r="BE733" s="59">
        <v>83</v>
      </c>
      <c r="BG733" s="6"/>
      <c r="BS733" s="59">
        <v>11.41</v>
      </c>
      <c r="BT733" s="59">
        <v>78</v>
      </c>
      <c r="BV733" s="6"/>
      <c r="CH733" s="59">
        <v>12.59</v>
      </c>
      <c r="CI733" s="59">
        <v>77</v>
      </c>
      <c r="CK733" s="6"/>
      <c r="CW733" s="59">
        <v>15.25</v>
      </c>
      <c r="CX733" s="59">
        <v>73</v>
      </c>
      <c r="CZ733" s="6"/>
      <c r="DL733" s="59">
        <v>16.05</v>
      </c>
      <c r="DM733" s="59">
        <v>76</v>
      </c>
      <c r="DO733" s="6"/>
    </row>
    <row r="734" spans="11:119" x14ac:dyDescent="0.25">
      <c r="K734" s="22">
        <v>10.039999999999999</v>
      </c>
      <c r="L734" s="22">
        <v>90</v>
      </c>
      <c r="N734" s="6"/>
      <c r="Z734" s="22">
        <v>11.4</v>
      </c>
      <c r="AA734" s="22">
        <v>84</v>
      </c>
      <c r="AC734" s="6"/>
      <c r="AO734" s="58">
        <v>12.24</v>
      </c>
      <c r="AP734" s="59">
        <v>83</v>
      </c>
      <c r="AR734" s="6"/>
      <c r="BD734" s="58">
        <v>13.34</v>
      </c>
      <c r="BE734" s="59">
        <v>83</v>
      </c>
      <c r="BG734" s="6"/>
      <c r="BS734" s="58">
        <v>11.4</v>
      </c>
      <c r="BT734" s="59">
        <v>78</v>
      </c>
      <c r="BV734" s="6"/>
      <c r="CH734" s="58">
        <v>12.58</v>
      </c>
      <c r="CI734" s="59">
        <v>77</v>
      </c>
      <c r="CK734" s="6"/>
      <c r="CW734" s="58">
        <v>15.24</v>
      </c>
      <c r="CX734" s="59">
        <v>73</v>
      </c>
      <c r="CZ734" s="6"/>
      <c r="DL734" s="58">
        <v>16.04</v>
      </c>
      <c r="DM734" s="59">
        <v>76</v>
      </c>
      <c r="DO734" s="6"/>
    </row>
    <row r="735" spans="11:119" x14ac:dyDescent="0.25">
      <c r="K735" s="22">
        <v>10.029999999999999</v>
      </c>
      <c r="L735" s="22">
        <v>90</v>
      </c>
      <c r="N735" s="6"/>
      <c r="Z735" s="22">
        <v>11.39</v>
      </c>
      <c r="AA735" s="22">
        <v>84</v>
      </c>
      <c r="AC735" s="6"/>
      <c r="AO735" s="59">
        <v>12.23</v>
      </c>
      <c r="AP735" s="59">
        <v>83</v>
      </c>
      <c r="AR735" s="6"/>
      <c r="BD735" s="59">
        <v>13.33</v>
      </c>
      <c r="BE735" s="59">
        <v>83</v>
      </c>
      <c r="BG735" s="6"/>
      <c r="BS735" s="59">
        <v>11.39</v>
      </c>
      <c r="BT735" s="59">
        <v>79</v>
      </c>
      <c r="BV735" s="6"/>
      <c r="CH735" s="59">
        <v>12.57</v>
      </c>
      <c r="CI735" s="59">
        <v>77</v>
      </c>
      <c r="CK735" s="6"/>
      <c r="CW735" s="59">
        <v>15.23</v>
      </c>
      <c r="CX735" s="59">
        <v>73</v>
      </c>
      <c r="CZ735" s="6"/>
      <c r="DL735" s="59">
        <v>16.03</v>
      </c>
      <c r="DM735" s="59">
        <v>76</v>
      </c>
      <c r="DO735" s="6"/>
    </row>
    <row r="736" spans="11:119" x14ac:dyDescent="0.25">
      <c r="K736" s="22">
        <v>10.02</v>
      </c>
      <c r="L736" s="22">
        <v>91</v>
      </c>
      <c r="N736" s="6"/>
      <c r="Z736" s="22">
        <v>11.379999999999999</v>
      </c>
      <c r="AA736" s="22">
        <v>84</v>
      </c>
      <c r="AC736" s="6"/>
      <c r="AO736" s="58">
        <v>12.22</v>
      </c>
      <c r="AP736" s="59">
        <v>83</v>
      </c>
      <c r="AR736" s="6"/>
      <c r="BD736" s="58">
        <v>13.32</v>
      </c>
      <c r="BE736" s="59">
        <v>83</v>
      </c>
      <c r="BG736" s="6"/>
      <c r="BS736" s="58">
        <v>11.379999999999999</v>
      </c>
      <c r="BT736" s="59">
        <v>79</v>
      </c>
      <c r="BV736" s="6"/>
      <c r="CH736" s="58">
        <v>12.56</v>
      </c>
      <c r="CI736" s="59">
        <v>77</v>
      </c>
      <c r="CK736" s="6"/>
      <c r="CW736" s="58">
        <v>15.22</v>
      </c>
      <c r="CX736" s="59">
        <v>73</v>
      </c>
      <c r="CZ736" s="6"/>
      <c r="DL736" s="58">
        <v>16.02</v>
      </c>
      <c r="DM736" s="59">
        <v>76</v>
      </c>
      <c r="DO736" s="6"/>
    </row>
    <row r="737" spans="11:119" x14ac:dyDescent="0.25">
      <c r="K737" s="22">
        <v>10.01</v>
      </c>
      <c r="L737" s="22">
        <v>91</v>
      </c>
      <c r="N737" s="6"/>
      <c r="Z737" s="22">
        <v>11.37</v>
      </c>
      <c r="AA737" s="22">
        <v>84</v>
      </c>
      <c r="AC737" s="6"/>
      <c r="AO737" s="59">
        <v>12.21</v>
      </c>
      <c r="AP737" s="58">
        <v>84</v>
      </c>
      <c r="AR737" s="6"/>
      <c r="BD737" s="59">
        <v>13.31</v>
      </c>
      <c r="BE737" s="59">
        <v>83</v>
      </c>
      <c r="BG737" s="6"/>
      <c r="BS737" s="59">
        <v>11.37</v>
      </c>
      <c r="BT737" s="59">
        <v>79</v>
      </c>
      <c r="BV737" s="6"/>
      <c r="CH737" s="59">
        <v>12.55</v>
      </c>
      <c r="CI737" s="59">
        <v>77</v>
      </c>
      <c r="CK737" s="6"/>
      <c r="CW737" s="59">
        <v>15.209999999999999</v>
      </c>
      <c r="CX737" s="59">
        <v>73</v>
      </c>
      <c r="CZ737" s="6"/>
      <c r="DL737" s="59">
        <v>16.010000000000002</v>
      </c>
      <c r="DM737" s="59">
        <v>76</v>
      </c>
      <c r="DO737" s="6"/>
    </row>
    <row r="738" spans="11:119" x14ac:dyDescent="0.25">
      <c r="K738" s="22">
        <v>10</v>
      </c>
      <c r="L738" s="22">
        <v>91</v>
      </c>
      <c r="N738" s="6"/>
      <c r="Z738" s="22">
        <v>11.36</v>
      </c>
      <c r="AA738" s="22">
        <v>84</v>
      </c>
      <c r="AC738" s="6"/>
      <c r="AO738" s="58">
        <v>12.200000000000001</v>
      </c>
      <c r="AP738" s="58">
        <v>84</v>
      </c>
      <c r="AR738" s="6"/>
      <c r="BD738" s="58">
        <v>13.3</v>
      </c>
      <c r="BE738" s="59">
        <v>83</v>
      </c>
      <c r="BG738" s="6"/>
      <c r="BS738" s="58">
        <v>11.36</v>
      </c>
      <c r="BT738" s="59">
        <v>79</v>
      </c>
      <c r="BV738" s="6"/>
      <c r="CH738" s="58">
        <v>12.54</v>
      </c>
      <c r="CI738" s="59">
        <v>77</v>
      </c>
      <c r="CK738" s="6"/>
      <c r="CW738" s="58">
        <v>15.2</v>
      </c>
      <c r="CX738" s="59">
        <v>73</v>
      </c>
      <c r="CZ738" s="6"/>
      <c r="DL738" s="58">
        <v>16</v>
      </c>
      <c r="DM738" s="59">
        <v>76</v>
      </c>
      <c r="DO738" s="6"/>
    </row>
    <row r="739" spans="11:119" x14ac:dyDescent="0.25">
      <c r="K739" s="22">
        <v>9.59</v>
      </c>
      <c r="L739" s="22">
        <v>91</v>
      </c>
      <c r="N739" s="6"/>
      <c r="Z739" s="22">
        <v>11.35</v>
      </c>
      <c r="AA739" s="22">
        <v>84</v>
      </c>
      <c r="AC739" s="6"/>
      <c r="AO739" s="59">
        <v>12.19</v>
      </c>
      <c r="AP739" s="58">
        <v>84</v>
      </c>
      <c r="AR739" s="6"/>
      <c r="BD739" s="59">
        <v>13.29</v>
      </c>
      <c r="BE739" s="59">
        <v>83</v>
      </c>
      <c r="BG739" s="6"/>
      <c r="BS739" s="59">
        <v>11.35</v>
      </c>
      <c r="BT739" s="59">
        <v>79</v>
      </c>
      <c r="BV739" s="6"/>
      <c r="CH739" s="59">
        <v>12.53</v>
      </c>
      <c r="CI739" s="59">
        <v>77</v>
      </c>
      <c r="CK739" s="6"/>
      <c r="CW739" s="59">
        <v>15.19</v>
      </c>
      <c r="CX739" s="59">
        <v>73</v>
      </c>
      <c r="CZ739" s="6"/>
      <c r="DL739" s="59">
        <v>15.59</v>
      </c>
      <c r="DM739" s="59">
        <v>76</v>
      </c>
      <c r="DO739" s="6"/>
    </row>
    <row r="740" spans="11:119" x14ac:dyDescent="0.25">
      <c r="K740" s="22">
        <v>9.58</v>
      </c>
      <c r="L740" s="22">
        <v>91</v>
      </c>
      <c r="N740" s="6"/>
      <c r="Z740" s="22">
        <v>11.34</v>
      </c>
      <c r="AA740" s="22">
        <v>84</v>
      </c>
      <c r="AC740" s="6"/>
      <c r="AO740" s="58">
        <v>12.18</v>
      </c>
      <c r="AP740" s="58">
        <v>84</v>
      </c>
      <c r="AR740" s="6"/>
      <c r="BD740" s="58">
        <v>13.28</v>
      </c>
      <c r="BE740" s="59">
        <v>83</v>
      </c>
      <c r="BG740" s="6"/>
      <c r="BS740" s="58">
        <v>11.34</v>
      </c>
      <c r="BT740" s="59">
        <v>79</v>
      </c>
      <c r="BV740" s="6"/>
      <c r="CH740" s="58">
        <v>12.52</v>
      </c>
      <c r="CI740" s="59">
        <v>77</v>
      </c>
      <c r="CK740" s="6"/>
      <c r="CW740" s="58">
        <v>15.18</v>
      </c>
      <c r="CX740" s="59">
        <v>73</v>
      </c>
      <c r="CZ740" s="6"/>
      <c r="DL740" s="58">
        <v>15.58</v>
      </c>
      <c r="DM740" s="59">
        <v>76</v>
      </c>
      <c r="DO740" s="6"/>
    </row>
    <row r="741" spans="11:119" x14ac:dyDescent="0.25">
      <c r="K741" s="22">
        <v>9.57</v>
      </c>
      <c r="L741" s="22">
        <v>91</v>
      </c>
      <c r="N741" s="6"/>
      <c r="Z741" s="22">
        <v>11.33</v>
      </c>
      <c r="AA741" s="22">
        <v>84</v>
      </c>
      <c r="AC741" s="6"/>
      <c r="AO741" s="59">
        <v>12.17</v>
      </c>
      <c r="AP741" s="58">
        <v>84</v>
      </c>
      <c r="AR741" s="6"/>
      <c r="BD741" s="59">
        <v>13.27</v>
      </c>
      <c r="BE741" s="59">
        <v>83</v>
      </c>
      <c r="BG741" s="6"/>
      <c r="BS741" s="59">
        <v>11.33</v>
      </c>
      <c r="BT741" s="59">
        <v>79</v>
      </c>
      <c r="BV741" s="6"/>
      <c r="CH741" s="59">
        <v>12.51</v>
      </c>
      <c r="CI741" s="59">
        <v>77</v>
      </c>
      <c r="CK741" s="6"/>
      <c r="CW741" s="59">
        <v>15.17</v>
      </c>
      <c r="CX741" s="59">
        <v>73</v>
      </c>
      <c r="CZ741" s="6"/>
      <c r="DL741" s="59">
        <v>15.57</v>
      </c>
      <c r="DM741" s="59">
        <v>76</v>
      </c>
      <c r="DO741" s="6"/>
    </row>
    <row r="742" spans="11:119" x14ac:dyDescent="0.25">
      <c r="K742" s="22">
        <v>9.56</v>
      </c>
      <c r="L742" s="22">
        <v>91</v>
      </c>
      <c r="N742" s="6"/>
      <c r="Z742" s="22">
        <v>11.32</v>
      </c>
      <c r="AA742" s="22">
        <v>84</v>
      </c>
      <c r="AC742" s="6"/>
      <c r="AO742" s="58">
        <v>12.16</v>
      </c>
      <c r="AP742" s="58">
        <v>84</v>
      </c>
      <c r="AR742" s="6"/>
      <c r="BD742" s="58">
        <v>13.26</v>
      </c>
      <c r="BE742" s="59">
        <v>83</v>
      </c>
      <c r="BG742" s="6"/>
      <c r="BS742" s="58">
        <v>11.32</v>
      </c>
      <c r="BT742" s="59">
        <v>79</v>
      </c>
      <c r="BV742" s="6"/>
      <c r="CH742" s="58">
        <v>12.5</v>
      </c>
      <c r="CI742" s="59">
        <v>77</v>
      </c>
      <c r="CK742" s="6"/>
      <c r="CW742" s="58">
        <v>15.16</v>
      </c>
      <c r="CX742" s="59">
        <v>73</v>
      </c>
      <c r="CZ742" s="6"/>
      <c r="DL742" s="58">
        <v>15.56</v>
      </c>
      <c r="DM742" s="59">
        <v>76</v>
      </c>
      <c r="DO742" s="6"/>
    </row>
    <row r="743" spans="11:119" x14ac:dyDescent="0.25">
      <c r="K743" s="22">
        <v>9.5500000000000007</v>
      </c>
      <c r="L743" s="22">
        <v>91</v>
      </c>
      <c r="N743" s="6"/>
      <c r="Z743" s="22">
        <v>11.31</v>
      </c>
      <c r="AA743" s="22">
        <v>84</v>
      </c>
      <c r="AC743" s="6"/>
      <c r="AO743" s="59">
        <v>12.15</v>
      </c>
      <c r="AP743" s="58">
        <v>84</v>
      </c>
      <c r="AR743" s="6"/>
      <c r="BD743" s="59">
        <v>13.25</v>
      </c>
      <c r="BE743" s="59">
        <v>83</v>
      </c>
      <c r="BG743" s="6"/>
      <c r="BS743" s="59">
        <v>11.31</v>
      </c>
      <c r="BT743" s="59">
        <v>79</v>
      </c>
      <c r="BV743" s="6"/>
      <c r="CH743" s="59">
        <v>12.49</v>
      </c>
      <c r="CI743" s="59">
        <v>77</v>
      </c>
      <c r="CK743" s="6"/>
      <c r="CW743" s="59">
        <v>15.15</v>
      </c>
      <c r="CX743" s="59">
        <v>73</v>
      </c>
      <c r="CZ743" s="6"/>
      <c r="DL743" s="59">
        <v>15.55</v>
      </c>
      <c r="DM743" s="59">
        <v>76</v>
      </c>
      <c r="DO743" s="6"/>
    </row>
    <row r="744" spans="11:119" x14ac:dyDescent="0.25">
      <c r="K744" s="22">
        <v>9.5399999999999991</v>
      </c>
      <c r="L744" s="22">
        <v>91</v>
      </c>
      <c r="N744" s="6"/>
      <c r="Z744" s="22">
        <v>11.3</v>
      </c>
      <c r="AA744" s="22">
        <v>85</v>
      </c>
      <c r="AC744" s="6"/>
      <c r="AO744" s="58">
        <v>12.14</v>
      </c>
      <c r="AP744" s="58">
        <v>84</v>
      </c>
      <c r="AR744" s="6"/>
      <c r="BD744" s="58">
        <v>13.24</v>
      </c>
      <c r="BE744" s="59">
        <v>83</v>
      </c>
      <c r="BG744" s="6"/>
      <c r="BS744" s="58">
        <v>11.3</v>
      </c>
      <c r="BT744" s="59">
        <v>79</v>
      </c>
      <c r="BV744" s="6"/>
      <c r="CH744" s="58">
        <v>12.48</v>
      </c>
      <c r="CI744" s="59">
        <v>77</v>
      </c>
      <c r="CK744" s="6"/>
      <c r="CW744" s="58">
        <v>15.14</v>
      </c>
      <c r="CX744" s="59">
        <v>73</v>
      </c>
      <c r="CZ744" s="6"/>
      <c r="DL744" s="58">
        <v>15.54</v>
      </c>
      <c r="DM744" s="59">
        <v>76</v>
      </c>
      <c r="DO744" s="6"/>
    </row>
    <row r="745" spans="11:119" x14ac:dyDescent="0.25">
      <c r="K745" s="22">
        <v>9.5299999999999994</v>
      </c>
      <c r="L745" s="22">
        <v>91</v>
      </c>
      <c r="N745" s="6"/>
      <c r="Z745" s="22">
        <v>11.29</v>
      </c>
      <c r="AA745" s="22">
        <v>85</v>
      </c>
      <c r="AC745" s="6"/>
      <c r="AO745" s="59">
        <v>12.129999999999999</v>
      </c>
      <c r="AP745" s="58">
        <v>84</v>
      </c>
      <c r="AR745" s="6"/>
      <c r="BD745" s="59">
        <v>13.229999999999999</v>
      </c>
      <c r="BE745" s="58">
        <v>84</v>
      </c>
      <c r="BG745" s="6"/>
      <c r="BS745" s="59">
        <v>11.29</v>
      </c>
      <c r="BT745" s="59">
        <v>79</v>
      </c>
      <c r="BV745" s="6"/>
      <c r="CH745" s="59">
        <v>12.47</v>
      </c>
      <c r="CI745" s="59">
        <v>77</v>
      </c>
      <c r="CK745" s="6"/>
      <c r="CW745" s="59">
        <v>15.13</v>
      </c>
      <c r="CX745" s="59">
        <v>73</v>
      </c>
      <c r="CZ745" s="6"/>
      <c r="DL745" s="59">
        <v>15.53</v>
      </c>
      <c r="DM745" s="59">
        <v>76</v>
      </c>
      <c r="DO745" s="6"/>
    </row>
    <row r="746" spans="11:119" x14ac:dyDescent="0.25">
      <c r="K746" s="22">
        <v>9.52</v>
      </c>
      <c r="L746" s="22">
        <v>91</v>
      </c>
      <c r="N746" s="6"/>
      <c r="Z746" s="22">
        <v>11.28</v>
      </c>
      <c r="AA746" s="22">
        <v>85</v>
      </c>
      <c r="AC746" s="6"/>
      <c r="AO746" s="58">
        <v>12.12</v>
      </c>
      <c r="AP746" s="58">
        <v>84</v>
      </c>
      <c r="AR746" s="6"/>
      <c r="BD746" s="58">
        <v>13.219999999999999</v>
      </c>
      <c r="BE746" s="58">
        <v>84</v>
      </c>
      <c r="BG746" s="6"/>
      <c r="BS746" s="58">
        <v>11.28</v>
      </c>
      <c r="BT746" s="59">
        <v>79</v>
      </c>
      <c r="BV746" s="6"/>
      <c r="CH746" s="58">
        <v>12.46</v>
      </c>
      <c r="CI746" s="59">
        <v>77</v>
      </c>
      <c r="CK746" s="6"/>
      <c r="CW746" s="58">
        <v>15.120000000000001</v>
      </c>
      <c r="CX746" s="59">
        <v>73</v>
      </c>
      <c r="CZ746" s="6"/>
      <c r="DL746" s="58">
        <v>15.52</v>
      </c>
      <c r="DM746" s="59">
        <v>76</v>
      </c>
      <c r="DO746" s="6"/>
    </row>
    <row r="747" spans="11:119" x14ac:dyDescent="0.25">
      <c r="K747" s="22">
        <v>9.51</v>
      </c>
      <c r="L747" s="22">
        <v>91</v>
      </c>
      <c r="N747" s="6"/>
      <c r="Z747" s="22">
        <v>11.27</v>
      </c>
      <c r="AA747" s="22">
        <v>85</v>
      </c>
      <c r="AC747" s="6"/>
      <c r="AO747" s="59">
        <v>12.11</v>
      </c>
      <c r="AP747" s="58">
        <v>84</v>
      </c>
      <c r="AR747" s="6"/>
      <c r="BD747" s="59">
        <v>13.209999999999999</v>
      </c>
      <c r="BE747" s="58">
        <v>84</v>
      </c>
      <c r="BG747" s="6"/>
      <c r="BS747" s="59">
        <v>11.27</v>
      </c>
      <c r="BT747" s="59">
        <v>79</v>
      </c>
      <c r="BV747" s="6"/>
      <c r="CH747" s="59">
        <v>12.450000000000001</v>
      </c>
      <c r="CI747" s="59">
        <v>77</v>
      </c>
      <c r="CK747" s="6"/>
      <c r="CW747" s="59">
        <v>15.11</v>
      </c>
      <c r="CX747" s="59">
        <v>73</v>
      </c>
      <c r="CZ747" s="6"/>
      <c r="DL747" s="59">
        <v>15.51</v>
      </c>
      <c r="DM747" s="59">
        <v>76</v>
      </c>
      <c r="DO747" s="6"/>
    </row>
    <row r="748" spans="11:119" x14ac:dyDescent="0.25">
      <c r="K748" s="22">
        <v>9.5</v>
      </c>
      <c r="L748" s="22">
        <v>92</v>
      </c>
      <c r="N748" s="6"/>
      <c r="Z748" s="22">
        <v>11.26</v>
      </c>
      <c r="AA748" s="22">
        <v>85</v>
      </c>
      <c r="AC748" s="6"/>
      <c r="AO748" s="58">
        <v>12.1</v>
      </c>
      <c r="AP748" s="58">
        <v>84</v>
      </c>
      <c r="AR748" s="6"/>
      <c r="BD748" s="58">
        <v>13.2</v>
      </c>
      <c r="BE748" s="58">
        <v>84</v>
      </c>
      <c r="BG748" s="6"/>
      <c r="BS748" s="58">
        <v>11.26</v>
      </c>
      <c r="BT748" s="59">
        <v>79</v>
      </c>
      <c r="BV748" s="6"/>
      <c r="CH748" s="58">
        <v>12.44</v>
      </c>
      <c r="CI748" s="59">
        <v>77</v>
      </c>
      <c r="CK748" s="6"/>
      <c r="CW748" s="58">
        <v>15.1</v>
      </c>
      <c r="CX748" s="59">
        <v>73</v>
      </c>
      <c r="CZ748" s="6"/>
      <c r="DL748" s="58">
        <v>15.5</v>
      </c>
      <c r="DM748" s="58">
        <v>77</v>
      </c>
      <c r="DO748" s="6"/>
    </row>
    <row r="749" spans="11:119" x14ac:dyDescent="0.25">
      <c r="K749" s="22">
        <v>9.49</v>
      </c>
      <c r="L749" s="22">
        <v>92</v>
      </c>
      <c r="N749" s="6"/>
      <c r="Z749" s="22">
        <v>11.25</v>
      </c>
      <c r="AA749" s="22">
        <v>85</v>
      </c>
      <c r="AC749" s="6"/>
      <c r="AO749" s="59">
        <v>12.09</v>
      </c>
      <c r="AP749" s="58">
        <v>85</v>
      </c>
      <c r="AR749" s="6"/>
      <c r="BD749" s="59">
        <v>13.19</v>
      </c>
      <c r="BE749" s="58">
        <v>84</v>
      </c>
      <c r="BG749" s="6"/>
      <c r="BS749" s="59">
        <v>11.25</v>
      </c>
      <c r="BT749" s="59">
        <v>79</v>
      </c>
      <c r="BV749" s="6"/>
      <c r="CH749" s="59">
        <v>12.43</v>
      </c>
      <c r="CI749" s="59">
        <v>77</v>
      </c>
      <c r="CK749" s="6"/>
      <c r="CW749" s="59">
        <v>15.09</v>
      </c>
      <c r="CX749" s="59">
        <v>73</v>
      </c>
      <c r="CZ749" s="6"/>
      <c r="DL749" s="59">
        <v>15.49</v>
      </c>
      <c r="DM749" s="58">
        <v>77</v>
      </c>
      <c r="DO749" s="6"/>
    </row>
    <row r="750" spans="11:119" x14ac:dyDescent="0.25">
      <c r="K750" s="22">
        <v>9.48</v>
      </c>
      <c r="L750" s="22">
        <v>92</v>
      </c>
      <c r="N750" s="6"/>
      <c r="Z750" s="22">
        <v>11.24</v>
      </c>
      <c r="AA750" s="22">
        <v>85</v>
      </c>
      <c r="AC750" s="6"/>
      <c r="AO750" s="58">
        <v>12.08</v>
      </c>
      <c r="AP750" s="58">
        <v>85</v>
      </c>
      <c r="AR750" s="6"/>
      <c r="BD750" s="58">
        <v>13.18</v>
      </c>
      <c r="BE750" s="58">
        <v>84</v>
      </c>
      <c r="BG750" s="6"/>
      <c r="BS750" s="58">
        <v>11.24</v>
      </c>
      <c r="BT750" s="59">
        <v>79</v>
      </c>
      <c r="BV750" s="6"/>
      <c r="CH750" s="58">
        <v>12.42</v>
      </c>
      <c r="CI750" s="59">
        <v>77</v>
      </c>
      <c r="CK750" s="6"/>
      <c r="CW750" s="58">
        <v>15.08</v>
      </c>
      <c r="CX750" s="59">
        <v>73</v>
      </c>
      <c r="CZ750" s="6"/>
      <c r="DL750" s="58">
        <v>15.48</v>
      </c>
      <c r="DM750" s="58">
        <v>77</v>
      </c>
      <c r="DO750" s="6"/>
    </row>
    <row r="751" spans="11:119" x14ac:dyDescent="0.25">
      <c r="K751" s="22">
        <v>9.4700000000000006</v>
      </c>
      <c r="L751" s="22">
        <v>92</v>
      </c>
      <c r="N751" s="6"/>
      <c r="Z751" s="22">
        <v>11.23</v>
      </c>
      <c r="AA751" s="22">
        <v>85</v>
      </c>
      <c r="AC751" s="6"/>
      <c r="AO751" s="59">
        <v>12.069999999999999</v>
      </c>
      <c r="AP751" s="58">
        <v>85</v>
      </c>
      <c r="AR751" s="6"/>
      <c r="BD751" s="59">
        <v>13.17</v>
      </c>
      <c r="BE751" s="58">
        <v>84</v>
      </c>
      <c r="BG751" s="6"/>
      <c r="BS751" s="59">
        <v>11.23</v>
      </c>
      <c r="BT751" s="59">
        <v>79</v>
      </c>
      <c r="BV751" s="6"/>
      <c r="CH751" s="59">
        <v>12.41</v>
      </c>
      <c r="CI751" s="59">
        <v>77</v>
      </c>
      <c r="CK751" s="6"/>
      <c r="CW751" s="59">
        <v>15.07</v>
      </c>
      <c r="CX751" s="59">
        <v>73</v>
      </c>
      <c r="CZ751" s="6"/>
      <c r="DL751" s="59">
        <v>15.47</v>
      </c>
      <c r="DM751" s="58">
        <v>77</v>
      </c>
      <c r="DO751" s="6"/>
    </row>
    <row r="752" spans="11:119" x14ac:dyDescent="0.25">
      <c r="K752" s="22">
        <v>9.4600000000000009</v>
      </c>
      <c r="L752" s="22">
        <v>92</v>
      </c>
      <c r="N752" s="6"/>
      <c r="Z752" s="22">
        <v>11.22</v>
      </c>
      <c r="AA752" s="22">
        <v>85</v>
      </c>
      <c r="AC752" s="6"/>
      <c r="AO752" s="58">
        <v>12.059999999999999</v>
      </c>
      <c r="AP752" s="58">
        <v>85</v>
      </c>
      <c r="AR752" s="6"/>
      <c r="BD752" s="58">
        <v>13.16</v>
      </c>
      <c r="BE752" s="58">
        <v>84</v>
      </c>
      <c r="BG752" s="6"/>
      <c r="BS752" s="58">
        <v>11.22</v>
      </c>
      <c r="BT752" s="58">
        <v>80</v>
      </c>
      <c r="BV752" s="6"/>
      <c r="CH752" s="58">
        <v>12.4</v>
      </c>
      <c r="CI752" s="58">
        <v>78</v>
      </c>
      <c r="CK752" s="6"/>
      <c r="CW752" s="58">
        <v>15.06</v>
      </c>
      <c r="CX752" s="59">
        <v>73</v>
      </c>
      <c r="CZ752" s="6"/>
      <c r="DL752" s="58">
        <v>15.459999999999999</v>
      </c>
      <c r="DM752" s="58">
        <v>77</v>
      </c>
      <c r="DO752" s="6"/>
    </row>
    <row r="753" spans="11:119" x14ac:dyDescent="0.25">
      <c r="K753" s="22">
        <v>9.4499999999999993</v>
      </c>
      <c r="L753" s="22">
        <v>92</v>
      </c>
      <c r="N753" s="6"/>
      <c r="Z753" s="22">
        <v>11.209999999999999</v>
      </c>
      <c r="AA753" s="22">
        <v>85</v>
      </c>
      <c r="AC753" s="6"/>
      <c r="AO753" s="59">
        <v>12.049999999999999</v>
      </c>
      <c r="AP753" s="58">
        <v>85</v>
      </c>
      <c r="AR753" s="6"/>
      <c r="BD753" s="59">
        <v>13.149999999999999</v>
      </c>
      <c r="BE753" s="58">
        <v>84</v>
      </c>
      <c r="BG753" s="6"/>
      <c r="BS753" s="59">
        <v>11.209999999999999</v>
      </c>
      <c r="BT753" s="58">
        <v>80</v>
      </c>
      <c r="BV753" s="6"/>
      <c r="CH753" s="59">
        <v>12.39</v>
      </c>
      <c r="CI753" s="58">
        <v>78</v>
      </c>
      <c r="CK753" s="6"/>
      <c r="CW753" s="59">
        <v>15.05</v>
      </c>
      <c r="CX753" s="59">
        <v>73</v>
      </c>
      <c r="CZ753" s="6"/>
      <c r="DL753" s="59">
        <v>15.45</v>
      </c>
      <c r="DM753" s="58">
        <v>77</v>
      </c>
      <c r="DO753" s="6"/>
    </row>
    <row r="754" spans="11:119" x14ac:dyDescent="0.25">
      <c r="K754" s="22">
        <v>9.44</v>
      </c>
      <c r="L754" s="22">
        <v>92</v>
      </c>
      <c r="N754" s="6"/>
      <c r="Z754" s="22">
        <v>11.2</v>
      </c>
      <c r="AA754" s="22">
        <v>85</v>
      </c>
      <c r="AC754" s="6"/>
      <c r="AO754" s="58">
        <v>12.04</v>
      </c>
      <c r="AP754" s="58">
        <v>85</v>
      </c>
      <c r="AR754" s="6"/>
      <c r="BD754" s="58">
        <v>13.139999999999999</v>
      </c>
      <c r="BE754" s="58">
        <v>84</v>
      </c>
      <c r="BG754" s="6"/>
      <c r="BS754" s="58">
        <v>11.2</v>
      </c>
      <c r="BT754" s="58">
        <v>80</v>
      </c>
      <c r="BV754" s="6"/>
      <c r="CH754" s="58">
        <v>12.38</v>
      </c>
      <c r="CI754" s="58">
        <v>78</v>
      </c>
      <c r="CK754" s="6"/>
      <c r="CW754" s="58">
        <v>15.040000000000001</v>
      </c>
      <c r="CX754" s="59">
        <v>73</v>
      </c>
      <c r="CZ754" s="6"/>
      <c r="DL754" s="58">
        <v>15.44</v>
      </c>
      <c r="DM754" s="58">
        <v>77</v>
      </c>
      <c r="DO754" s="6"/>
    </row>
    <row r="755" spans="11:119" x14ac:dyDescent="0.25">
      <c r="K755" s="22">
        <v>9.43</v>
      </c>
      <c r="L755" s="22">
        <v>92</v>
      </c>
      <c r="N755" s="6"/>
      <c r="Z755" s="22">
        <v>11.19</v>
      </c>
      <c r="AA755" s="22">
        <v>85</v>
      </c>
      <c r="AC755" s="6"/>
      <c r="AO755" s="59">
        <v>12.03</v>
      </c>
      <c r="AP755" s="58">
        <v>85</v>
      </c>
      <c r="AR755" s="6"/>
      <c r="BD755" s="59">
        <v>13.129999999999999</v>
      </c>
      <c r="BE755" s="58">
        <v>84</v>
      </c>
      <c r="BG755" s="6"/>
      <c r="BS755" s="59">
        <v>11.19</v>
      </c>
      <c r="BT755" s="58">
        <v>80</v>
      </c>
      <c r="BV755" s="6"/>
      <c r="CH755" s="59">
        <v>12.370000000000001</v>
      </c>
      <c r="CI755" s="58">
        <v>78</v>
      </c>
      <c r="CK755" s="6"/>
      <c r="CW755" s="59">
        <v>15.03</v>
      </c>
      <c r="CX755" s="59">
        <v>73</v>
      </c>
      <c r="CZ755" s="6"/>
      <c r="DL755" s="59">
        <v>15.43</v>
      </c>
      <c r="DM755" s="58">
        <v>77</v>
      </c>
      <c r="DO755" s="6"/>
    </row>
    <row r="756" spans="11:119" x14ac:dyDescent="0.25">
      <c r="K756" s="22">
        <v>9.42</v>
      </c>
      <c r="L756" s="22">
        <v>92</v>
      </c>
      <c r="N756" s="6"/>
      <c r="Z756" s="22">
        <v>11.18</v>
      </c>
      <c r="AA756" s="22">
        <v>85</v>
      </c>
      <c r="AC756" s="6"/>
      <c r="AO756" s="58">
        <v>12.02</v>
      </c>
      <c r="AP756" s="58">
        <v>85</v>
      </c>
      <c r="AR756" s="6"/>
      <c r="BD756" s="58">
        <v>13.12</v>
      </c>
      <c r="BE756" s="58">
        <v>84</v>
      </c>
      <c r="BG756" s="6"/>
      <c r="BS756" s="58">
        <v>11.18</v>
      </c>
      <c r="BT756" s="58">
        <v>80</v>
      </c>
      <c r="BV756" s="6"/>
      <c r="CH756" s="58">
        <v>12.36</v>
      </c>
      <c r="CI756" s="58">
        <v>78</v>
      </c>
      <c r="CK756" s="6"/>
      <c r="CW756" s="58">
        <v>15.02</v>
      </c>
      <c r="CX756" s="59">
        <v>73</v>
      </c>
      <c r="CZ756" s="6"/>
      <c r="DL756" s="58">
        <v>15.42</v>
      </c>
      <c r="DM756" s="58">
        <v>77</v>
      </c>
      <c r="DO756" s="6"/>
    </row>
    <row r="757" spans="11:119" x14ac:dyDescent="0.25">
      <c r="K757" s="22">
        <v>9.41</v>
      </c>
      <c r="L757" s="22">
        <v>92</v>
      </c>
      <c r="N757" s="6"/>
      <c r="Z757" s="22">
        <v>11.17</v>
      </c>
      <c r="AA757" s="22">
        <v>86</v>
      </c>
      <c r="AC757" s="6"/>
      <c r="AO757" s="59">
        <v>12.01</v>
      </c>
      <c r="AP757" s="58">
        <v>85</v>
      </c>
      <c r="AR757" s="6"/>
      <c r="BD757" s="59">
        <v>13.11</v>
      </c>
      <c r="BE757" s="58">
        <v>84</v>
      </c>
      <c r="BG757" s="6"/>
      <c r="BS757" s="59">
        <v>11.17</v>
      </c>
      <c r="BT757" s="58">
        <v>80</v>
      </c>
      <c r="BV757" s="6"/>
      <c r="CH757" s="59">
        <v>12.35</v>
      </c>
      <c r="CI757" s="58">
        <v>78</v>
      </c>
      <c r="CK757" s="6"/>
      <c r="CW757" s="59">
        <v>15.01</v>
      </c>
      <c r="CX757" s="59">
        <v>73</v>
      </c>
      <c r="CZ757" s="6"/>
      <c r="DL757" s="59">
        <v>15.41</v>
      </c>
      <c r="DM757" s="58">
        <v>77</v>
      </c>
      <c r="DO757" s="6"/>
    </row>
    <row r="758" spans="11:119" x14ac:dyDescent="0.25">
      <c r="K758" s="22">
        <v>9.4</v>
      </c>
      <c r="L758" s="22">
        <v>92</v>
      </c>
      <c r="N758" s="6"/>
      <c r="Z758" s="22">
        <v>11.16</v>
      </c>
      <c r="AA758" s="22">
        <v>86</v>
      </c>
      <c r="AC758" s="6"/>
      <c r="AO758" s="58">
        <v>12</v>
      </c>
      <c r="AP758" s="58">
        <v>85</v>
      </c>
      <c r="AR758" s="6"/>
      <c r="BD758" s="58">
        <v>13.1</v>
      </c>
      <c r="BE758" s="58">
        <v>85</v>
      </c>
      <c r="BG758" s="6"/>
      <c r="BS758" s="58">
        <v>11.16</v>
      </c>
      <c r="BT758" s="58">
        <v>80</v>
      </c>
      <c r="BV758" s="6"/>
      <c r="CH758" s="58">
        <v>12.34</v>
      </c>
      <c r="CI758" s="58">
        <v>78</v>
      </c>
      <c r="CK758" s="6"/>
      <c r="CW758" s="58">
        <v>15</v>
      </c>
      <c r="CX758" s="58">
        <v>74</v>
      </c>
      <c r="CZ758" s="6"/>
      <c r="DL758" s="58">
        <v>15.4</v>
      </c>
      <c r="DM758" s="58">
        <v>77</v>
      </c>
      <c r="DO758" s="6"/>
    </row>
    <row r="759" spans="11:119" x14ac:dyDescent="0.25">
      <c r="K759" s="22">
        <v>9.39</v>
      </c>
      <c r="L759" s="22">
        <v>93</v>
      </c>
      <c r="N759" s="6"/>
      <c r="Z759" s="22">
        <v>11.15</v>
      </c>
      <c r="AA759" s="22">
        <v>86</v>
      </c>
      <c r="AC759" s="6"/>
      <c r="AO759" s="59">
        <v>11.59</v>
      </c>
      <c r="AP759" s="58">
        <v>85</v>
      </c>
      <c r="AR759" s="6"/>
      <c r="BD759" s="59">
        <v>13.09</v>
      </c>
      <c r="BE759" s="58">
        <v>85</v>
      </c>
      <c r="BG759" s="6"/>
      <c r="BS759" s="59">
        <v>11.15</v>
      </c>
      <c r="BT759" s="58">
        <v>80</v>
      </c>
      <c r="BV759" s="6"/>
      <c r="CH759" s="59">
        <v>12.33</v>
      </c>
      <c r="CI759" s="58">
        <v>78</v>
      </c>
      <c r="CK759" s="6"/>
      <c r="CW759" s="59">
        <v>14.59</v>
      </c>
      <c r="CX759" s="58">
        <v>74</v>
      </c>
      <c r="CZ759" s="6"/>
      <c r="DL759" s="59">
        <v>15.39</v>
      </c>
      <c r="DM759" s="58">
        <v>77</v>
      </c>
      <c r="DO759" s="6"/>
    </row>
    <row r="760" spans="11:119" x14ac:dyDescent="0.25">
      <c r="K760" s="22">
        <v>9.379999999999999</v>
      </c>
      <c r="L760" s="22">
        <v>93</v>
      </c>
      <c r="N760" s="6"/>
      <c r="Z760" s="22">
        <v>11.14</v>
      </c>
      <c r="AA760" s="22">
        <v>86</v>
      </c>
      <c r="AC760" s="6"/>
      <c r="AO760" s="58">
        <v>11.58</v>
      </c>
      <c r="AP760" s="58">
        <v>85</v>
      </c>
      <c r="AR760" s="6"/>
      <c r="BD760" s="58">
        <v>13.08</v>
      </c>
      <c r="BE760" s="58">
        <v>85</v>
      </c>
      <c r="BG760" s="6"/>
      <c r="BS760" s="58">
        <v>11.14</v>
      </c>
      <c r="BT760" s="58">
        <v>80</v>
      </c>
      <c r="BV760" s="6"/>
      <c r="CH760" s="58">
        <v>12.32</v>
      </c>
      <c r="CI760" s="58">
        <v>78</v>
      </c>
      <c r="CK760" s="6"/>
      <c r="CW760" s="58">
        <v>14.58</v>
      </c>
      <c r="CX760" s="58">
        <v>74</v>
      </c>
      <c r="CZ760" s="6"/>
      <c r="DL760" s="58">
        <v>15.379999999999999</v>
      </c>
      <c r="DM760" s="58">
        <v>77</v>
      </c>
      <c r="DO760" s="6"/>
    </row>
    <row r="761" spans="11:119" x14ac:dyDescent="0.25">
      <c r="K761" s="22">
        <v>9.3699999999999992</v>
      </c>
      <c r="L761" s="22">
        <v>93</v>
      </c>
      <c r="N761" s="6"/>
      <c r="Z761" s="22">
        <v>11.129999999999999</v>
      </c>
      <c r="AA761" s="22">
        <v>86</v>
      </c>
      <c r="AC761" s="6"/>
      <c r="AO761" s="59">
        <v>11.57</v>
      </c>
      <c r="AP761" s="58">
        <v>86</v>
      </c>
      <c r="AR761" s="6"/>
      <c r="BD761" s="59">
        <v>13.069999999999999</v>
      </c>
      <c r="BE761" s="58">
        <v>85</v>
      </c>
      <c r="BG761" s="6"/>
      <c r="BS761" s="59">
        <v>11.129999999999999</v>
      </c>
      <c r="BT761" s="58">
        <v>80</v>
      </c>
      <c r="BV761" s="6"/>
      <c r="CH761" s="59">
        <v>12.31</v>
      </c>
      <c r="CI761" s="58">
        <v>78</v>
      </c>
      <c r="CK761" s="6"/>
      <c r="CW761" s="59">
        <v>14.57</v>
      </c>
      <c r="CX761" s="58">
        <v>74</v>
      </c>
      <c r="CZ761" s="6"/>
      <c r="DL761" s="59">
        <v>15.37</v>
      </c>
      <c r="DM761" s="58">
        <v>77</v>
      </c>
      <c r="DO761" s="6"/>
    </row>
    <row r="762" spans="11:119" x14ac:dyDescent="0.25">
      <c r="K762" s="22">
        <v>9.36</v>
      </c>
      <c r="L762" s="22">
        <v>93</v>
      </c>
      <c r="N762" s="6"/>
      <c r="Z762" s="22">
        <v>11.12</v>
      </c>
      <c r="AA762" s="22">
        <v>86</v>
      </c>
      <c r="AC762" s="6"/>
      <c r="AO762" s="58">
        <v>11.56</v>
      </c>
      <c r="AP762" s="58">
        <v>86</v>
      </c>
      <c r="AR762" s="6"/>
      <c r="BD762" s="58">
        <v>13.059999999999999</v>
      </c>
      <c r="BE762" s="58">
        <v>85</v>
      </c>
      <c r="BG762" s="6"/>
      <c r="BS762" s="58">
        <v>11.12</v>
      </c>
      <c r="BT762" s="58">
        <v>80</v>
      </c>
      <c r="BV762" s="6"/>
      <c r="CH762" s="58">
        <v>12.3</v>
      </c>
      <c r="CI762" s="58">
        <v>78</v>
      </c>
      <c r="CK762" s="6"/>
      <c r="CW762" s="58">
        <v>14.56</v>
      </c>
      <c r="CX762" s="58">
        <v>74</v>
      </c>
      <c r="CZ762" s="6"/>
      <c r="DL762" s="58">
        <v>15.36</v>
      </c>
      <c r="DM762" s="58">
        <v>77</v>
      </c>
      <c r="DO762" s="6"/>
    </row>
    <row r="763" spans="11:119" x14ac:dyDescent="0.25">
      <c r="K763" s="22">
        <v>9.35</v>
      </c>
      <c r="L763" s="22">
        <v>93</v>
      </c>
      <c r="N763" s="6"/>
      <c r="Z763" s="22">
        <v>11.11</v>
      </c>
      <c r="AA763" s="22">
        <v>86</v>
      </c>
      <c r="AC763" s="6"/>
      <c r="AO763" s="59">
        <v>11.55</v>
      </c>
      <c r="AP763" s="58">
        <v>86</v>
      </c>
      <c r="AR763" s="6"/>
      <c r="BD763" s="59">
        <v>13.049999999999999</v>
      </c>
      <c r="BE763" s="58">
        <v>85</v>
      </c>
      <c r="BG763" s="6"/>
      <c r="BS763" s="59">
        <v>11.11</v>
      </c>
      <c r="BT763" s="58">
        <v>80</v>
      </c>
      <c r="BV763" s="6"/>
      <c r="CH763" s="59">
        <v>12.290000000000001</v>
      </c>
      <c r="CI763" s="58">
        <v>78</v>
      </c>
      <c r="CK763" s="6"/>
      <c r="CW763" s="59">
        <v>14.55</v>
      </c>
      <c r="CX763" s="58">
        <v>74</v>
      </c>
      <c r="CZ763" s="6"/>
      <c r="DL763" s="59">
        <v>15.35</v>
      </c>
      <c r="DM763" s="58">
        <v>77</v>
      </c>
      <c r="DO763" s="6"/>
    </row>
    <row r="764" spans="11:119" x14ac:dyDescent="0.25">
      <c r="K764" s="22">
        <v>9.34</v>
      </c>
      <c r="L764" s="22">
        <v>93</v>
      </c>
      <c r="N764" s="6"/>
      <c r="Z764" s="22">
        <v>11.1</v>
      </c>
      <c r="AA764" s="22">
        <v>86</v>
      </c>
      <c r="AC764" s="6"/>
      <c r="AO764" s="58">
        <v>11.54</v>
      </c>
      <c r="AP764" s="58">
        <v>86</v>
      </c>
      <c r="AR764" s="6"/>
      <c r="BD764" s="58">
        <v>13.04</v>
      </c>
      <c r="BE764" s="58">
        <v>85</v>
      </c>
      <c r="BG764" s="6"/>
      <c r="BS764" s="58">
        <v>11.1</v>
      </c>
      <c r="BT764" s="58">
        <v>80</v>
      </c>
      <c r="BV764" s="6"/>
      <c r="CH764" s="58">
        <v>12.28</v>
      </c>
      <c r="CI764" s="58">
        <v>78</v>
      </c>
      <c r="CK764" s="6"/>
      <c r="CW764" s="58">
        <v>14.54</v>
      </c>
      <c r="CX764" s="58">
        <v>74</v>
      </c>
      <c r="CZ764" s="6"/>
      <c r="DL764" s="58">
        <v>15.34</v>
      </c>
      <c r="DM764" s="58">
        <v>77</v>
      </c>
      <c r="DO764" s="6"/>
    </row>
    <row r="765" spans="11:119" x14ac:dyDescent="0.25">
      <c r="K765" s="22">
        <v>9.33</v>
      </c>
      <c r="L765" s="22">
        <v>93</v>
      </c>
      <c r="N765" s="6"/>
      <c r="Z765" s="22">
        <v>11.09</v>
      </c>
      <c r="AA765" s="22">
        <v>86</v>
      </c>
      <c r="AC765" s="6"/>
      <c r="AO765" s="59">
        <v>11.53</v>
      </c>
      <c r="AP765" s="58">
        <v>86</v>
      </c>
      <c r="AR765" s="6"/>
      <c r="BD765" s="59">
        <v>13.03</v>
      </c>
      <c r="BE765" s="58">
        <v>85</v>
      </c>
      <c r="BG765" s="6"/>
      <c r="BS765" s="59">
        <v>11.09</v>
      </c>
      <c r="BT765" s="58">
        <v>80</v>
      </c>
      <c r="BV765" s="6"/>
      <c r="CH765" s="59">
        <v>12.27</v>
      </c>
      <c r="CI765" s="58">
        <v>78</v>
      </c>
      <c r="CK765" s="6"/>
      <c r="CW765" s="59">
        <v>14.53</v>
      </c>
      <c r="CX765" s="58">
        <v>74</v>
      </c>
      <c r="CZ765" s="6"/>
      <c r="DL765" s="59">
        <v>15.33</v>
      </c>
      <c r="DM765" s="58">
        <v>77</v>
      </c>
      <c r="DO765" s="6"/>
    </row>
    <row r="766" spans="11:119" x14ac:dyDescent="0.25">
      <c r="K766" s="22">
        <v>9.32</v>
      </c>
      <c r="L766" s="22">
        <v>93</v>
      </c>
      <c r="N766" s="6"/>
      <c r="Z766" s="22">
        <v>11.08</v>
      </c>
      <c r="AA766" s="22">
        <v>86</v>
      </c>
      <c r="AC766" s="6"/>
      <c r="AO766" s="58">
        <v>11.52</v>
      </c>
      <c r="AP766" s="58">
        <v>86</v>
      </c>
      <c r="AR766" s="6"/>
      <c r="BD766" s="58">
        <v>13.02</v>
      </c>
      <c r="BE766" s="58">
        <v>85</v>
      </c>
      <c r="BG766" s="6"/>
      <c r="BS766" s="58">
        <v>11.08</v>
      </c>
      <c r="BT766" s="58">
        <v>80</v>
      </c>
      <c r="BV766" s="6"/>
      <c r="CH766" s="58">
        <v>12.26</v>
      </c>
      <c r="CI766" s="58">
        <v>78</v>
      </c>
      <c r="CK766" s="6"/>
      <c r="CW766" s="58">
        <v>14.52</v>
      </c>
      <c r="CX766" s="58">
        <v>74</v>
      </c>
      <c r="CZ766" s="6"/>
      <c r="DL766" s="58">
        <v>15.32</v>
      </c>
      <c r="DM766" s="58">
        <v>77</v>
      </c>
      <c r="DO766" s="6"/>
    </row>
    <row r="767" spans="11:119" x14ac:dyDescent="0.25">
      <c r="K767" s="22">
        <v>9.31</v>
      </c>
      <c r="L767" s="22">
        <v>93</v>
      </c>
      <c r="N767" s="6"/>
      <c r="Z767" s="22">
        <v>11.07</v>
      </c>
      <c r="AA767" s="22">
        <v>86</v>
      </c>
      <c r="AC767" s="6"/>
      <c r="AO767" s="59">
        <v>11.51</v>
      </c>
      <c r="AP767" s="58">
        <v>86</v>
      </c>
      <c r="AR767" s="6"/>
      <c r="BD767" s="59">
        <v>13.01</v>
      </c>
      <c r="BE767" s="58">
        <v>85</v>
      </c>
      <c r="BG767" s="6"/>
      <c r="BS767" s="59">
        <v>11.07</v>
      </c>
      <c r="BT767" s="58">
        <v>80</v>
      </c>
      <c r="BV767" s="6"/>
      <c r="CH767" s="59">
        <v>12.25</v>
      </c>
      <c r="CI767" s="58">
        <v>78</v>
      </c>
      <c r="CK767" s="6"/>
      <c r="CW767" s="59">
        <v>14.51</v>
      </c>
      <c r="CX767" s="58">
        <v>74</v>
      </c>
      <c r="CZ767" s="6"/>
      <c r="DL767" s="59">
        <v>15.31</v>
      </c>
      <c r="DM767" s="58">
        <v>77</v>
      </c>
      <c r="DO767" s="6"/>
    </row>
    <row r="768" spans="11:119" x14ac:dyDescent="0.25">
      <c r="K768" s="22">
        <v>9.3000000000000007</v>
      </c>
      <c r="L768" s="22">
        <v>93</v>
      </c>
      <c r="N768" s="6"/>
      <c r="Z768" s="22">
        <v>11.06</v>
      </c>
      <c r="AA768" s="22">
        <v>86</v>
      </c>
      <c r="AC768" s="6"/>
      <c r="AO768" s="58">
        <v>11.5</v>
      </c>
      <c r="AP768" s="58">
        <v>86</v>
      </c>
      <c r="AR768" s="6"/>
      <c r="BD768" s="58">
        <v>13</v>
      </c>
      <c r="BE768" s="58">
        <v>85</v>
      </c>
      <c r="BG768" s="6"/>
      <c r="BS768" s="58">
        <v>11.06</v>
      </c>
      <c r="BT768" s="58">
        <v>80</v>
      </c>
      <c r="BV768" s="6"/>
      <c r="CH768" s="58">
        <v>12.24</v>
      </c>
      <c r="CI768" s="58">
        <v>78</v>
      </c>
      <c r="CK768" s="6"/>
      <c r="CW768" s="58">
        <v>14.5</v>
      </c>
      <c r="CX768" s="58">
        <v>74</v>
      </c>
      <c r="CZ768" s="6"/>
      <c r="DL768" s="58">
        <v>15.3</v>
      </c>
      <c r="DM768" s="58">
        <v>77</v>
      </c>
      <c r="DO768" s="6"/>
    </row>
    <row r="769" spans="11:119" x14ac:dyDescent="0.25">
      <c r="K769" s="22">
        <v>9.2899999999999991</v>
      </c>
      <c r="L769" s="22">
        <v>93</v>
      </c>
      <c r="N769" s="6"/>
      <c r="Z769" s="22">
        <v>11.05</v>
      </c>
      <c r="AA769" s="22">
        <v>87</v>
      </c>
      <c r="AC769" s="6"/>
      <c r="AO769" s="59">
        <v>11.49</v>
      </c>
      <c r="AP769" s="58">
        <v>86</v>
      </c>
      <c r="AR769" s="6"/>
      <c r="BD769" s="59">
        <v>12.59</v>
      </c>
      <c r="BE769" s="58">
        <v>85</v>
      </c>
      <c r="BG769" s="6"/>
      <c r="BS769" s="59">
        <v>11.05</v>
      </c>
      <c r="BT769" s="58">
        <v>81</v>
      </c>
      <c r="BV769" s="6"/>
      <c r="CH769" s="59">
        <v>12.23</v>
      </c>
      <c r="CI769" s="58">
        <v>78</v>
      </c>
      <c r="CK769" s="6"/>
      <c r="CW769" s="59">
        <v>14.49</v>
      </c>
      <c r="CX769" s="58">
        <v>74</v>
      </c>
      <c r="CZ769" s="6"/>
      <c r="DL769" s="59">
        <v>15.29</v>
      </c>
      <c r="DM769" s="58">
        <v>77</v>
      </c>
      <c r="DO769" s="6"/>
    </row>
    <row r="770" spans="11:119" x14ac:dyDescent="0.25">
      <c r="K770" s="22">
        <v>9.2799999999999994</v>
      </c>
      <c r="L770" s="22">
        <v>94</v>
      </c>
      <c r="N770" s="6"/>
      <c r="Z770" s="22">
        <v>11.040000000000001</v>
      </c>
      <c r="AA770" s="22">
        <v>87</v>
      </c>
      <c r="AC770" s="6"/>
      <c r="AO770" s="58">
        <v>11.48</v>
      </c>
      <c r="AP770" s="58">
        <v>86</v>
      </c>
      <c r="AR770" s="6"/>
      <c r="BD770" s="58">
        <v>12.58</v>
      </c>
      <c r="BE770" s="58">
        <v>85</v>
      </c>
      <c r="BG770" s="6"/>
      <c r="BS770" s="58">
        <v>11.040000000000001</v>
      </c>
      <c r="BT770" s="58">
        <v>81</v>
      </c>
      <c r="BV770" s="6"/>
      <c r="CH770" s="58">
        <v>12.22</v>
      </c>
      <c r="CI770" s="58">
        <v>78</v>
      </c>
      <c r="CK770" s="6"/>
      <c r="CW770" s="58">
        <v>14.48</v>
      </c>
      <c r="CX770" s="58">
        <v>74</v>
      </c>
      <c r="CZ770" s="6"/>
      <c r="DL770" s="58">
        <v>15.28</v>
      </c>
      <c r="DM770" s="58">
        <v>77</v>
      </c>
      <c r="DO770" s="6"/>
    </row>
    <row r="771" spans="11:119" x14ac:dyDescent="0.25">
      <c r="K771" s="22">
        <v>9.27</v>
      </c>
      <c r="L771" s="22">
        <v>94</v>
      </c>
      <c r="N771" s="6"/>
      <c r="Z771" s="22">
        <v>11.030000000000001</v>
      </c>
      <c r="AA771" s="22">
        <v>87</v>
      </c>
      <c r="AC771" s="6"/>
      <c r="AO771" s="59">
        <v>11.47</v>
      </c>
      <c r="AP771" s="58">
        <v>86</v>
      </c>
      <c r="AR771" s="6"/>
      <c r="BD771" s="59">
        <v>12.57</v>
      </c>
      <c r="BE771" s="58">
        <v>86</v>
      </c>
      <c r="BG771" s="6"/>
      <c r="BS771" s="59">
        <v>11.030000000000001</v>
      </c>
      <c r="BT771" s="58">
        <v>81</v>
      </c>
      <c r="BV771" s="6"/>
      <c r="CH771" s="59">
        <v>12.21</v>
      </c>
      <c r="CI771" s="58">
        <v>79</v>
      </c>
      <c r="CK771" s="6"/>
      <c r="CW771" s="59">
        <v>14.47</v>
      </c>
      <c r="CX771" s="58">
        <v>74</v>
      </c>
      <c r="CZ771" s="6"/>
      <c r="DL771" s="59">
        <v>15.27</v>
      </c>
      <c r="DM771" s="58">
        <v>77</v>
      </c>
      <c r="DO771" s="6"/>
    </row>
    <row r="772" spans="11:119" x14ac:dyDescent="0.25">
      <c r="K772" s="22">
        <v>9.26</v>
      </c>
      <c r="L772" s="22">
        <v>94</v>
      </c>
      <c r="N772" s="6"/>
      <c r="Z772" s="22">
        <v>11.020000000000001</v>
      </c>
      <c r="AA772" s="22">
        <v>87</v>
      </c>
      <c r="AC772" s="6"/>
      <c r="AO772" s="58">
        <v>11.459999999999999</v>
      </c>
      <c r="AP772" s="58">
        <v>86</v>
      </c>
      <c r="AR772" s="6"/>
      <c r="BD772" s="58">
        <v>12.56</v>
      </c>
      <c r="BE772" s="58">
        <v>86</v>
      </c>
      <c r="BG772" s="6"/>
      <c r="BS772" s="58">
        <v>11.020000000000001</v>
      </c>
      <c r="BT772" s="58">
        <v>81</v>
      </c>
      <c r="BV772" s="6"/>
      <c r="CH772" s="58">
        <v>12.200000000000001</v>
      </c>
      <c r="CI772" s="58">
        <v>79</v>
      </c>
      <c r="CK772" s="6"/>
      <c r="CW772" s="58">
        <v>14.459999999999999</v>
      </c>
      <c r="CX772" s="58">
        <v>74</v>
      </c>
      <c r="CZ772" s="6"/>
      <c r="DL772" s="58">
        <v>15.26</v>
      </c>
      <c r="DM772" s="58">
        <v>77</v>
      </c>
      <c r="DO772" s="6"/>
    </row>
    <row r="773" spans="11:119" x14ac:dyDescent="0.25">
      <c r="K773" s="22">
        <v>9.25</v>
      </c>
      <c r="L773" s="22">
        <v>94</v>
      </c>
      <c r="N773" s="6"/>
      <c r="Z773" s="22">
        <v>11.01</v>
      </c>
      <c r="AA773" s="22">
        <v>87</v>
      </c>
      <c r="AC773" s="6"/>
      <c r="AO773" s="59">
        <v>11.45</v>
      </c>
      <c r="AP773" s="58">
        <v>87</v>
      </c>
      <c r="AR773" s="6"/>
      <c r="BD773" s="59">
        <v>12.55</v>
      </c>
      <c r="BE773" s="58">
        <v>86</v>
      </c>
      <c r="BG773" s="6"/>
      <c r="BS773" s="59">
        <v>11.01</v>
      </c>
      <c r="BT773" s="58">
        <v>81</v>
      </c>
      <c r="BV773" s="6"/>
      <c r="CH773" s="59">
        <v>12.19</v>
      </c>
      <c r="CI773" s="58">
        <v>79</v>
      </c>
      <c r="CK773" s="6"/>
      <c r="CW773" s="59">
        <v>14.45</v>
      </c>
      <c r="CX773" s="58">
        <v>74</v>
      </c>
      <c r="CZ773" s="6"/>
      <c r="DL773" s="59">
        <v>15.25</v>
      </c>
      <c r="DM773" s="58">
        <v>78</v>
      </c>
      <c r="DO773" s="6"/>
    </row>
    <row r="774" spans="11:119" x14ac:dyDescent="0.25">
      <c r="K774" s="22">
        <v>9.24</v>
      </c>
      <c r="L774" s="22">
        <v>94</v>
      </c>
      <c r="N774" s="6"/>
      <c r="Z774" s="22">
        <v>11</v>
      </c>
      <c r="AA774" s="22">
        <v>87</v>
      </c>
      <c r="AC774" s="6"/>
      <c r="AO774" s="58">
        <v>11.44</v>
      </c>
      <c r="AP774" s="58">
        <v>87</v>
      </c>
      <c r="AR774" s="6"/>
      <c r="BD774" s="58">
        <v>12.54</v>
      </c>
      <c r="BE774" s="58">
        <v>86</v>
      </c>
      <c r="BG774" s="6"/>
      <c r="BS774" s="58">
        <v>11</v>
      </c>
      <c r="BT774" s="58">
        <v>81</v>
      </c>
      <c r="BV774" s="6"/>
      <c r="CH774" s="58">
        <v>12.18</v>
      </c>
      <c r="CI774" s="58">
        <v>79</v>
      </c>
      <c r="CK774" s="6"/>
      <c r="CW774" s="58">
        <v>14.44</v>
      </c>
      <c r="CX774" s="58">
        <v>74</v>
      </c>
      <c r="CZ774" s="6"/>
      <c r="DL774" s="58">
        <v>15.24</v>
      </c>
      <c r="DM774" s="58">
        <v>78</v>
      </c>
      <c r="DO774" s="6"/>
    </row>
    <row r="775" spans="11:119" x14ac:dyDescent="0.25">
      <c r="K775" s="22">
        <v>9.23</v>
      </c>
      <c r="L775" s="22">
        <v>94</v>
      </c>
      <c r="N775" s="6"/>
      <c r="Z775" s="22">
        <v>10.59</v>
      </c>
      <c r="AA775" s="22">
        <v>87</v>
      </c>
      <c r="AC775" s="6"/>
      <c r="AO775" s="59">
        <v>11.43</v>
      </c>
      <c r="AP775" s="58">
        <v>87</v>
      </c>
      <c r="AR775" s="6"/>
      <c r="BD775" s="59">
        <v>12.53</v>
      </c>
      <c r="BE775" s="58">
        <v>86</v>
      </c>
      <c r="BG775" s="6"/>
      <c r="BS775" s="59">
        <v>10.59</v>
      </c>
      <c r="BT775" s="58">
        <v>81</v>
      </c>
      <c r="BV775" s="6"/>
      <c r="CH775" s="59">
        <v>12.17</v>
      </c>
      <c r="CI775" s="58">
        <v>79</v>
      </c>
      <c r="CK775" s="6"/>
      <c r="CW775" s="59">
        <v>14.43</v>
      </c>
      <c r="CX775" s="58">
        <v>74</v>
      </c>
      <c r="CZ775" s="6"/>
      <c r="DL775" s="59">
        <v>15.23</v>
      </c>
      <c r="DM775" s="58">
        <v>78</v>
      </c>
      <c r="DO775" s="6"/>
    </row>
    <row r="776" spans="11:119" x14ac:dyDescent="0.25">
      <c r="K776" s="22">
        <v>9.2200000000000006</v>
      </c>
      <c r="L776" s="22">
        <v>94</v>
      </c>
      <c r="N776" s="6"/>
      <c r="Z776" s="22">
        <v>10.58</v>
      </c>
      <c r="AA776" s="22">
        <v>87</v>
      </c>
      <c r="AC776" s="6"/>
      <c r="AO776" s="58">
        <v>11.42</v>
      </c>
      <c r="AP776" s="58">
        <v>87</v>
      </c>
      <c r="AR776" s="6"/>
      <c r="BD776" s="58">
        <v>12.52</v>
      </c>
      <c r="BE776" s="58">
        <v>86</v>
      </c>
      <c r="BG776" s="6"/>
      <c r="BS776" s="58">
        <v>10.58</v>
      </c>
      <c r="BT776" s="58">
        <v>81</v>
      </c>
      <c r="BV776" s="6"/>
      <c r="CH776" s="58">
        <v>12.16</v>
      </c>
      <c r="CI776" s="58">
        <v>79</v>
      </c>
      <c r="CK776" s="6"/>
      <c r="CW776" s="58">
        <v>14.42</v>
      </c>
      <c r="CX776" s="58">
        <v>74</v>
      </c>
      <c r="CZ776" s="6"/>
      <c r="DL776" s="58">
        <v>15.22</v>
      </c>
      <c r="DM776" s="58">
        <v>78</v>
      </c>
      <c r="DO776" s="6"/>
    </row>
    <row r="777" spans="11:119" x14ac:dyDescent="0.25">
      <c r="K777" s="22">
        <v>9.2099999999999991</v>
      </c>
      <c r="L777" s="22">
        <v>94</v>
      </c>
      <c r="N777" s="6"/>
      <c r="Z777" s="22">
        <v>10.57</v>
      </c>
      <c r="AA777" s="22">
        <v>87</v>
      </c>
      <c r="AC777" s="6"/>
      <c r="AO777" s="59">
        <v>11.41</v>
      </c>
      <c r="AP777" s="58">
        <v>87</v>
      </c>
      <c r="AR777" s="6"/>
      <c r="BD777" s="59">
        <v>12.51</v>
      </c>
      <c r="BE777" s="58">
        <v>86</v>
      </c>
      <c r="BG777" s="6"/>
      <c r="BS777" s="59">
        <v>10.57</v>
      </c>
      <c r="BT777" s="58">
        <v>81</v>
      </c>
      <c r="BV777" s="6"/>
      <c r="CH777" s="59">
        <v>12.15</v>
      </c>
      <c r="CI777" s="58">
        <v>79</v>
      </c>
      <c r="CK777" s="6"/>
      <c r="CW777" s="59">
        <v>14.41</v>
      </c>
      <c r="CX777" s="58">
        <v>74</v>
      </c>
      <c r="CZ777" s="6"/>
      <c r="DL777" s="59">
        <v>15.209999999999999</v>
      </c>
      <c r="DM777" s="58">
        <v>78</v>
      </c>
      <c r="DO777" s="6"/>
    </row>
    <row r="778" spans="11:119" x14ac:dyDescent="0.25">
      <c r="K778" s="22">
        <v>9.1999999999999993</v>
      </c>
      <c r="L778" s="22">
        <v>94</v>
      </c>
      <c r="N778" s="6"/>
      <c r="Z778" s="22">
        <v>10.56</v>
      </c>
      <c r="AA778" s="22">
        <v>87</v>
      </c>
      <c r="AC778" s="6"/>
      <c r="AO778" s="58">
        <v>11.4</v>
      </c>
      <c r="AP778" s="58">
        <v>87</v>
      </c>
      <c r="AR778" s="6"/>
      <c r="BD778" s="58">
        <v>12.5</v>
      </c>
      <c r="BE778" s="58">
        <v>86</v>
      </c>
      <c r="BG778" s="6"/>
      <c r="BS778" s="58">
        <v>10.56</v>
      </c>
      <c r="BT778" s="58">
        <v>81</v>
      </c>
      <c r="BV778" s="6"/>
      <c r="CH778" s="58">
        <v>12.14</v>
      </c>
      <c r="CI778" s="58">
        <v>79</v>
      </c>
      <c r="CK778" s="6"/>
      <c r="CW778" s="58">
        <v>14.4</v>
      </c>
      <c r="CX778" s="58">
        <v>74</v>
      </c>
      <c r="CZ778" s="6"/>
      <c r="DL778" s="58">
        <v>15.2</v>
      </c>
      <c r="DM778" s="58">
        <v>78</v>
      </c>
      <c r="DO778" s="6"/>
    </row>
    <row r="779" spans="11:119" x14ac:dyDescent="0.25">
      <c r="K779" s="22">
        <v>9.19</v>
      </c>
      <c r="L779" s="22">
        <v>94</v>
      </c>
      <c r="N779" s="6"/>
      <c r="Z779" s="22">
        <v>10.55</v>
      </c>
      <c r="AA779" s="22">
        <v>87</v>
      </c>
      <c r="AC779" s="6"/>
      <c r="AO779" s="59">
        <v>11.39</v>
      </c>
      <c r="AP779" s="58">
        <v>87</v>
      </c>
      <c r="AR779" s="6"/>
      <c r="BD779" s="59">
        <v>12.49</v>
      </c>
      <c r="BE779" s="58">
        <v>86</v>
      </c>
      <c r="BG779" s="6"/>
      <c r="BS779" s="59">
        <v>10.55</v>
      </c>
      <c r="BT779" s="58">
        <v>81</v>
      </c>
      <c r="BV779" s="6"/>
      <c r="CH779" s="59">
        <v>12.129999999999999</v>
      </c>
      <c r="CI779" s="58">
        <v>79</v>
      </c>
      <c r="CK779" s="6"/>
      <c r="CW779" s="59">
        <v>14.39</v>
      </c>
      <c r="CX779" s="58">
        <v>74</v>
      </c>
      <c r="CZ779" s="6"/>
      <c r="DL779" s="59">
        <v>15.19</v>
      </c>
      <c r="DM779" s="58">
        <v>78</v>
      </c>
      <c r="DO779" s="6"/>
    </row>
    <row r="780" spans="11:119" x14ac:dyDescent="0.25">
      <c r="K780" s="22">
        <v>9.18</v>
      </c>
      <c r="L780" s="22">
        <v>94</v>
      </c>
      <c r="N780" s="6"/>
      <c r="Z780" s="22">
        <v>10.54</v>
      </c>
      <c r="AA780" s="22">
        <v>87</v>
      </c>
      <c r="AC780" s="6"/>
      <c r="AO780" s="58">
        <v>11.379999999999999</v>
      </c>
      <c r="AP780" s="58">
        <v>87</v>
      </c>
      <c r="AR780" s="6"/>
      <c r="BD780" s="58">
        <v>12.48</v>
      </c>
      <c r="BE780" s="58">
        <v>86</v>
      </c>
      <c r="BG780" s="6"/>
      <c r="BS780" s="58">
        <v>10.54</v>
      </c>
      <c r="BT780" s="58">
        <v>81</v>
      </c>
      <c r="BV780" s="6"/>
      <c r="CH780" s="58">
        <v>12.12</v>
      </c>
      <c r="CI780" s="58">
        <v>79</v>
      </c>
      <c r="CK780" s="6"/>
      <c r="CW780" s="58">
        <v>14.379999999999999</v>
      </c>
      <c r="CX780" s="58">
        <v>74</v>
      </c>
      <c r="CZ780" s="6"/>
      <c r="DL780" s="58">
        <v>15.18</v>
      </c>
      <c r="DM780" s="58">
        <v>78</v>
      </c>
      <c r="DO780" s="6"/>
    </row>
    <row r="781" spans="11:119" x14ac:dyDescent="0.25">
      <c r="K781" s="22">
        <v>9.17</v>
      </c>
      <c r="L781" s="22">
        <v>95</v>
      </c>
      <c r="N781" s="6"/>
      <c r="Z781" s="22">
        <v>10.53</v>
      </c>
      <c r="AA781" s="22">
        <v>88</v>
      </c>
      <c r="AC781" s="6"/>
      <c r="AO781" s="59">
        <v>11.37</v>
      </c>
      <c r="AP781" s="58">
        <v>87</v>
      </c>
      <c r="AR781" s="6"/>
      <c r="BD781" s="59">
        <v>12.47</v>
      </c>
      <c r="BE781" s="58">
        <v>86</v>
      </c>
      <c r="BG781" s="6"/>
      <c r="BS781" s="59">
        <v>10.53</v>
      </c>
      <c r="BT781" s="58">
        <v>81</v>
      </c>
      <c r="BV781" s="6"/>
      <c r="CH781" s="59">
        <v>12.11</v>
      </c>
      <c r="CI781" s="58">
        <v>79</v>
      </c>
      <c r="CK781" s="6"/>
      <c r="CW781" s="59">
        <v>14.37</v>
      </c>
      <c r="CX781" s="58">
        <v>74</v>
      </c>
      <c r="CZ781" s="6"/>
      <c r="DL781" s="59">
        <v>15.17</v>
      </c>
      <c r="DM781" s="58">
        <v>78</v>
      </c>
      <c r="DO781" s="6"/>
    </row>
    <row r="782" spans="11:119" x14ac:dyDescent="0.25">
      <c r="K782" s="22">
        <v>9.16</v>
      </c>
      <c r="L782" s="22">
        <v>95</v>
      </c>
      <c r="N782" s="6"/>
      <c r="Z782" s="22">
        <v>10.52</v>
      </c>
      <c r="AA782" s="22">
        <v>88</v>
      </c>
      <c r="AC782" s="6"/>
      <c r="AO782" s="58">
        <v>11.36</v>
      </c>
      <c r="AP782" s="58">
        <v>87</v>
      </c>
      <c r="AR782" s="6"/>
      <c r="BD782" s="58">
        <v>12.46</v>
      </c>
      <c r="BE782" s="58">
        <v>86</v>
      </c>
      <c r="BG782" s="6"/>
      <c r="BS782" s="58">
        <v>10.52</v>
      </c>
      <c r="BT782" s="58">
        <v>81</v>
      </c>
      <c r="BV782" s="6"/>
      <c r="CH782" s="58">
        <v>12.1</v>
      </c>
      <c r="CI782" s="58">
        <v>79</v>
      </c>
      <c r="CK782" s="6"/>
      <c r="CW782" s="58">
        <v>14.36</v>
      </c>
      <c r="CX782" s="58">
        <v>74</v>
      </c>
      <c r="CZ782" s="6"/>
      <c r="DL782" s="58">
        <v>15.16</v>
      </c>
      <c r="DM782" s="58">
        <v>78</v>
      </c>
      <c r="DO782" s="6"/>
    </row>
    <row r="783" spans="11:119" x14ac:dyDescent="0.25">
      <c r="K783" s="22">
        <v>9.15</v>
      </c>
      <c r="L783" s="22">
        <v>95</v>
      </c>
      <c r="N783" s="6"/>
      <c r="Z783" s="22">
        <v>10.51</v>
      </c>
      <c r="AA783" s="22">
        <v>88</v>
      </c>
      <c r="AC783" s="6"/>
      <c r="AO783" s="59">
        <v>11.35</v>
      </c>
      <c r="AP783" s="58">
        <v>87</v>
      </c>
      <c r="AR783" s="6"/>
      <c r="BD783" s="59">
        <v>12.450000000000001</v>
      </c>
      <c r="BE783" s="58">
        <v>87</v>
      </c>
      <c r="BG783" s="6"/>
      <c r="BS783" s="59">
        <v>10.51</v>
      </c>
      <c r="BT783" s="58">
        <v>81</v>
      </c>
      <c r="BV783" s="6"/>
      <c r="CH783" s="59">
        <v>12.09</v>
      </c>
      <c r="CI783" s="58">
        <v>79</v>
      </c>
      <c r="CK783" s="6"/>
      <c r="CW783" s="59">
        <v>14.35</v>
      </c>
      <c r="CX783" s="58">
        <v>74</v>
      </c>
      <c r="CZ783" s="6"/>
      <c r="DL783" s="59">
        <v>15.15</v>
      </c>
      <c r="DM783" s="58">
        <v>78</v>
      </c>
      <c r="DO783" s="6"/>
    </row>
    <row r="784" spans="11:119" x14ac:dyDescent="0.25">
      <c r="K784" s="22">
        <v>9.14</v>
      </c>
      <c r="L784" s="22">
        <v>95</v>
      </c>
      <c r="N784" s="6"/>
      <c r="Z784" s="22">
        <v>10.5</v>
      </c>
      <c r="AA784" s="22">
        <v>88</v>
      </c>
      <c r="AC784" s="6"/>
      <c r="AO784" s="58">
        <v>11.34</v>
      </c>
      <c r="AP784" s="59">
        <v>88</v>
      </c>
      <c r="AR784" s="6"/>
      <c r="BD784" s="58">
        <v>12.44</v>
      </c>
      <c r="BE784" s="58">
        <v>87</v>
      </c>
      <c r="BG784" s="6"/>
      <c r="BS784" s="58">
        <v>10.5</v>
      </c>
      <c r="BT784" s="58">
        <v>81</v>
      </c>
      <c r="BV784" s="6"/>
      <c r="CH784" s="58">
        <v>12.08</v>
      </c>
      <c r="CI784" s="58">
        <v>79</v>
      </c>
      <c r="CK784" s="6"/>
      <c r="CW784" s="58">
        <v>14.34</v>
      </c>
      <c r="CX784" s="58">
        <v>74</v>
      </c>
      <c r="CZ784" s="6"/>
      <c r="DL784" s="58">
        <v>15.14</v>
      </c>
      <c r="DM784" s="58">
        <v>78</v>
      </c>
      <c r="DO784" s="6"/>
    </row>
    <row r="785" spans="11:119" x14ac:dyDescent="0.25">
      <c r="K785" s="22">
        <v>9.129999999999999</v>
      </c>
      <c r="L785" s="22">
        <v>95</v>
      </c>
      <c r="N785" s="6"/>
      <c r="Z785" s="22">
        <v>10.49</v>
      </c>
      <c r="AA785" s="22">
        <v>88</v>
      </c>
      <c r="AC785" s="6"/>
      <c r="AO785" s="59">
        <v>11.33</v>
      </c>
      <c r="AP785" s="59">
        <v>88</v>
      </c>
      <c r="AR785" s="6"/>
      <c r="BD785" s="59">
        <v>12.43</v>
      </c>
      <c r="BE785" s="58">
        <v>87</v>
      </c>
      <c r="BG785" s="6"/>
      <c r="BS785" s="59">
        <v>10.49</v>
      </c>
      <c r="BT785" s="58">
        <v>82</v>
      </c>
      <c r="BV785" s="6"/>
      <c r="CH785" s="59">
        <v>12.069999999999999</v>
      </c>
      <c r="CI785" s="58">
        <v>79</v>
      </c>
      <c r="CK785" s="6"/>
      <c r="CW785" s="59">
        <v>14.33</v>
      </c>
      <c r="CX785" s="58">
        <v>74</v>
      </c>
      <c r="CZ785" s="6"/>
      <c r="DL785" s="59">
        <v>15.13</v>
      </c>
      <c r="DM785" s="58">
        <v>78</v>
      </c>
      <c r="DO785" s="6"/>
    </row>
    <row r="786" spans="11:119" x14ac:dyDescent="0.25">
      <c r="K786" s="22">
        <v>9.1199999999999992</v>
      </c>
      <c r="L786" s="22">
        <v>95</v>
      </c>
      <c r="N786" s="6"/>
      <c r="Z786" s="22">
        <v>10.48</v>
      </c>
      <c r="AA786" s="22">
        <v>88</v>
      </c>
      <c r="AC786" s="6"/>
      <c r="AO786" s="58">
        <v>11.32</v>
      </c>
      <c r="AP786" s="59">
        <v>88</v>
      </c>
      <c r="AR786" s="6"/>
      <c r="BD786" s="58">
        <v>12.42</v>
      </c>
      <c r="BE786" s="58">
        <v>87</v>
      </c>
      <c r="BG786" s="6"/>
      <c r="BS786" s="58">
        <v>10.48</v>
      </c>
      <c r="BT786" s="58">
        <v>82</v>
      </c>
      <c r="BV786" s="6"/>
      <c r="CH786" s="58">
        <v>12.059999999999999</v>
      </c>
      <c r="CI786" s="58">
        <v>79</v>
      </c>
      <c r="CK786" s="6"/>
      <c r="CW786" s="58">
        <v>14.32</v>
      </c>
      <c r="CX786" s="58">
        <v>75</v>
      </c>
      <c r="CZ786" s="6"/>
      <c r="DL786" s="58">
        <v>15.120000000000001</v>
      </c>
      <c r="DM786" s="58">
        <v>78</v>
      </c>
      <c r="DO786" s="6"/>
    </row>
    <row r="787" spans="11:119" x14ac:dyDescent="0.25">
      <c r="K787" s="22">
        <v>9.11</v>
      </c>
      <c r="L787" s="22">
        <v>95</v>
      </c>
      <c r="N787" s="6"/>
      <c r="Z787" s="22">
        <v>10.47</v>
      </c>
      <c r="AA787" s="22">
        <v>88</v>
      </c>
      <c r="AC787" s="6"/>
      <c r="AO787" s="59">
        <v>11.31</v>
      </c>
      <c r="AP787" s="59">
        <v>88</v>
      </c>
      <c r="AR787" s="6"/>
      <c r="BD787" s="59">
        <v>12.41</v>
      </c>
      <c r="BE787" s="58">
        <v>87</v>
      </c>
      <c r="BG787" s="6"/>
      <c r="BS787" s="59">
        <v>10.47</v>
      </c>
      <c r="BT787" s="58">
        <v>82</v>
      </c>
      <c r="BV787" s="6"/>
      <c r="CH787" s="59">
        <v>12.049999999999999</v>
      </c>
      <c r="CI787" s="58">
        <v>79</v>
      </c>
      <c r="CK787" s="6"/>
      <c r="CW787" s="59">
        <v>14.31</v>
      </c>
      <c r="CX787" s="58">
        <v>75</v>
      </c>
      <c r="CZ787" s="6"/>
      <c r="DL787" s="59">
        <v>15.11</v>
      </c>
      <c r="DM787" s="58">
        <v>78</v>
      </c>
      <c r="DO787" s="6"/>
    </row>
    <row r="788" spans="11:119" x14ac:dyDescent="0.25">
      <c r="K788" s="22">
        <v>9.1</v>
      </c>
      <c r="L788" s="22">
        <v>95</v>
      </c>
      <c r="N788" s="6"/>
      <c r="Z788" s="22">
        <v>10.459999999999999</v>
      </c>
      <c r="AA788" s="22">
        <v>88</v>
      </c>
      <c r="AC788" s="6"/>
      <c r="AO788" s="58">
        <v>11.3</v>
      </c>
      <c r="AP788" s="59">
        <v>88</v>
      </c>
      <c r="AR788" s="6"/>
      <c r="BD788" s="58">
        <v>12.4</v>
      </c>
      <c r="BE788" s="58">
        <v>87</v>
      </c>
      <c r="BG788" s="6"/>
      <c r="BS788" s="58">
        <v>10.459999999999999</v>
      </c>
      <c r="BT788" s="58">
        <v>82</v>
      </c>
      <c r="BV788" s="6"/>
      <c r="CH788" s="58">
        <v>12.04</v>
      </c>
      <c r="CI788" s="58">
        <v>79</v>
      </c>
      <c r="CK788" s="6"/>
      <c r="CW788" s="58">
        <v>14.3</v>
      </c>
      <c r="CX788" s="58">
        <v>75</v>
      </c>
      <c r="CZ788" s="6"/>
      <c r="DL788" s="58">
        <v>15.1</v>
      </c>
      <c r="DM788" s="58">
        <v>78</v>
      </c>
      <c r="DO788" s="6"/>
    </row>
    <row r="789" spans="11:119" x14ac:dyDescent="0.25">
      <c r="K789" s="22">
        <v>9.09</v>
      </c>
      <c r="L789" s="22">
        <v>95</v>
      </c>
      <c r="N789" s="6"/>
      <c r="Z789" s="22">
        <v>10.45</v>
      </c>
      <c r="AA789" s="22">
        <v>88</v>
      </c>
      <c r="AC789" s="6"/>
      <c r="AO789" s="59">
        <v>11.29</v>
      </c>
      <c r="AP789" s="59">
        <v>88</v>
      </c>
      <c r="AR789" s="6"/>
      <c r="BD789" s="59">
        <v>12.39</v>
      </c>
      <c r="BE789" s="58">
        <v>87</v>
      </c>
      <c r="BG789" s="6"/>
      <c r="BS789" s="59">
        <v>10.45</v>
      </c>
      <c r="BT789" s="58">
        <v>82</v>
      </c>
      <c r="BV789" s="6"/>
      <c r="CH789" s="59">
        <v>12.03</v>
      </c>
      <c r="CI789" s="58">
        <v>79</v>
      </c>
      <c r="CK789" s="6"/>
      <c r="CW789" s="59">
        <v>14.29</v>
      </c>
      <c r="CX789" s="58">
        <v>75</v>
      </c>
      <c r="CZ789" s="6"/>
      <c r="DL789" s="59">
        <v>15.09</v>
      </c>
      <c r="DM789" s="58">
        <v>78</v>
      </c>
      <c r="DO789" s="6"/>
    </row>
    <row r="790" spans="11:119" x14ac:dyDescent="0.25">
      <c r="K790" s="22">
        <v>9.08</v>
      </c>
      <c r="L790" s="22">
        <v>95</v>
      </c>
      <c r="N790" s="6"/>
      <c r="Z790" s="22">
        <v>10.44</v>
      </c>
      <c r="AA790" s="22">
        <v>88</v>
      </c>
      <c r="AC790" s="6"/>
      <c r="AO790" s="58">
        <v>11.28</v>
      </c>
      <c r="AP790" s="59">
        <v>88</v>
      </c>
      <c r="AR790" s="6"/>
      <c r="BD790" s="58">
        <v>12.38</v>
      </c>
      <c r="BE790" s="58">
        <v>87</v>
      </c>
      <c r="BG790" s="6"/>
      <c r="BS790" s="58">
        <v>10.44</v>
      </c>
      <c r="BT790" s="58">
        <v>82</v>
      </c>
      <c r="BV790" s="6"/>
      <c r="CH790" s="58">
        <v>12.02</v>
      </c>
      <c r="CI790" s="58">
        <v>79</v>
      </c>
      <c r="CK790" s="6"/>
      <c r="CW790" s="58">
        <v>14.28</v>
      </c>
      <c r="CX790" s="58">
        <v>75</v>
      </c>
      <c r="CZ790" s="6"/>
      <c r="DL790" s="58">
        <v>15.08</v>
      </c>
      <c r="DM790" s="58">
        <v>78</v>
      </c>
      <c r="DO790" s="6"/>
    </row>
    <row r="791" spans="11:119" x14ac:dyDescent="0.25">
      <c r="K791" s="22">
        <v>9.07</v>
      </c>
      <c r="L791" s="22">
        <v>95</v>
      </c>
      <c r="N791" s="6"/>
      <c r="Z791" s="22">
        <v>10.43</v>
      </c>
      <c r="AA791" s="22">
        <v>88</v>
      </c>
      <c r="AC791" s="6"/>
      <c r="AO791" s="59">
        <v>11.27</v>
      </c>
      <c r="AP791" s="59">
        <v>88</v>
      </c>
      <c r="AR791" s="6"/>
      <c r="BD791" s="59">
        <v>12.370000000000001</v>
      </c>
      <c r="BE791" s="58">
        <v>87</v>
      </c>
      <c r="BG791" s="6"/>
      <c r="BS791" s="59">
        <v>10.43</v>
      </c>
      <c r="BT791" s="58">
        <v>82</v>
      </c>
      <c r="BV791" s="6"/>
      <c r="CH791" s="59">
        <v>12.01</v>
      </c>
      <c r="CI791" s="58">
        <v>79</v>
      </c>
      <c r="CK791" s="6"/>
      <c r="CW791" s="59">
        <v>14.27</v>
      </c>
      <c r="CX791" s="58">
        <v>75</v>
      </c>
      <c r="CZ791" s="6"/>
      <c r="DL791" s="59">
        <v>15.07</v>
      </c>
      <c r="DM791" s="58">
        <v>78</v>
      </c>
      <c r="DO791" s="6"/>
    </row>
    <row r="792" spans="11:119" x14ac:dyDescent="0.25">
      <c r="K792" s="22">
        <v>9.06</v>
      </c>
      <c r="L792" s="22">
        <v>96</v>
      </c>
      <c r="N792" s="6"/>
      <c r="Z792" s="22">
        <v>10.42</v>
      </c>
      <c r="AA792" s="22">
        <v>88</v>
      </c>
      <c r="AC792" s="6"/>
      <c r="AO792" s="58">
        <v>11.26</v>
      </c>
      <c r="AP792" s="59">
        <v>88</v>
      </c>
      <c r="AR792" s="6"/>
      <c r="BD792" s="58">
        <v>12.36</v>
      </c>
      <c r="BE792" s="58">
        <v>87</v>
      </c>
      <c r="BG792" s="6"/>
      <c r="BS792" s="58">
        <v>10.42</v>
      </c>
      <c r="BT792" s="58">
        <v>82</v>
      </c>
      <c r="BV792" s="6"/>
      <c r="CH792" s="58">
        <v>12</v>
      </c>
      <c r="CI792" s="58">
        <v>79</v>
      </c>
      <c r="CK792" s="6"/>
      <c r="CW792" s="58">
        <v>14.26</v>
      </c>
      <c r="CX792" s="58">
        <v>75</v>
      </c>
      <c r="CZ792" s="6"/>
      <c r="DL792" s="58">
        <v>15.06</v>
      </c>
      <c r="DM792" s="58">
        <v>78</v>
      </c>
      <c r="DO792" s="6"/>
    </row>
    <row r="793" spans="11:119" x14ac:dyDescent="0.25">
      <c r="K793" s="22">
        <v>9.0500000000000007</v>
      </c>
      <c r="L793" s="22">
        <v>96</v>
      </c>
      <c r="N793" s="6"/>
      <c r="Z793" s="22">
        <v>10.41</v>
      </c>
      <c r="AA793" s="22">
        <v>89</v>
      </c>
      <c r="AC793" s="6"/>
      <c r="AO793" s="59">
        <v>11.25</v>
      </c>
      <c r="AP793" s="59">
        <v>88</v>
      </c>
      <c r="AR793" s="6"/>
      <c r="BD793" s="59">
        <v>12.35</v>
      </c>
      <c r="BE793" s="58">
        <v>87</v>
      </c>
      <c r="BG793" s="6"/>
      <c r="BS793" s="59">
        <v>10.41</v>
      </c>
      <c r="BT793" s="58">
        <v>82</v>
      </c>
      <c r="BV793" s="6"/>
      <c r="CH793" s="59">
        <v>11.59</v>
      </c>
      <c r="CI793" s="58">
        <v>79</v>
      </c>
      <c r="CK793" s="6"/>
      <c r="CW793" s="59">
        <v>14.25</v>
      </c>
      <c r="CX793" s="58">
        <v>75</v>
      </c>
      <c r="CZ793" s="6"/>
      <c r="DL793" s="59">
        <v>15.05</v>
      </c>
      <c r="DM793" s="58">
        <v>78</v>
      </c>
      <c r="DO793" s="6"/>
    </row>
    <row r="794" spans="11:119" x14ac:dyDescent="0.25">
      <c r="K794" s="22">
        <v>9.0399999999999991</v>
      </c>
      <c r="L794" s="22">
        <v>96</v>
      </c>
      <c r="N794" s="6"/>
      <c r="Z794" s="22">
        <v>10.4</v>
      </c>
      <c r="AA794" s="22">
        <v>89</v>
      </c>
      <c r="AC794" s="6"/>
      <c r="AO794" s="58">
        <v>11.24</v>
      </c>
      <c r="AP794" s="59">
        <v>88</v>
      </c>
      <c r="AR794" s="6"/>
      <c r="BD794" s="58">
        <v>12.34</v>
      </c>
      <c r="BE794" s="58">
        <v>87</v>
      </c>
      <c r="BG794" s="6"/>
      <c r="BS794" s="58">
        <v>10.4</v>
      </c>
      <c r="BT794" s="58">
        <v>82</v>
      </c>
      <c r="BV794" s="6"/>
      <c r="CH794" s="58">
        <v>11.58</v>
      </c>
      <c r="CI794" s="58">
        <v>79</v>
      </c>
      <c r="CK794" s="6"/>
      <c r="CW794" s="58">
        <v>14.24</v>
      </c>
      <c r="CX794" s="58">
        <v>75</v>
      </c>
      <c r="CZ794" s="6"/>
      <c r="DL794" s="58">
        <v>15.040000000000001</v>
      </c>
      <c r="DM794" s="58">
        <v>78</v>
      </c>
      <c r="DO794" s="6"/>
    </row>
    <row r="795" spans="11:119" x14ac:dyDescent="0.25">
      <c r="K795" s="22">
        <v>9.0299999999999994</v>
      </c>
      <c r="L795" s="22">
        <v>96</v>
      </c>
      <c r="N795" s="6"/>
      <c r="Z795" s="22">
        <v>10.39</v>
      </c>
      <c r="AA795" s="22">
        <v>89</v>
      </c>
      <c r="AC795" s="6"/>
      <c r="AO795" s="59">
        <v>11.23</v>
      </c>
      <c r="AP795" s="58">
        <v>89</v>
      </c>
      <c r="AR795" s="6"/>
      <c r="BD795" s="59">
        <v>12.33</v>
      </c>
      <c r="BE795" s="58">
        <v>88</v>
      </c>
      <c r="BG795" s="6"/>
      <c r="BS795" s="59">
        <v>10.39</v>
      </c>
      <c r="BT795" s="58">
        <v>82</v>
      </c>
      <c r="BV795" s="6"/>
      <c r="CH795" s="59">
        <v>11.57</v>
      </c>
      <c r="CI795" s="58">
        <v>79</v>
      </c>
      <c r="CK795" s="6"/>
      <c r="CW795" s="59">
        <v>14.23</v>
      </c>
      <c r="CX795" s="58">
        <v>75</v>
      </c>
      <c r="CZ795" s="6"/>
      <c r="DL795" s="59">
        <v>15.03</v>
      </c>
      <c r="DM795" s="58">
        <v>78</v>
      </c>
      <c r="DO795" s="6"/>
    </row>
    <row r="796" spans="11:119" x14ac:dyDescent="0.25">
      <c r="K796" s="22">
        <v>9.02</v>
      </c>
      <c r="L796" s="22">
        <v>96</v>
      </c>
      <c r="N796" s="6"/>
      <c r="Z796" s="22">
        <v>10.379999999999999</v>
      </c>
      <c r="AA796" s="22">
        <v>89</v>
      </c>
      <c r="AC796" s="6"/>
      <c r="AO796" s="58">
        <v>11.22</v>
      </c>
      <c r="AP796" s="58">
        <v>89</v>
      </c>
      <c r="AR796" s="6"/>
      <c r="BD796" s="58">
        <v>12.32</v>
      </c>
      <c r="BE796" s="58">
        <v>88</v>
      </c>
      <c r="BG796" s="6"/>
      <c r="BS796" s="58">
        <v>10.379999999999999</v>
      </c>
      <c r="BT796" s="58">
        <v>82</v>
      </c>
      <c r="BV796" s="6"/>
      <c r="CH796" s="58">
        <v>11.56</v>
      </c>
      <c r="CI796" s="58">
        <v>79</v>
      </c>
      <c r="CK796" s="6"/>
      <c r="CW796" s="58">
        <v>14.22</v>
      </c>
      <c r="CX796" s="58">
        <v>75</v>
      </c>
      <c r="CZ796" s="6"/>
      <c r="DL796" s="58">
        <v>15.02</v>
      </c>
      <c r="DM796" s="58">
        <v>78</v>
      </c>
      <c r="DO796" s="6"/>
    </row>
    <row r="797" spans="11:119" x14ac:dyDescent="0.25">
      <c r="K797" s="22">
        <v>9.01</v>
      </c>
      <c r="L797" s="22">
        <v>96</v>
      </c>
      <c r="N797" s="6"/>
      <c r="Z797" s="22">
        <v>10.37</v>
      </c>
      <c r="AA797" s="22">
        <v>89</v>
      </c>
      <c r="AC797" s="6"/>
      <c r="AO797" s="59">
        <v>11.209999999999999</v>
      </c>
      <c r="AP797" s="58">
        <v>89</v>
      </c>
      <c r="AR797" s="6"/>
      <c r="BD797" s="59">
        <v>12.31</v>
      </c>
      <c r="BE797" s="58">
        <v>88</v>
      </c>
      <c r="BG797" s="6"/>
      <c r="BS797" s="59">
        <v>10.37</v>
      </c>
      <c r="BT797" s="58">
        <v>82</v>
      </c>
      <c r="BV797" s="6"/>
      <c r="CH797" s="59">
        <v>11.55</v>
      </c>
      <c r="CI797" s="58">
        <v>79</v>
      </c>
      <c r="CK797" s="6"/>
      <c r="CW797" s="59">
        <v>14.209999999999999</v>
      </c>
      <c r="CX797" s="58">
        <v>75</v>
      </c>
      <c r="CZ797" s="6"/>
      <c r="DL797" s="59">
        <v>15.01</v>
      </c>
      <c r="DM797" s="58">
        <v>78</v>
      </c>
      <c r="DO797" s="6"/>
    </row>
    <row r="798" spans="11:119" x14ac:dyDescent="0.25">
      <c r="K798" s="22">
        <v>9</v>
      </c>
      <c r="L798" s="22">
        <v>96</v>
      </c>
      <c r="N798" s="6"/>
      <c r="Z798" s="22">
        <v>10.36</v>
      </c>
      <c r="AA798" s="22">
        <v>89</v>
      </c>
      <c r="AC798" s="6"/>
      <c r="AO798" s="58">
        <v>11.2</v>
      </c>
      <c r="AP798" s="58">
        <v>89</v>
      </c>
      <c r="AR798" s="6"/>
      <c r="BD798" s="58">
        <v>12.3</v>
      </c>
      <c r="BE798" s="58">
        <v>88</v>
      </c>
      <c r="BG798" s="6"/>
      <c r="BS798" s="58">
        <v>10.36</v>
      </c>
      <c r="BT798" s="58">
        <v>82</v>
      </c>
      <c r="BV798" s="6"/>
      <c r="CH798" s="58">
        <v>11.54</v>
      </c>
      <c r="CI798" s="58">
        <v>79</v>
      </c>
      <c r="CK798" s="6"/>
      <c r="CW798" s="58">
        <v>14.2</v>
      </c>
      <c r="CX798" s="58">
        <v>75</v>
      </c>
      <c r="CZ798" s="6"/>
      <c r="DL798" s="58">
        <v>15</v>
      </c>
      <c r="DM798" s="58">
        <v>79</v>
      </c>
      <c r="DO798" s="6"/>
    </row>
    <row r="799" spans="11:119" x14ac:dyDescent="0.25">
      <c r="K799" s="22">
        <v>8.59</v>
      </c>
      <c r="L799" s="22">
        <v>96</v>
      </c>
      <c r="N799" s="6"/>
      <c r="Z799" s="22">
        <v>10.35</v>
      </c>
      <c r="AA799" s="22">
        <v>89</v>
      </c>
      <c r="AC799" s="6"/>
      <c r="AO799" s="59">
        <v>11.19</v>
      </c>
      <c r="AP799" s="58">
        <v>89</v>
      </c>
      <c r="AR799" s="6"/>
      <c r="BD799" s="59">
        <v>12.290000000000001</v>
      </c>
      <c r="BE799" s="58">
        <v>88</v>
      </c>
      <c r="BG799" s="6"/>
      <c r="BS799" s="59">
        <v>10.35</v>
      </c>
      <c r="BT799" s="58">
        <v>82</v>
      </c>
      <c r="BV799" s="6"/>
      <c r="CH799" s="59">
        <v>11.53</v>
      </c>
      <c r="CI799" s="58">
        <v>79</v>
      </c>
      <c r="CK799" s="6"/>
      <c r="CW799" s="59">
        <v>14.19</v>
      </c>
      <c r="CX799" s="58">
        <v>75</v>
      </c>
      <c r="CZ799" s="6"/>
      <c r="DL799" s="59">
        <v>14.59</v>
      </c>
      <c r="DM799" s="58">
        <v>79</v>
      </c>
      <c r="DO799" s="6"/>
    </row>
    <row r="800" spans="11:119" x14ac:dyDescent="0.25">
      <c r="K800" s="22">
        <v>8.58</v>
      </c>
      <c r="L800" s="22">
        <v>96</v>
      </c>
      <c r="N800" s="6"/>
      <c r="Z800" s="22">
        <v>10.34</v>
      </c>
      <c r="AA800" s="22">
        <v>89</v>
      </c>
      <c r="AC800" s="6"/>
      <c r="AO800" s="58">
        <v>11.18</v>
      </c>
      <c r="AP800" s="58">
        <v>89</v>
      </c>
      <c r="AR800" s="6"/>
      <c r="BD800" s="58">
        <v>12.28</v>
      </c>
      <c r="BE800" s="58">
        <v>88</v>
      </c>
      <c r="BG800" s="6"/>
      <c r="BS800" s="58">
        <v>10.34</v>
      </c>
      <c r="BT800" s="58">
        <v>82</v>
      </c>
      <c r="BV800" s="6"/>
      <c r="CH800" s="58">
        <v>11.52</v>
      </c>
      <c r="CI800" s="58">
        <v>80</v>
      </c>
      <c r="CK800" s="6"/>
      <c r="CW800" s="58">
        <v>14.18</v>
      </c>
      <c r="CX800" s="58">
        <v>75</v>
      </c>
      <c r="CZ800" s="6"/>
      <c r="DL800" s="58">
        <v>14.58</v>
      </c>
      <c r="DM800" s="58">
        <v>79</v>
      </c>
      <c r="DO800" s="6"/>
    </row>
    <row r="801" spans="11:119" x14ac:dyDescent="0.25">
      <c r="K801" s="22">
        <v>8.57</v>
      </c>
      <c r="L801" s="22">
        <v>96</v>
      </c>
      <c r="N801" s="6"/>
      <c r="Z801" s="22">
        <v>10.33</v>
      </c>
      <c r="AA801" s="22">
        <v>89</v>
      </c>
      <c r="AC801" s="6"/>
      <c r="AO801" s="59">
        <v>11.17</v>
      </c>
      <c r="AP801" s="58">
        <v>89</v>
      </c>
      <c r="AR801" s="6"/>
      <c r="BD801" s="59">
        <v>12.27</v>
      </c>
      <c r="BE801" s="58">
        <v>88</v>
      </c>
      <c r="BG801" s="6"/>
      <c r="BS801" s="59">
        <v>10.33</v>
      </c>
      <c r="BT801" s="58">
        <v>83</v>
      </c>
      <c r="BV801" s="6"/>
      <c r="CH801" s="59">
        <v>11.51</v>
      </c>
      <c r="CI801" s="58">
        <v>80</v>
      </c>
      <c r="CK801" s="6"/>
      <c r="CW801" s="59">
        <v>14.17</v>
      </c>
      <c r="CX801" s="58">
        <v>75</v>
      </c>
      <c r="CZ801" s="6"/>
      <c r="DL801" s="59">
        <v>14.57</v>
      </c>
      <c r="DM801" s="58">
        <v>79</v>
      </c>
      <c r="DO801" s="6"/>
    </row>
    <row r="802" spans="11:119" x14ac:dyDescent="0.25">
      <c r="K802" s="22">
        <v>8.56</v>
      </c>
      <c r="L802" s="22">
        <v>96</v>
      </c>
      <c r="N802" s="6"/>
      <c r="Z802" s="22">
        <v>10.32</v>
      </c>
      <c r="AA802" s="22">
        <v>89</v>
      </c>
      <c r="AC802" s="6"/>
      <c r="AO802" s="58">
        <v>11.16</v>
      </c>
      <c r="AP802" s="58">
        <v>89</v>
      </c>
      <c r="AR802" s="6"/>
      <c r="BD802" s="58">
        <v>12.26</v>
      </c>
      <c r="BE802" s="58">
        <v>88</v>
      </c>
      <c r="BG802" s="6"/>
      <c r="BS802" s="58">
        <v>10.32</v>
      </c>
      <c r="BT802" s="58">
        <v>83</v>
      </c>
      <c r="BV802" s="6"/>
      <c r="CH802" s="58">
        <v>11.5</v>
      </c>
      <c r="CI802" s="58">
        <v>80</v>
      </c>
      <c r="CK802" s="6"/>
      <c r="CW802" s="58">
        <v>14.16</v>
      </c>
      <c r="CX802" s="58">
        <v>75</v>
      </c>
      <c r="CZ802" s="6"/>
      <c r="DL802" s="58">
        <v>14.56</v>
      </c>
      <c r="DM802" s="58">
        <v>79</v>
      </c>
      <c r="DO802" s="6"/>
    </row>
    <row r="803" spans="11:119" x14ac:dyDescent="0.25">
      <c r="K803" s="22">
        <v>8.5500000000000007</v>
      </c>
      <c r="L803" s="22">
        <v>97</v>
      </c>
      <c r="N803" s="6"/>
      <c r="Z803" s="22">
        <v>10.31</v>
      </c>
      <c r="AA803" s="22">
        <v>89</v>
      </c>
      <c r="AC803" s="6"/>
      <c r="AO803" s="59">
        <v>11.15</v>
      </c>
      <c r="AP803" s="58">
        <v>89</v>
      </c>
      <c r="AR803" s="6"/>
      <c r="BD803" s="59">
        <v>12.25</v>
      </c>
      <c r="BE803" s="58">
        <v>88</v>
      </c>
      <c r="BG803" s="6"/>
      <c r="BS803" s="59">
        <v>10.31</v>
      </c>
      <c r="BT803" s="58">
        <v>83</v>
      </c>
      <c r="BV803" s="6"/>
      <c r="CH803" s="59">
        <v>11.49</v>
      </c>
      <c r="CI803" s="58">
        <v>80</v>
      </c>
      <c r="CK803" s="6"/>
      <c r="CW803" s="59">
        <v>14.15</v>
      </c>
      <c r="CX803" s="58">
        <v>75</v>
      </c>
      <c r="CZ803" s="6"/>
      <c r="DL803" s="59">
        <v>14.55</v>
      </c>
      <c r="DM803" s="58">
        <v>79</v>
      </c>
      <c r="DO803" s="6"/>
    </row>
    <row r="804" spans="11:119" x14ac:dyDescent="0.25">
      <c r="K804" s="22">
        <v>8.5399999999999991</v>
      </c>
      <c r="L804" s="22">
        <v>97</v>
      </c>
      <c r="N804" s="6"/>
      <c r="Z804" s="22">
        <v>10.3</v>
      </c>
      <c r="AA804" s="22">
        <v>89</v>
      </c>
      <c r="AC804" s="6"/>
      <c r="AO804" s="58">
        <v>11.14</v>
      </c>
      <c r="AP804" s="58">
        <v>89</v>
      </c>
      <c r="AR804" s="6"/>
      <c r="BD804" s="58">
        <v>12.24</v>
      </c>
      <c r="BE804" s="58">
        <v>88</v>
      </c>
      <c r="BG804" s="6"/>
      <c r="BS804" s="58">
        <v>10.3</v>
      </c>
      <c r="BT804" s="58">
        <v>83</v>
      </c>
      <c r="BV804" s="6"/>
      <c r="CH804" s="58">
        <v>11.48</v>
      </c>
      <c r="CI804" s="58">
        <v>80</v>
      </c>
      <c r="CK804" s="6"/>
      <c r="CW804" s="58">
        <v>14.14</v>
      </c>
      <c r="CX804" s="58">
        <v>75</v>
      </c>
      <c r="CZ804" s="6"/>
      <c r="DL804" s="58">
        <v>14.54</v>
      </c>
      <c r="DM804" s="58">
        <v>79</v>
      </c>
      <c r="DO804" s="6"/>
    </row>
    <row r="805" spans="11:119" x14ac:dyDescent="0.25">
      <c r="K805" s="22">
        <v>8.5299999999999994</v>
      </c>
      <c r="L805" s="22">
        <v>97</v>
      </c>
      <c r="N805" s="6"/>
      <c r="Z805" s="22">
        <v>10.29</v>
      </c>
      <c r="AA805" s="22">
        <v>90</v>
      </c>
      <c r="AC805" s="6"/>
      <c r="AO805" s="59">
        <v>11.129999999999999</v>
      </c>
      <c r="AP805" s="58">
        <v>89</v>
      </c>
      <c r="AR805" s="6"/>
      <c r="BD805" s="59">
        <v>12.23</v>
      </c>
      <c r="BE805" s="58">
        <v>88</v>
      </c>
      <c r="BG805" s="6"/>
      <c r="BS805" s="59">
        <v>10.29</v>
      </c>
      <c r="BT805" s="58">
        <v>83</v>
      </c>
      <c r="BV805" s="6"/>
      <c r="CH805" s="59">
        <v>11.47</v>
      </c>
      <c r="CI805" s="58">
        <v>80</v>
      </c>
      <c r="CK805" s="6"/>
      <c r="CW805" s="59">
        <v>14.129999999999999</v>
      </c>
      <c r="CX805" s="58">
        <v>75</v>
      </c>
      <c r="CZ805" s="6"/>
      <c r="DL805" s="59">
        <v>14.53</v>
      </c>
      <c r="DM805" s="58">
        <v>79</v>
      </c>
      <c r="DO805" s="6"/>
    </row>
    <row r="806" spans="11:119" x14ac:dyDescent="0.25">
      <c r="K806" s="22">
        <v>8.52</v>
      </c>
      <c r="L806" s="22">
        <v>97</v>
      </c>
      <c r="N806" s="6"/>
      <c r="Z806" s="22">
        <v>10.28</v>
      </c>
      <c r="AA806" s="22">
        <v>90</v>
      </c>
      <c r="AC806" s="6"/>
      <c r="AO806" s="58">
        <v>11.12</v>
      </c>
      <c r="AP806" s="59">
        <v>90</v>
      </c>
      <c r="AR806" s="6"/>
      <c r="BD806" s="58">
        <v>12.22</v>
      </c>
      <c r="BE806" s="58">
        <v>88</v>
      </c>
      <c r="BG806" s="6"/>
      <c r="BS806" s="58">
        <v>10.28</v>
      </c>
      <c r="BT806" s="58">
        <v>83</v>
      </c>
      <c r="BV806" s="6"/>
      <c r="CH806" s="58">
        <v>11.459999999999999</v>
      </c>
      <c r="CI806" s="58">
        <v>80</v>
      </c>
      <c r="CK806" s="6"/>
      <c r="CW806" s="58">
        <v>14.12</v>
      </c>
      <c r="CX806" s="58">
        <v>75</v>
      </c>
      <c r="CZ806" s="6"/>
      <c r="DL806" s="58">
        <v>14.52</v>
      </c>
      <c r="DM806" s="58">
        <v>79</v>
      </c>
      <c r="DO806" s="6"/>
    </row>
    <row r="807" spans="11:119" x14ac:dyDescent="0.25">
      <c r="K807" s="22">
        <v>8.51</v>
      </c>
      <c r="L807" s="22">
        <v>97</v>
      </c>
      <c r="N807" s="6"/>
      <c r="Z807" s="22">
        <v>10.27</v>
      </c>
      <c r="AA807" s="22">
        <v>90</v>
      </c>
      <c r="AC807" s="6"/>
      <c r="AO807" s="59">
        <v>11.11</v>
      </c>
      <c r="AP807" s="59">
        <v>90</v>
      </c>
      <c r="AR807" s="6"/>
      <c r="BD807" s="59">
        <v>12.21</v>
      </c>
      <c r="BE807" s="59">
        <v>89</v>
      </c>
      <c r="BG807" s="6"/>
      <c r="BS807" s="59">
        <v>10.27</v>
      </c>
      <c r="BT807" s="58">
        <v>83</v>
      </c>
      <c r="BV807" s="6"/>
      <c r="CH807" s="59">
        <v>11.45</v>
      </c>
      <c r="CI807" s="58">
        <v>80</v>
      </c>
      <c r="CK807" s="6"/>
      <c r="CW807" s="59">
        <v>14.11</v>
      </c>
      <c r="CX807" s="58">
        <v>75</v>
      </c>
      <c r="CZ807" s="6"/>
      <c r="DL807" s="59">
        <v>14.51</v>
      </c>
      <c r="DM807" s="58">
        <v>79</v>
      </c>
      <c r="DO807" s="6"/>
    </row>
    <row r="808" spans="11:119" x14ac:dyDescent="0.25">
      <c r="K808" s="22">
        <v>8.5</v>
      </c>
      <c r="L808" s="22">
        <v>97</v>
      </c>
      <c r="N808" s="6"/>
      <c r="Z808" s="22">
        <v>10.26</v>
      </c>
      <c r="AA808" s="22">
        <v>90</v>
      </c>
      <c r="AC808" s="6"/>
      <c r="AO808" s="58">
        <v>11.1</v>
      </c>
      <c r="AP808" s="59">
        <v>90</v>
      </c>
      <c r="AR808" s="6"/>
      <c r="BD808" s="58">
        <v>12.200000000000001</v>
      </c>
      <c r="BE808" s="59">
        <v>89</v>
      </c>
      <c r="BG808" s="6"/>
      <c r="BS808" s="58">
        <v>10.26</v>
      </c>
      <c r="BT808" s="58">
        <v>83</v>
      </c>
      <c r="BV808" s="6"/>
      <c r="CH808" s="58">
        <v>11.44</v>
      </c>
      <c r="CI808" s="58">
        <v>80</v>
      </c>
      <c r="CK808" s="6"/>
      <c r="CW808" s="58">
        <v>14.1</v>
      </c>
      <c r="CX808" s="58">
        <v>75</v>
      </c>
      <c r="CZ808" s="6"/>
      <c r="DL808" s="58">
        <v>14.5</v>
      </c>
      <c r="DM808" s="58">
        <v>79</v>
      </c>
      <c r="DO808" s="6"/>
    </row>
    <row r="809" spans="11:119" x14ac:dyDescent="0.25">
      <c r="K809" s="22">
        <v>8.49</v>
      </c>
      <c r="L809" s="22">
        <v>97</v>
      </c>
      <c r="N809" s="6"/>
      <c r="Z809" s="22">
        <v>10.25</v>
      </c>
      <c r="AA809" s="22">
        <v>90</v>
      </c>
      <c r="AC809" s="6"/>
      <c r="AO809" s="59">
        <v>11.09</v>
      </c>
      <c r="AP809" s="59">
        <v>90</v>
      </c>
      <c r="AR809" s="6"/>
      <c r="BD809" s="59">
        <v>12.19</v>
      </c>
      <c r="BE809" s="59">
        <v>89</v>
      </c>
      <c r="BG809" s="6"/>
      <c r="BS809" s="59">
        <v>10.25</v>
      </c>
      <c r="BT809" s="58">
        <v>83</v>
      </c>
      <c r="BV809" s="6"/>
      <c r="CH809" s="59">
        <v>11.43</v>
      </c>
      <c r="CI809" s="58">
        <v>80</v>
      </c>
      <c r="CK809" s="6"/>
      <c r="CW809" s="59">
        <v>14.09</v>
      </c>
      <c r="CX809" s="58">
        <v>75</v>
      </c>
      <c r="CZ809" s="6"/>
      <c r="DL809" s="59">
        <v>14.49</v>
      </c>
      <c r="DM809" s="58">
        <v>79</v>
      </c>
      <c r="DO809" s="6"/>
    </row>
    <row r="810" spans="11:119" x14ac:dyDescent="0.25">
      <c r="K810" s="22">
        <v>8.48</v>
      </c>
      <c r="L810" s="22">
        <v>97</v>
      </c>
      <c r="N810" s="6"/>
      <c r="Z810" s="22">
        <v>10.24</v>
      </c>
      <c r="AA810" s="22">
        <v>90</v>
      </c>
      <c r="AC810" s="6"/>
      <c r="AO810" s="58">
        <v>11.08</v>
      </c>
      <c r="AP810" s="59">
        <v>90</v>
      </c>
      <c r="AR810" s="6"/>
      <c r="BD810" s="58">
        <v>12.18</v>
      </c>
      <c r="BE810" s="59">
        <v>89</v>
      </c>
      <c r="BG810" s="6"/>
      <c r="BS810" s="58">
        <v>10.24</v>
      </c>
      <c r="BT810" s="58">
        <v>83</v>
      </c>
      <c r="BV810" s="6"/>
      <c r="CH810" s="58">
        <v>11.42</v>
      </c>
      <c r="CI810" s="58">
        <v>80</v>
      </c>
      <c r="CK810" s="6"/>
      <c r="CW810" s="58">
        <v>14.08</v>
      </c>
      <c r="CX810" s="58">
        <v>75</v>
      </c>
      <c r="CZ810" s="6"/>
      <c r="DL810" s="58">
        <v>14.48</v>
      </c>
      <c r="DM810" s="58">
        <v>79</v>
      </c>
      <c r="DO810" s="6"/>
    </row>
    <row r="811" spans="11:119" x14ac:dyDescent="0.25">
      <c r="K811" s="22">
        <v>8.4700000000000006</v>
      </c>
      <c r="L811" s="22">
        <v>97</v>
      </c>
      <c r="N811" s="6"/>
      <c r="Z811" s="22">
        <v>10.229999999999999</v>
      </c>
      <c r="AA811" s="22">
        <v>90</v>
      </c>
      <c r="AC811" s="6"/>
      <c r="AO811" s="59">
        <v>11.07</v>
      </c>
      <c r="AP811" s="59">
        <v>90</v>
      </c>
      <c r="AR811" s="6"/>
      <c r="BD811" s="59">
        <v>12.17</v>
      </c>
      <c r="BE811" s="59">
        <v>89</v>
      </c>
      <c r="BG811" s="6"/>
      <c r="BS811" s="59">
        <v>10.229999999999999</v>
      </c>
      <c r="BT811" s="58">
        <v>83</v>
      </c>
      <c r="BV811" s="6"/>
      <c r="CH811" s="59">
        <v>11.41</v>
      </c>
      <c r="CI811" s="58">
        <v>80</v>
      </c>
      <c r="CK811" s="6"/>
      <c r="CW811" s="59">
        <v>14.07</v>
      </c>
      <c r="CX811" s="58">
        <v>75</v>
      </c>
      <c r="CZ811" s="6"/>
      <c r="DL811" s="59">
        <v>14.47</v>
      </c>
      <c r="DM811" s="58">
        <v>79</v>
      </c>
      <c r="DO811" s="6"/>
    </row>
    <row r="812" spans="11:119" x14ac:dyDescent="0.25">
      <c r="K812" s="22">
        <v>8.4599999999999991</v>
      </c>
      <c r="L812" s="22">
        <v>97</v>
      </c>
      <c r="N812" s="6"/>
      <c r="Z812" s="22">
        <v>10.219999999999999</v>
      </c>
      <c r="AA812" s="22">
        <v>90</v>
      </c>
      <c r="AC812" s="6"/>
      <c r="AO812" s="58">
        <v>11.06</v>
      </c>
      <c r="AP812" s="59">
        <v>90</v>
      </c>
      <c r="AR812" s="6"/>
      <c r="BD812" s="58">
        <v>12.16</v>
      </c>
      <c r="BE812" s="59">
        <v>89</v>
      </c>
      <c r="BG812" s="6"/>
      <c r="BS812" s="58">
        <v>10.219999999999999</v>
      </c>
      <c r="BT812" s="58">
        <v>83</v>
      </c>
      <c r="BV812" s="6"/>
      <c r="CH812" s="58">
        <v>11.4</v>
      </c>
      <c r="CI812" s="58">
        <v>80</v>
      </c>
      <c r="CK812" s="6"/>
      <c r="CW812" s="58">
        <v>14.06</v>
      </c>
      <c r="CX812" s="58">
        <v>76</v>
      </c>
      <c r="CZ812" s="6"/>
      <c r="DL812" s="58">
        <v>14.459999999999999</v>
      </c>
      <c r="DM812" s="58">
        <v>79</v>
      </c>
      <c r="DO812" s="6"/>
    </row>
    <row r="813" spans="11:119" x14ac:dyDescent="0.25">
      <c r="K813" s="22">
        <v>8.4499999999999993</v>
      </c>
      <c r="L813" s="22">
        <v>98</v>
      </c>
      <c r="N813" s="6"/>
      <c r="Z813" s="22">
        <v>10.209999999999999</v>
      </c>
      <c r="AA813" s="22">
        <v>90</v>
      </c>
      <c r="AC813" s="6"/>
      <c r="AO813" s="59">
        <v>11.05</v>
      </c>
      <c r="AP813" s="59">
        <v>90</v>
      </c>
      <c r="AR813" s="6"/>
      <c r="BD813" s="59">
        <v>12.15</v>
      </c>
      <c r="BE813" s="59">
        <v>89</v>
      </c>
      <c r="BG813" s="6"/>
      <c r="BS813" s="59">
        <v>10.209999999999999</v>
      </c>
      <c r="BT813" s="58">
        <v>83</v>
      </c>
      <c r="BV813" s="6"/>
      <c r="CH813" s="59">
        <v>11.39</v>
      </c>
      <c r="CI813" s="58">
        <v>80</v>
      </c>
      <c r="CK813" s="6"/>
      <c r="CW813" s="59">
        <v>14.05</v>
      </c>
      <c r="CX813" s="58">
        <v>76</v>
      </c>
      <c r="CZ813" s="6"/>
      <c r="DL813" s="59">
        <v>14.45</v>
      </c>
      <c r="DM813" s="58">
        <v>79</v>
      </c>
      <c r="DO813" s="6"/>
    </row>
    <row r="814" spans="11:119" x14ac:dyDescent="0.25">
      <c r="K814" s="22">
        <v>8.44</v>
      </c>
      <c r="L814" s="22">
        <v>98</v>
      </c>
      <c r="N814" s="6"/>
      <c r="Z814" s="22">
        <v>10.199999999999999</v>
      </c>
      <c r="AA814" s="22">
        <v>90</v>
      </c>
      <c r="AC814" s="6"/>
      <c r="AO814" s="58">
        <v>11.040000000000001</v>
      </c>
      <c r="AP814" s="59">
        <v>90</v>
      </c>
      <c r="AR814" s="6"/>
      <c r="BD814" s="58">
        <v>12.14</v>
      </c>
      <c r="BE814" s="59">
        <v>89</v>
      </c>
      <c r="BG814" s="6"/>
      <c r="BS814" s="58">
        <v>10.199999999999999</v>
      </c>
      <c r="BT814" s="58">
        <v>83</v>
      </c>
      <c r="BV814" s="6"/>
      <c r="CH814" s="58">
        <v>11.379999999999999</v>
      </c>
      <c r="CI814" s="58">
        <v>80</v>
      </c>
      <c r="CK814" s="6"/>
      <c r="CW814" s="58">
        <v>14.04</v>
      </c>
      <c r="CX814" s="58">
        <v>76</v>
      </c>
      <c r="CZ814" s="6"/>
      <c r="DL814" s="58">
        <v>14.44</v>
      </c>
      <c r="DM814" s="58">
        <v>79</v>
      </c>
      <c r="DO814" s="6"/>
    </row>
    <row r="815" spans="11:119" x14ac:dyDescent="0.25">
      <c r="K815" s="22">
        <v>8.43</v>
      </c>
      <c r="L815" s="22">
        <v>98</v>
      </c>
      <c r="N815" s="6"/>
      <c r="Z815" s="22">
        <v>10.19</v>
      </c>
      <c r="AA815" s="22">
        <v>90</v>
      </c>
      <c r="AC815" s="6"/>
      <c r="AO815" s="59">
        <v>11.030000000000001</v>
      </c>
      <c r="AP815" s="59">
        <v>90</v>
      </c>
      <c r="AR815" s="6"/>
      <c r="BD815" s="59">
        <v>12.129999999999999</v>
      </c>
      <c r="BE815" s="59">
        <v>89</v>
      </c>
      <c r="BG815" s="6"/>
      <c r="BS815" s="59">
        <v>10.19</v>
      </c>
      <c r="BT815" s="58">
        <v>83</v>
      </c>
      <c r="BV815" s="6"/>
      <c r="CH815" s="59">
        <v>11.37</v>
      </c>
      <c r="CI815" s="58">
        <v>80</v>
      </c>
      <c r="CK815" s="6"/>
      <c r="CW815" s="59">
        <v>14.03</v>
      </c>
      <c r="CX815" s="58">
        <v>76</v>
      </c>
      <c r="CZ815" s="6"/>
      <c r="DL815" s="59">
        <v>14.43</v>
      </c>
      <c r="DM815" s="58">
        <v>79</v>
      </c>
      <c r="DO815" s="6"/>
    </row>
    <row r="816" spans="11:119" x14ac:dyDescent="0.25">
      <c r="K816" s="22">
        <v>8.42</v>
      </c>
      <c r="L816" s="22">
        <v>98</v>
      </c>
      <c r="N816" s="6"/>
      <c r="Z816" s="22">
        <v>10.18</v>
      </c>
      <c r="AA816" s="22">
        <v>90</v>
      </c>
      <c r="AC816" s="6"/>
      <c r="AO816" s="58">
        <v>11.020000000000001</v>
      </c>
      <c r="AP816" s="59">
        <v>90</v>
      </c>
      <c r="AR816" s="6"/>
      <c r="BD816" s="58">
        <v>12.12</v>
      </c>
      <c r="BE816" s="59">
        <v>89</v>
      </c>
      <c r="BG816" s="6"/>
      <c r="BS816" s="58">
        <v>10.18</v>
      </c>
      <c r="BT816" s="59">
        <v>84</v>
      </c>
      <c r="BV816" s="6"/>
      <c r="CH816" s="58">
        <v>11.36</v>
      </c>
      <c r="CI816" s="58">
        <v>80</v>
      </c>
      <c r="CK816" s="6"/>
      <c r="CW816" s="58">
        <v>14.02</v>
      </c>
      <c r="CX816" s="58">
        <v>76</v>
      </c>
      <c r="CZ816" s="6"/>
      <c r="DL816" s="58">
        <v>14.42</v>
      </c>
      <c r="DM816" s="58">
        <v>79</v>
      </c>
      <c r="DO816" s="6"/>
    </row>
    <row r="817" spans="11:119" x14ac:dyDescent="0.25">
      <c r="K817" s="22">
        <v>8.41</v>
      </c>
      <c r="L817" s="22">
        <v>98</v>
      </c>
      <c r="N817" s="6"/>
      <c r="Z817" s="22">
        <v>10.17</v>
      </c>
      <c r="AA817" s="22">
        <v>91</v>
      </c>
      <c r="AC817" s="6"/>
      <c r="AO817" s="59">
        <v>11.01</v>
      </c>
      <c r="AP817" s="58">
        <v>91</v>
      </c>
      <c r="AR817" s="6"/>
      <c r="BD817" s="59">
        <v>12.11</v>
      </c>
      <c r="BE817" s="59">
        <v>89</v>
      </c>
      <c r="BG817" s="6"/>
      <c r="BS817" s="59">
        <v>10.17</v>
      </c>
      <c r="BT817" s="59">
        <v>84</v>
      </c>
      <c r="BV817" s="6"/>
      <c r="CH817" s="59">
        <v>11.35</v>
      </c>
      <c r="CI817" s="58">
        <v>80</v>
      </c>
      <c r="CK817" s="6"/>
      <c r="CW817" s="59">
        <v>14.01</v>
      </c>
      <c r="CX817" s="58">
        <v>76</v>
      </c>
      <c r="CZ817" s="6"/>
      <c r="DL817" s="59">
        <v>14.41</v>
      </c>
      <c r="DM817" s="58">
        <v>79</v>
      </c>
      <c r="DO817" s="6"/>
    </row>
    <row r="818" spans="11:119" x14ac:dyDescent="0.25">
      <c r="K818" s="22">
        <v>8.4</v>
      </c>
      <c r="L818" s="22">
        <v>98</v>
      </c>
      <c r="N818" s="6"/>
      <c r="Z818" s="22">
        <v>10.16</v>
      </c>
      <c r="AA818" s="22">
        <v>91</v>
      </c>
      <c r="AC818" s="6"/>
      <c r="AO818" s="58">
        <v>11</v>
      </c>
      <c r="AP818" s="58">
        <v>91</v>
      </c>
      <c r="AR818" s="6"/>
      <c r="BD818" s="58">
        <v>12.1</v>
      </c>
      <c r="BE818" s="59">
        <v>89</v>
      </c>
      <c r="BG818" s="6"/>
      <c r="BS818" s="58">
        <v>10.16</v>
      </c>
      <c r="BT818" s="59">
        <v>84</v>
      </c>
      <c r="BV818" s="6"/>
      <c r="CH818" s="58">
        <v>11.34</v>
      </c>
      <c r="CI818" s="59">
        <v>81</v>
      </c>
      <c r="CK818" s="6"/>
      <c r="CW818" s="58">
        <v>14</v>
      </c>
      <c r="CX818" s="58">
        <v>76</v>
      </c>
      <c r="CZ818" s="6"/>
      <c r="DL818" s="58">
        <v>14.4</v>
      </c>
      <c r="DM818" s="58">
        <v>79</v>
      </c>
      <c r="DO818" s="6"/>
    </row>
    <row r="819" spans="11:119" x14ac:dyDescent="0.25">
      <c r="K819" s="22">
        <v>8.39</v>
      </c>
      <c r="L819" s="22">
        <v>98</v>
      </c>
      <c r="N819" s="6"/>
      <c r="Z819" s="22">
        <v>10.149999999999999</v>
      </c>
      <c r="AA819" s="22">
        <v>91</v>
      </c>
      <c r="AC819" s="6"/>
      <c r="AO819" s="59">
        <v>10.59</v>
      </c>
      <c r="AP819" s="58">
        <v>91</v>
      </c>
      <c r="AR819" s="6"/>
      <c r="BD819" s="59">
        <v>12.09</v>
      </c>
      <c r="BE819" s="58">
        <v>90</v>
      </c>
      <c r="BG819" s="6"/>
      <c r="BS819" s="59">
        <v>10.149999999999999</v>
      </c>
      <c r="BT819" s="59">
        <v>84</v>
      </c>
      <c r="BV819" s="6"/>
      <c r="CH819" s="59">
        <v>11.33</v>
      </c>
      <c r="CI819" s="59">
        <v>81</v>
      </c>
      <c r="CK819" s="6"/>
      <c r="CW819" s="59">
        <v>13.59</v>
      </c>
      <c r="CX819" s="58">
        <v>76</v>
      </c>
      <c r="CZ819" s="6"/>
      <c r="DL819" s="59">
        <v>14.39</v>
      </c>
      <c r="DM819" s="58">
        <v>79</v>
      </c>
      <c r="DO819" s="6"/>
    </row>
    <row r="820" spans="11:119" x14ac:dyDescent="0.25">
      <c r="K820" s="22">
        <v>8.379999999999999</v>
      </c>
      <c r="L820" s="22">
        <v>98</v>
      </c>
      <c r="N820" s="6"/>
      <c r="Z820" s="22">
        <v>10.139999999999999</v>
      </c>
      <c r="AA820" s="22">
        <v>91</v>
      </c>
      <c r="AC820" s="6"/>
      <c r="AO820" s="58">
        <v>10.58</v>
      </c>
      <c r="AP820" s="58">
        <v>91</v>
      </c>
      <c r="AR820" s="6"/>
      <c r="BD820" s="58">
        <v>12.08</v>
      </c>
      <c r="BE820" s="58">
        <v>90</v>
      </c>
      <c r="BG820" s="6"/>
      <c r="BS820" s="58">
        <v>10.139999999999999</v>
      </c>
      <c r="BT820" s="59">
        <v>84</v>
      </c>
      <c r="BV820" s="6"/>
      <c r="CH820" s="58">
        <v>11.32</v>
      </c>
      <c r="CI820" s="59">
        <v>81</v>
      </c>
      <c r="CK820" s="6"/>
      <c r="CW820" s="58">
        <v>13.58</v>
      </c>
      <c r="CX820" s="58">
        <v>76</v>
      </c>
      <c r="CZ820" s="6"/>
      <c r="DL820" s="58">
        <v>14.379999999999999</v>
      </c>
      <c r="DM820" s="58">
        <v>79</v>
      </c>
      <c r="DO820" s="6"/>
    </row>
    <row r="821" spans="11:119" x14ac:dyDescent="0.25">
      <c r="K821" s="22">
        <v>8.3699999999999992</v>
      </c>
      <c r="L821" s="22">
        <v>98</v>
      </c>
      <c r="N821" s="6"/>
      <c r="Z821" s="22">
        <v>10.129999999999999</v>
      </c>
      <c r="AA821" s="22">
        <v>91</v>
      </c>
      <c r="AC821" s="6"/>
      <c r="AO821" s="59">
        <v>10.57</v>
      </c>
      <c r="AP821" s="58">
        <v>91</v>
      </c>
      <c r="AR821" s="6"/>
      <c r="BD821" s="59">
        <v>12.069999999999999</v>
      </c>
      <c r="BE821" s="58">
        <v>90</v>
      </c>
      <c r="BG821" s="6"/>
      <c r="BS821" s="59">
        <v>10.129999999999999</v>
      </c>
      <c r="BT821" s="59">
        <v>84</v>
      </c>
      <c r="BV821" s="6"/>
      <c r="CH821" s="59">
        <v>11.31</v>
      </c>
      <c r="CI821" s="59">
        <v>81</v>
      </c>
      <c r="CK821" s="6"/>
      <c r="CW821" s="59">
        <v>13.57</v>
      </c>
      <c r="CX821" s="58">
        <v>76</v>
      </c>
      <c r="CZ821" s="6"/>
      <c r="DL821" s="59">
        <v>14.37</v>
      </c>
      <c r="DM821" s="58">
        <v>79</v>
      </c>
      <c r="DO821" s="6"/>
    </row>
    <row r="822" spans="11:119" x14ac:dyDescent="0.25">
      <c r="K822" s="22">
        <v>8.36</v>
      </c>
      <c r="L822" s="22">
        <v>98</v>
      </c>
      <c r="N822" s="6"/>
      <c r="Z822" s="22">
        <v>10.119999999999999</v>
      </c>
      <c r="AA822" s="22">
        <v>91</v>
      </c>
      <c r="AC822" s="6"/>
      <c r="AO822" s="58">
        <v>10.56</v>
      </c>
      <c r="AP822" s="58">
        <v>91</v>
      </c>
      <c r="AR822" s="6"/>
      <c r="BD822" s="58">
        <v>12.059999999999999</v>
      </c>
      <c r="BE822" s="58">
        <v>90</v>
      </c>
      <c r="BG822" s="6"/>
      <c r="BS822" s="58">
        <v>10.119999999999999</v>
      </c>
      <c r="BT822" s="59">
        <v>84</v>
      </c>
      <c r="BV822" s="6"/>
      <c r="CH822" s="58">
        <v>11.3</v>
      </c>
      <c r="CI822" s="59">
        <v>81</v>
      </c>
      <c r="CK822" s="6"/>
      <c r="CW822" s="58">
        <v>13.56</v>
      </c>
      <c r="CX822" s="58">
        <v>76</v>
      </c>
      <c r="CZ822" s="6"/>
      <c r="DL822" s="58">
        <v>14.36</v>
      </c>
      <c r="DM822" s="58">
        <v>79</v>
      </c>
      <c r="DO822" s="6"/>
    </row>
    <row r="823" spans="11:119" x14ac:dyDescent="0.25">
      <c r="K823" s="22">
        <v>8.35</v>
      </c>
      <c r="L823" s="22">
        <v>99</v>
      </c>
      <c r="N823" s="6"/>
      <c r="Z823" s="22">
        <v>10.11</v>
      </c>
      <c r="AA823" s="22">
        <v>91</v>
      </c>
      <c r="AC823" s="6"/>
      <c r="AO823" s="59">
        <v>10.55</v>
      </c>
      <c r="AP823" s="58">
        <v>91</v>
      </c>
      <c r="AR823" s="6"/>
      <c r="BD823" s="59">
        <v>12.049999999999999</v>
      </c>
      <c r="BE823" s="58">
        <v>90</v>
      </c>
      <c r="BG823" s="6"/>
      <c r="BS823" s="59">
        <v>10.11</v>
      </c>
      <c r="BT823" s="59">
        <v>84</v>
      </c>
      <c r="BV823" s="6"/>
      <c r="CH823" s="59">
        <v>11.29</v>
      </c>
      <c r="CI823" s="59">
        <v>81</v>
      </c>
      <c r="CK823" s="6"/>
      <c r="CW823" s="59">
        <v>13.55</v>
      </c>
      <c r="CX823" s="58">
        <v>76</v>
      </c>
      <c r="CZ823" s="6"/>
      <c r="DL823" s="59">
        <v>14.35</v>
      </c>
      <c r="DM823" s="58">
        <v>80</v>
      </c>
      <c r="DO823" s="6"/>
    </row>
    <row r="824" spans="11:119" x14ac:dyDescent="0.25">
      <c r="K824" s="22">
        <v>8.34</v>
      </c>
      <c r="L824" s="22">
        <v>99</v>
      </c>
      <c r="N824" s="6"/>
      <c r="Z824" s="22">
        <v>10.1</v>
      </c>
      <c r="AA824" s="22">
        <v>91</v>
      </c>
      <c r="AC824" s="6"/>
      <c r="AO824" s="58">
        <v>10.54</v>
      </c>
      <c r="AP824" s="58">
        <v>91</v>
      </c>
      <c r="AR824" s="6"/>
      <c r="BD824" s="58">
        <v>12.04</v>
      </c>
      <c r="BE824" s="58">
        <v>90</v>
      </c>
      <c r="BG824" s="6"/>
      <c r="BS824" s="58">
        <v>10.1</v>
      </c>
      <c r="BT824" s="59">
        <v>84</v>
      </c>
      <c r="BV824" s="6"/>
      <c r="CH824" s="58">
        <v>11.28</v>
      </c>
      <c r="CI824" s="59">
        <v>81</v>
      </c>
      <c r="CK824" s="6"/>
      <c r="CW824" s="58">
        <v>13.54</v>
      </c>
      <c r="CX824" s="58">
        <v>76</v>
      </c>
      <c r="CZ824" s="6"/>
      <c r="DL824" s="58">
        <v>14.34</v>
      </c>
      <c r="DM824" s="58">
        <v>80</v>
      </c>
      <c r="DO824" s="6"/>
    </row>
    <row r="825" spans="11:119" x14ac:dyDescent="0.25">
      <c r="K825" s="22">
        <v>8.33</v>
      </c>
      <c r="L825" s="22">
        <v>99</v>
      </c>
      <c r="N825" s="6"/>
      <c r="Z825" s="22">
        <v>10.09</v>
      </c>
      <c r="AA825" s="22">
        <v>91</v>
      </c>
      <c r="AC825" s="6"/>
      <c r="AO825" s="59">
        <v>10.53</v>
      </c>
      <c r="AP825" s="58">
        <v>91</v>
      </c>
      <c r="AR825" s="6"/>
      <c r="BD825" s="59">
        <v>12.03</v>
      </c>
      <c r="BE825" s="58">
        <v>90</v>
      </c>
      <c r="BG825" s="6"/>
      <c r="BS825" s="59">
        <v>10.09</v>
      </c>
      <c r="BT825" s="59">
        <v>84</v>
      </c>
      <c r="BV825" s="6"/>
      <c r="CH825" s="59">
        <v>11.27</v>
      </c>
      <c r="CI825" s="59">
        <v>81</v>
      </c>
      <c r="CK825" s="6"/>
      <c r="CW825" s="59">
        <v>13.53</v>
      </c>
      <c r="CX825" s="58">
        <v>76</v>
      </c>
      <c r="CZ825" s="6"/>
      <c r="DL825" s="59">
        <v>14.33</v>
      </c>
      <c r="DM825" s="58">
        <v>80</v>
      </c>
      <c r="DO825" s="6"/>
    </row>
    <row r="826" spans="11:119" x14ac:dyDescent="0.25">
      <c r="K826" s="22">
        <v>8.32</v>
      </c>
      <c r="L826" s="22">
        <v>99</v>
      </c>
      <c r="N826" s="6"/>
      <c r="Z826" s="22">
        <v>10.08</v>
      </c>
      <c r="AA826" s="22">
        <v>91</v>
      </c>
      <c r="AC826" s="6"/>
      <c r="AO826" s="58">
        <v>10.52</v>
      </c>
      <c r="AP826" s="58">
        <v>91</v>
      </c>
      <c r="AR826" s="6"/>
      <c r="BD826" s="58">
        <v>12.02</v>
      </c>
      <c r="BE826" s="58">
        <v>90</v>
      </c>
      <c r="BG826" s="6"/>
      <c r="BS826" s="58">
        <v>10.08</v>
      </c>
      <c r="BT826" s="59">
        <v>84</v>
      </c>
      <c r="BV826" s="6"/>
      <c r="CH826" s="58">
        <v>11.26</v>
      </c>
      <c r="CI826" s="59">
        <v>81</v>
      </c>
      <c r="CK826" s="6"/>
      <c r="CW826" s="58">
        <v>13.52</v>
      </c>
      <c r="CX826" s="58">
        <v>76</v>
      </c>
      <c r="CZ826" s="6"/>
      <c r="DL826" s="58">
        <v>14.32</v>
      </c>
      <c r="DM826" s="58">
        <v>80</v>
      </c>
      <c r="DO826" s="6"/>
    </row>
    <row r="827" spans="11:119" x14ac:dyDescent="0.25">
      <c r="K827" s="22">
        <v>8.31</v>
      </c>
      <c r="L827" s="22">
        <v>99</v>
      </c>
      <c r="N827" s="6"/>
      <c r="Z827" s="22">
        <v>10.069999999999999</v>
      </c>
      <c r="AA827" s="22">
        <v>91</v>
      </c>
      <c r="AC827" s="6"/>
      <c r="AO827" s="59">
        <v>10.51</v>
      </c>
      <c r="AP827" s="58">
        <v>91</v>
      </c>
      <c r="AR827" s="6"/>
      <c r="BD827" s="59">
        <v>12.01</v>
      </c>
      <c r="BE827" s="58">
        <v>90</v>
      </c>
      <c r="BG827" s="6"/>
      <c r="BS827" s="59">
        <v>10.069999999999999</v>
      </c>
      <c r="BT827" s="59">
        <v>84</v>
      </c>
      <c r="BV827" s="6"/>
      <c r="CH827" s="59">
        <v>11.25</v>
      </c>
      <c r="CI827" s="59">
        <v>81</v>
      </c>
      <c r="CK827" s="6"/>
      <c r="CW827" s="59">
        <v>13.51</v>
      </c>
      <c r="CX827" s="58">
        <v>76</v>
      </c>
      <c r="CZ827" s="6"/>
      <c r="DL827" s="59">
        <v>14.31</v>
      </c>
      <c r="DM827" s="58">
        <v>80</v>
      </c>
      <c r="DO827" s="6"/>
    </row>
    <row r="828" spans="11:119" x14ac:dyDescent="0.25">
      <c r="K828" s="22">
        <v>8.3000000000000007</v>
      </c>
      <c r="L828" s="22">
        <v>99</v>
      </c>
      <c r="N828" s="6"/>
      <c r="Z828" s="22">
        <v>10.059999999999999</v>
      </c>
      <c r="AA828" s="22">
        <v>91</v>
      </c>
      <c r="AC828" s="6"/>
      <c r="AO828" s="58">
        <v>10.5</v>
      </c>
      <c r="AP828" s="59">
        <v>92</v>
      </c>
      <c r="AR828" s="6"/>
      <c r="BD828" s="58">
        <v>12</v>
      </c>
      <c r="BE828" s="58">
        <v>90</v>
      </c>
      <c r="BG828" s="6"/>
      <c r="BS828" s="58">
        <v>10.059999999999999</v>
      </c>
      <c r="BT828" s="59">
        <v>84</v>
      </c>
      <c r="BV828" s="6"/>
      <c r="CH828" s="58">
        <v>11.24</v>
      </c>
      <c r="CI828" s="59">
        <v>81</v>
      </c>
      <c r="CK828" s="6"/>
      <c r="CW828" s="58">
        <v>13.5</v>
      </c>
      <c r="CX828" s="58">
        <v>76</v>
      </c>
      <c r="CZ828" s="6"/>
      <c r="DL828" s="58">
        <v>14.3</v>
      </c>
      <c r="DM828" s="58">
        <v>80</v>
      </c>
      <c r="DO828" s="6"/>
    </row>
    <row r="829" spans="11:119" x14ac:dyDescent="0.25">
      <c r="K829" s="22">
        <v>8.2899999999999991</v>
      </c>
      <c r="L829" s="22">
        <v>99</v>
      </c>
      <c r="N829" s="6"/>
      <c r="Z829" s="22">
        <v>10.049999999999999</v>
      </c>
      <c r="AA829" s="22">
        <v>92</v>
      </c>
      <c r="AC829" s="6"/>
      <c r="AO829" s="59">
        <v>10.49</v>
      </c>
      <c r="AP829" s="59">
        <v>92</v>
      </c>
      <c r="AR829" s="6"/>
      <c r="BD829" s="59">
        <v>11.59</v>
      </c>
      <c r="BE829" s="58">
        <v>90</v>
      </c>
      <c r="BG829" s="6"/>
      <c r="BS829" s="59">
        <v>10.049999999999999</v>
      </c>
      <c r="BT829" s="59">
        <v>84</v>
      </c>
      <c r="BV829" s="6"/>
      <c r="CH829" s="59">
        <v>11.23</v>
      </c>
      <c r="CI829" s="59">
        <v>81</v>
      </c>
      <c r="CK829" s="6"/>
      <c r="CW829" s="59">
        <v>13.49</v>
      </c>
      <c r="CX829" s="58">
        <v>76</v>
      </c>
      <c r="CZ829" s="6"/>
      <c r="DL829" s="59">
        <v>14.29</v>
      </c>
      <c r="DM829" s="58">
        <v>80</v>
      </c>
      <c r="DO829" s="6"/>
    </row>
    <row r="830" spans="11:119" x14ac:dyDescent="0.25">
      <c r="K830" s="22">
        <v>8.2799999999999994</v>
      </c>
      <c r="L830" s="22">
        <v>99</v>
      </c>
      <c r="N830" s="6"/>
      <c r="Z830" s="22">
        <v>10.039999999999999</v>
      </c>
      <c r="AA830" s="22">
        <v>92</v>
      </c>
      <c r="AC830" s="6"/>
      <c r="AO830" s="58">
        <v>10.48</v>
      </c>
      <c r="AP830" s="59">
        <v>92</v>
      </c>
      <c r="AR830" s="6"/>
      <c r="BD830" s="58">
        <v>11.58</v>
      </c>
      <c r="BE830" s="58">
        <v>90</v>
      </c>
      <c r="BG830" s="6"/>
      <c r="BS830" s="58">
        <v>10.039999999999999</v>
      </c>
      <c r="BT830" s="59">
        <v>84</v>
      </c>
      <c r="BV830" s="6"/>
      <c r="CH830" s="58">
        <v>11.22</v>
      </c>
      <c r="CI830" s="59">
        <v>81</v>
      </c>
      <c r="CK830" s="6"/>
      <c r="CW830" s="58">
        <v>13.48</v>
      </c>
      <c r="CX830" s="58">
        <v>76</v>
      </c>
      <c r="CZ830" s="6"/>
      <c r="DL830" s="58">
        <v>14.28</v>
      </c>
      <c r="DM830" s="58">
        <v>80</v>
      </c>
      <c r="DO830" s="6"/>
    </row>
    <row r="831" spans="11:119" x14ac:dyDescent="0.25">
      <c r="K831" s="22">
        <v>8.27</v>
      </c>
      <c r="L831" s="22">
        <v>99</v>
      </c>
      <c r="N831" s="6"/>
      <c r="Z831" s="22">
        <v>10.029999999999999</v>
      </c>
      <c r="AA831" s="22">
        <v>92</v>
      </c>
      <c r="AC831" s="6"/>
      <c r="AO831" s="59">
        <v>10.47</v>
      </c>
      <c r="AP831" s="59">
        <v>92</v>
      </c>
      <c r="AR831" s="6"/>
      <c r="BD831" s="59">
        <v>11.57</v>
      </c>
      <c r="BE831" s="58">
        <v>91</v>
      </c>
      <c r="BG831" s="6"/>
      <c r="BS831" s="59">
        <v>10.029999999999999</v>
      </c>
      <c r="BT831" s="58">
        <v>85</v>
      </c>
      <c r="BV831" s="6"/>
      <c r="CH831" s="59">
        <v>11.209999999999999</v>
      </c>
      <c r="CI831" s="59">
        <v>81</v>
      </c>
      <c r="CK831" s="6"/>
      <c r="CW831" s="59">
        <v>13.47</v>
      </c>
      <c r="CX831" s="58">
        <v>76</v>
      </c>
      <c r="CZ831" s="6"/>
      <c r="DL831" s="59">
        <v>14.27</v>
      </c>
      <c r="DM831" s="58">
        <v>80</v>
      </c>
      <c r="DO831" s="6"/>
    </row>
    <row r="832" spans="11:119" x14ac:dyDescent="0.25">
      <c r="K832" s="22">
        <v>8.26</v>
      </c>
      <c r="L832" s="22">
        <v>99</v>
      </c>
      <c r="N832" s="6"/>
      <c r="Z832" s="22">
        <v>10.02</v>
      </c>
      <c r="AA832" s="22">
        <v>92</v>
      </c>
      <c r="AC832" s="6"/>
      <c r="AO832" s="58">
        <v>10.459999999999999</v>
      </c>
      <c r="AP832" s="59">
        <v>92</v>
      </c>
      <c r="AR832" s="6"/>
      <c r="BD832" s="58">
        <v>11.56</v>
      </c>
      <c r="BE832" s="58">
        <v>91</v>
      </c>
      <c r="BG832" s="6"/>
      <c r="BS832" s="58">
        <v>10.02</v>
      </c>
      <c r="BT832" s="58">
        <v>85</v>
      </c>
      <c r="BV832" s="6"/>
      <c r="CH832" s="58">
        <v>11.2</v>
      </c>
      <c r="CI832" s="59">
        <v>81</v>
      </c>
      <c r="CK832" s="6"/>
      <c r="CW832" s="58">
        <v>13.459999999999999</v>
      </c>
      <c r="CX832" s="58">
        <v>76</v>
      </c>
      <c r="CZ832" s="6"/>
      <c r="DL832" s="58">
        <v>14.26</v>
      </c>
      <c r="DM832" s="58">
        <v>80</v>
      </c>
      <c r="DO832" s="6"/>
    </row>
    <row r="833" spans="11:119" x14ac:dyDescent="0.25">
      <c r="K833" s="22">
        <v>8.25</v>
      </c>
      <c r="L833" s="22">
        <v>100</v>
      </c>
      <c r="N833" s="6"/>
      <c r="Z833" s="22">
        <v>10.01</v>
      </c>
      <c r="AA833" s="22">
        <v>92</v>
      </c>
      <c r="AC833" s="6"/>
      <c r="AO833" s="59">
        <v>10.45</v>
      </c>
      <c r="AP833" s="59">
        <v>92</v>
      </c>
      <c r="AR833" s="6"/>
      <c r="BD833" s="59">
        <v>11.55</v>
      </c>
      <c r="BE833" s="58">
        <v>91</v>
      </c>
      <c r="BG833" s="6"/>
      <c r="BS833" s="59">
        <v>10.01</v>
      </c>
      <c r="BT833" s="58">
        <v>85</v>
      </c>
      <c r="BV833" s="6"/>
      <c r="CH833" s="59">
        <v>11.19</v>
      </c>
      <c r="CI833" s="59">
        <v>81</v>
      </c>
      <c r="CK833" s="6"/>
      <c r="CW833" s="59">
        <v>13.45</v>
      </c>
      <c r="CX833" s="58">
        <v>76</v>
      </c>
      <c r="CZ833" s="6"/>
      <c r="DL833" s="59">
        <v>14.25</v>
      </c>
      <c r="DM833" s="58">
        <v>80</v>
      </c>
      <c r="DO833" s="6"/>
    </row>
    <row r="834" spans="11:119" x14ac:dyDescent="0.25">
      <c r="K834" s="22">
        <v>8.24</v>
      </c>
      <c r="L834" s="22">
        <v>100</v>
      </c>
      <c r="N834" s="6"/>
      <c r="Z834" s="22">
        <v>10</v>
      </c>
      <c r="AA834" s="22">
        <v>92</v>
      </c>
      <c r="AC834" s="6"/>
      <c r="AO834" s="58">
        <v>10.44</v>
      </c>
      <c r="AP834" s="59">
        <v>92</v>
      </c>
      <c r="AR834" s="6"/>
      <c r="BD834" s="58">
        <v>11.54</v>
      </c>
      <c r="BE834" s="58">
        <v>91</v>
      </c>
      <c r="BG834" s="6"/>
      <c r="BS834" s="58">
        <v>10</v>
      </c>
      <c r="BT834" s="58">
        <v>85</v>
      </c>
      <c r="BV834" s="6"/>
      <c r="CH834" s="58">
        <v>11.18</v>
      </c>
      <c r="CI834" s="59">
        <v>81</v>
      </c>
      <c r="CK834" s="6"/>
      <c r="CW834" s="58">
        <v>13.44</v>
      </c>
      <c r="CX834" s="58">
        <v>76</v>
      </c>
      <c r="CZ834" s="6"/>
      <c r="DL834" s="58">
        <v>14.24</v>
      </c>
      <c r="DM834" s="58">
        <v>80</v>
      </c>
      <c r="DO834" s="6"/>
    </row>
    <row r="835" spans="11:119" x14ac:dyDescent="0.25">
      <c r="K835" s="22">
        <v>8.23</v>
      </c>
      <c r="L835" s="22">
        <v>100</v>
      </c>
      <c r="N835" s="6"/>
      <c r="Z835" s="22">
        <v>9.59</v>
      </c>
      <c r="AA835" s="22">
        <v>92</v>
      </c>
      <c r="AC835" s="6"/>
      <c r="AO835" s="59">
        <v>10.43</v>
      </c>
      <c r="AP835" s="59">
        <v>92</v>
      </c>
      <c r="AR835" s="6"/>
      <c r="BD835" s="59">
        <v>11.53</v>
      </c>
      <c r="BE835" s="58">
        <v>91</v>
      </c>
      <c r="BG835" s="6"/>
      <c r="BS835" s="59">
        <v>9.59</v>
      </c>
      <c r="BT835" s="58">
        <v>85</v>
      </c>
      <c r="BV835" s="6"/>
      <c r="CH835" s="59">
        <v>11.17</v>
      </c>
      <c r="CI835" s="59">
        <v>81</v>
      </c>
      <c r="CK835" s="6"/>
      <c r="CW835" s="59">
        <v>13.43</v>
      </c>
      <c r="CX835" s="58">
        <v>76</v>
      </c>
      <c r="CZ835" s="6"/>
      <c r="DL835" s="59">
        <v>14.23</v>
      </c>
      <c r="DM835" s="58">
        <v>80</v>
      </c>
      <c r="DO835" s="6"/>
    </row>
    <row r="836" spans="11:119" x14ac:dyDescent="0.25">
      <c r="K836" s="22">
        <v>8.2200000000000006</v>
      </c>
      <c r="L836" s="22">
        <v>100</v>
      </c>
      <c r="N836" s="6"/>
      <c r="Z836" s="22">
        <v>9.58</v>
      </c>
      <c r="AA836" s="22">
        <v>92</v>
      </c>
      <c r="AC836" s="6"/>
      <c r="AO836" s="58">
        <v>10.42</v>
      </c>
      <c r="AP836" s="59">
        <v>92</v>
      </c>
      <c r="AR836" s="6"/>
      <c r="BD836" s="58">
        <v>11.52</v>
      </c>
      <c r="BE836" s="58">
        <v>91</v>
      </c>
      <c r="BG836" s="6"/>
      <c r="BS836" s="58">
        <v>9.58</v>
      </c>
      <c r="BT836" s="58">
        <v>85</v>
      </c>
      <c r="BV836" s="6"/>
      <c r="CH836" s="58">
        <v>11.16</v>
      </c>
      <c r="CI836" s="58">
        <v>82</v>
      </c>
      <c r="CK836" s="6"/>
      <c r="CW836" s="58">
        <v>13.42</v>
      </c>
      <c r="CX836" s="58">
        <v>76</v>
      </c>
      <c r="CZ836" s="6"/>
      <c r="DL836" s="58">
        <v>14.22</v>
      </c>
      <c r="DM836" s="58">
        <v>80</v>
      </c>
      <c r="DO836" s="6"/>
    </row>
    <row r="837" spans="11:119" x14ac:dyDescent="0.25">
      <c r="K837" s="22">
        <v>8.2099999999999991</v>
      </c>
      <c r="L837" s="22">
        <v>100</v>
      </c>
      <c r="N837" s="6"/>
      <c r="Z837" s="22">
        <v>9.57</v>
      </c>
      <c r="AA837" s="22">
        <v>92</v>
      </c>
      <c r="AC837" s="6"/>
      <c r="AO837" s="59">
        <v>10.41</v>
      </c>
      <c r="AP837" s="59">
        <v>92</v>
      </c>
      <c r="AR837" s="6"/>
      <c r="BD837" s="59">
        <v>11.51</v>
      </c>
      <c r="BE837" s="58">
        <v>91</v>
      </c>
      <c r="BG837" s="6"/>
      <c r="BS837" s="59">
        <v>9.57</v>
      </c>
      <c r="BT837" s="58">
        <v>85</v>
      </c>
      <c r="BV837" s="6"/>
      <c r="CH837" s="59">
        <v>11.15</v>
      </c>
      <c r="CI837" s="58">
        <v>82</v>
      </c>
      <c r="CK837" s="6"/>
      <c r="CW837" s="59">
        <v>13.41</v>
      </c>
      <c r="CX837" s="58">
        <v>76</v>
      </c>
      <c r="CZ837" s="6"/>
      <c r="DL837" s="59">
        <v>14.209999999999999</v>
      </c>
      <c r="DM837" s="58">
        <v>80</v>
      </c>
      <c r="DO837" s="6"/>
    </row>
    <row r="838" spans="11:119" x14ac:dyDescent="0.25">
      <c r="K838" s="22">
        <v>8.1999999999999993</v>
      </c>
      <c r="L838" s="22">
        <v>100</v>
      </c>
      <c r="N838" s="6"/>
      <c r="Z838" s="22">
        <v>9.56</v>
      </c>
      <c r="AA838" s="22">
        <v>92</v>
      </c>
      <c r="AC838" s="6"/>
      <c r="AO838" s="58">
        <v>10.4</v>
      </c>
      <c r="AP838" s="59">
        <v>93</v>
      </c>
      <c r="AR838" s="6"/>
      <c r="BD838" s="58">
        <v>11.5</v>
      </c>
      <c r="BE838" s="58">
        <v>91</v>
      </c>
      <c r="BG838" s="6"/>
      <c r="BS838" s="58">
        <v>9.56</v>
      </c>
      <c r="BT838" s="58">
        <v>85</v>
      </c>
      <c r="BV838" s="6"/>
      <c r="CH838" s="58">
        <v>11.14</v>
      </c>
      <c r="CI838" s="58">
        <v>82</v>
      </c>
      <c r="CK838" s="6"/>
      <c r="CW838" s="58">
        <v>13.4</v>
      </c>
      <c r="CX838" s="58">
        <v>77</v>
      </c>
      <c r="CZ838" s="6"/>
      <c r="DL838" s="58">
        <v>14.2</v>
      </c>
      <c r="DM838" s="58">
        <v>80</v>
      </c>
      <c r="DO838" s="6"/>
    </row>
    <row r="839" spans="11:119" x14ac:dyDescent="0.25">
      <c r="K839" s="22">
        <v>8.19</v>
      </c>
      <c r="L839" s="22">
        <v>100</v>
      </c>
      <c r="N839" s="6"/>
      <c r="Z839" s="22">
        <v>9.5500000000000007</v>
      </c>
      <c r="AA839" s="22">
        <v>92</v>
      </c>
      <c r="AC839" s="6"/>
      <c r="AO839" s="59">
        <v>10.39</v>
      </c>
      <c r="AP839" s="59">
        <v>93</v>
      </c>
      <c r="AR839" s="6"/>
      <c r="BD839" s="59">
        <v>11.49</v>
      </c>
      <c r="BE839" s="58">
        <v>91</v>
      </c>
      <c r="BG839" s="6"/>
      <c r="BS839" s="59">
        <v>9.5500000000000007</v>
      </c>
      <c r="BT839" s="58">
        <v>85</v>
      </c>
      <c r="BV839" s="6"/>
      <c r="CH839" s="59">
        <v>11.129999999999999</v>
      </c>
      <c r="CI839" s="58">
        <v>82</v>
      </c>
      <c r="CK839" s="6"/>
      <c r="CW839" s="59">
        <v>13.39</v>
      </c>
      <c r="CX839" s="58">
        <v>77</v>
      </c>
      <c r="CZ839" s="6"/>
      <c r="DL839" s="59">
        <v>14.19</v>
      </c>
      <c r="DM839" s="58">
        <v>80</v>
      </c>
      <c r="DO839" s="6"/>
    </row>
    <row r="840" spans="11:119" x14ac:dyDescent="0.25">
      <c r="K840" s="22">
        <v>8.18</v>
      </c>
      <c r="L840" s="22">
        <v>100</v>
      </c>
      <c r="N840" s="6"/>
      <c r="Z840" s="22">
        <v>9.5399999999999991</v>
      </c>
      <c r="AA840" s="22">
        <v>93</v>
      </c>
      <c r="AC840" s="6"/>
      <c r="AO840" s="58">
        <v>10.379999999999999</v>
      </c>
      <c r="AP840" s="59">
        <v>93</v>
      </c>
      <c r="AR840" s="6"/>
      <c r="BD840" s="58">
        <v>11.48</v>
      </c>
      <c r="BE840" s="58">
        <v>91</v>
      </c>
      <c r="BG840" s="6"/>
      <c r="BS840" s="58">
        <v>9.5399999999999991</v>
      </c>
      <c r="BT840" s="58">
        <v>85</v>
      </c>
      <c r="BV840" s="6"/>
      <c r="CH840" s="58">
        <v>11.12</v>
      </c>
      <c r="CI840" s="58">
        <v>82</v>
      </c>
      <c r="CK840" s="6"/>
      <c r="CW840" s="58">
        <v>13.379999999999999</v>
      </c>
      <c r="CX840" s="58">
        <v>77</v>
      </c>
      <c r="CZ840" s="6"/>
      <c r="DL840" s="58">
        <v>14.18</v>
      </c>
      <c r="DM840" s="58">
        <v>80</v>
      </c>
      <c r="DO840" s="6"/>
    </row>
    <row r="841" spans="11:119" x14ac:dyDescent="0.25">
      <c r="K841" s="22">
        <v>8.17</v>
      </c>
      <c r="L841" s="22">
        <v>100</v>
      </c>
      <c r="N841" s="6"/>
      <c r="Z841" s="22">
        <v>9.5299999999999994</v>
      </c>
      <c r="AA841" s="22">
        <v>93</v>
      </c>
      <c r="AC841" s="6"/>
      <c r="AO841" s="59">
        <v>10.37</v>
      </c>
      <c r="AP841" s="59">
        <v>93</v>
      </c>
      <c r="AR841" s="6"/>
      <c r="BD841" s="59">
        <v>11.47</v>
      </c>
      <c r="BE841" s="58">
        <v>91</v>
      </c>
      <c r="BG841" s="6"/>
      <c r="BS841" s="59">
        <v>9.5299999999999994</v>
      </c>
      <c r="BT841" s="58">
        <v>85</v>
      </c>
      <c r="BV841" s="6"/>
      <c r="CH841" s="59">
        <v>11.11</v>
      </c>
      <c r="CI841" s="58">
        <v>82</v>
      </c>
      <c r="CK841" s="6"/>
      <c r="CW841" s="59">
        <v>13.37</v>
      </c>
      <c r="CX841" s="58">
        <v>77</v>
      </c>
      <c r="CZ841" s="6"/>
      <c r="DL841" s="59">
        <v>14.17</v>
      </c>
      <c r="DM841" s="58">
        <v>80</v>
      </c>
      <c r="DO841" s="6"/>
    </row>
    <row r="842" spans="11:119" x14ac:dyDescent="0.25">
      <c r="K842" s="22">
        <v>8.16</v>
      </c>
      <c r="L842" s="22">
        <v>100</v>
      </c>
      <c r="N842" s="6"/>
      <c r="Z842" s="22">
        <v>9.52</v>
      </c>
      <c r="AA842" s="22">
        <v>93</v>
      </c>
      <c r="AC842" s="6"/>
      <c r="AO842" s="58">
        <v>10.36</v>
      </c>
      <c r="AP842" s="59">
        <v>93</v>
      </c>
      <c r="AR842" s="6"/>
      <c r="BD842" s="58">
        <v>11.459999999999999</v>
      </c>
      <c r="BE842" s="58">
        <v>91</v>
      </c>
      <c r="BG842" s="6"/>
      <c r="BS842" s="58">
        <v>9.52</v>
      </c>
      <c r="BT842" s="58">
        <v>85</v>
      </c>
      <c r="BV842" s="6"/>
      <c r="CH842" s="58">
        <v>11.1</v>
      </c>
      <c r="CI842" s="58">
        <v>82</v>
      </c>
      <c r="CK842" s="6"/>
      <c r="CW842" s="58">
        <v>13.36</v>
      </c>
      <c r="CX842" s="58">
        <v>77</v>
      </c>
      <c r="CZ842" s="6"/>
      <c r="DL842" s="58">
        <v>14.16</v>
      </c>
      <c r="DM842" s="58">
        <v>80</v>
      </c>
      <c r="DO842" s="6"/>
    </row>
    <row r="843" spans="11:119" x14ac:dyDescent="0.25">
      <c r="K843" s="22">
        <v>8.15</v>
      </c>
      <c r="L843" s="22">
        <v>100</v>
      </c>
      <c r="N843" s="6"/>
      <c r="Z843" s="22">
        <v>9.51</v>
      </c>
      <c r="AA843" s="22">
        <v>93</v>
      </c>
      <c r="AC843" s="6"/>
      <c r="AO843" s="59">
        <v>10.35</v>
      </c>
      <c r="AP843" s="59">
        <v>93</v>
      </c>
      <c r="AR843" s="6"/>
      <c r="BD843" s="59">
        <v>11.45</v>
      </c>
      <c r="BE843" s="59">
        <v>92</v>
      </c>
      <c r="BG843" s="6"/>
      <c r="BS843" s="59">
        <v>9.51</v>
      </c>
      <c r="BT843" s="58">
        <v>85</v>
      </c>
      <c r="BV843" s="6"/>
      <c r="CH843" s="59">
        <v>11.09</v>
      </c>
      <c r="CI843" s="58">
        <v>82</v>
      </c>
      <c r="CK843" s="6"/>
      <c r="CW843" s="59">
        <v>13.35</v>
      </c>
      <c r="CX843" s="58">
        <v>77</v>
      </c>
      <c r="CZ843" s="6"/>
      <c r="DL843" s="59">
        <v>14.15</v>
      </c>
      <c r="DM843" s="58">
        <v>80</v>
      </c>
      <c r="DO843" s="6"/>
    </row>
    <row r="844" spans="11:119" x14ac:dyDescent="0.25">
      <c r="K844" s="22">
        <v>8.14</v>
      </c>
      <c r="L844" s="22">
        <v>100</v>
      </c>
      <c r="N844" s="6"/>
      <c r="Z844" s="22">
        <v>9.5</v>
      </c>
      <c r="AA844" s="22">
        <v>93</v>
      </c>
      <c r="AC844" s="6"/>
      <c r="AO844" s="58">
        <v>10.34</v>
      </c>
      <c r="AP844" s="59">
        <v>93</v>
      </c>
      <c r="AR844" s="6"/>
      <c r="BD844" s="58">
        <v>11.44</v>
      </c>
      <c r="BE844" s="59">
        <v>92</v>
      </c>
      <c r="BG844" s="6"/>
      <c r="BS844" s="58">
        <v>9.5</v>
      </c>
      <c r="BT844" s="58">
        <v>85</v>
      </c>
      <c r="BV844" s="6"/>
      <c r="CH844" s="58">
        <v>11.08</v>
      </c>
      <c r="CI844" s="58">
        <v>82</v>
      </c>
      <c r="CK844" s="6"/>
      <c r="CW844" s="58">
        <v>13.34</v>
      </c>
      <c r="CX844" s="58">
        <v>77</v>
      </c>
      <c r="CZ844" s="6"/>
      <c r="DL844" s="58">
        <v>14.14</v>
      </c>
      <c r="DM844" s="58">
        <v>80</v>
      </c>
      <c r="DO844" s="6"/>
    </row>
    <row r="845" spans="11:119" x14ac:dyDescent="0.25">
      <c r="K845" s="22">
        <v>8.129999999999999</v>
      </c>
      <c r="L845" s="22">
        <v>100</v>
      </c>
      <c r="N845" s="6"/>
      <c r="Z845" s="22">
        <v>9.49</v>
      </c>
      <c r="AA845" s="22">
        <v>93</v>
      </c>
      <c r="AC845" s="6"/>
      <c r="AO845" s="59">
        <v>10.33</v>
      </c>
      <c r="AP845" s="59">
        <v>93</v>
      </c>
      <c r="AR845" s="6"/>
      <c r="BD845" s="59">
        <v>11.43</v>
      </c>
      <c r="BE845" s="59">
        <v>92</v>
      </c>
      <c r="BG845" s="6"/>
      <c r="BS845" s="59">
        <v>9.49</v>
      </c>
      <c r="BT845" s="58">
        <v>85</v>
      </c>
      <c r="BV845" s="6"/>
      <c r="CH845" s="59">
        <v>11.07</v>
      </c>
      <c r="CI845" s="58">
        <v>82</v>
      </c>
      <c r="CK845" s="6"/>
      <c r="CW845" s="59">
        <v>13.33</v>
      </c>
      <c r="CX845" s="58">
        <v>77</v>
      </c>
      <c r="CZ845" s="6"/>
      <c r="DL845" s="59">
        <v>14.129999999999999</v>
      </c>
      <c r="DM845" s="58">
        <v>80</v>
      </c>
      <c r="DO845" s="6"/>
    </row>
    <row r="846" spans="11:119" x14ac:dyDescent="0.25">
      <c r="K846" s="22">
        <v>8.1199999999999992</v>
      </c>
      <c r="L846" s="22">
        <v>100</v>
      </c>
      <c r="N846" s="6"/>
      <c r="Z846" s="22">
        <v>9.48</v>
      </c>
      <c r="AA846" s="22">
        <v>93</v>
      </c>
      <c r="AC846" s="6"/>
      <c r="AO846" s="58">
        <v>10.32</v>
      </c>
      <c r="AP846" s="59">
        <v>93</v>
      </c>
      <c r="AR846" s="6"/>
      <c r="BD846" s="58">
        <v>11.42</v>
      </c>
      <c r="BE846" s="59">
        <v>92</v>
      </c>
      <c r="BG846" s="6"/>
      <c r="BS846" s="58">
        <v>9.48</v>
      </c>
      <c r="BT846" s="59">
        <v>86</v>
      </c>
      <c r="BV846" s="6"/>
      <c r="CH846" s="58">
        <v>11.06</v>
      </c>
      <c r="CI846" s="58">
        <v>82</v>
      </c>
      <c r="CK846" s="6"/>
      <c r="CW846" s="58">
        <v>13.32</v>
      </c>
      <c r="CX846" s="58">
        <v>77</v>
      </c>
      <c r="CZ846" s="6"/>
      <c r="DL846" s="58">
        <v>14.12</v>
      </c>
      <c r="DM846" s="58">
        <v>80</v>
      </c>
      <c r="DO846" s="6"/>
    </row>
    <row r="847" spans="11:119" x14ac:dyDescent="0.25">
      <c r="K847" s="22">
        <v>8.11</v>
      </c>
      <c r="L847" s="22">
        <v>100</v>
      </c>
      <c r="N847" s="6"/>
      <c r="Z847" s="22">
        <v>9.4700000000000006</v>
      </c>
      <c r="AA847" s="22">
        <v>93</v>
      </c>
      <c r="AC847" s="6"/>
      <c r="AO847" s="59">
        <v>10.31</v>
      </c>
      <c r="AP847" s="59">
        <v>93</v>
      </c>
      <c r="AR847" s="6"/>
      <c r="BD847" s="59">
        <v>11.41</v>
      </c>
      <c r="BE847" s="59">
        <v>92</v>
      </c>
      <c r="BG847" s="6"/>
      <c r="BS847" s="59">
        <v>9.4700000000000006</v>
      </c>
      <c r="BT847" s="59">
        <v>86</v>
      </c>
      <c r="BV847" s="6"/>
      <c r="CH847" s="59">
        <v>11.05</v>
      </c>
      <c r="CI847" s="58">
        <v>82</v>
      </c>
      <c r="CK847" s="6"/>
      <c r="CW847" s="59">
        <v>13.31</v>
      </c>
      <c r="CX847" s="58">
        <v>77</v>
      </c>
      <c r="CZ847" s="6"/>
      <c r="DL847" s="59">
        <v>14.11</v>
      </c>
      <c r="DM847" s="58">
        <v>80</v>
      </c>
      <c r="DO847" s="6"/>
    </row>
    <row r="848" spans="11:119" x14ac:dyDescent="0.25">
      <c r="K848" s="22">
        <v>8.1</v>
      </c>
      <c r="L848" s="22">
        <v>100</v>
      </c>
      <c r="N848" s="6"/>
      <c r="Z848" s="22">
        <v>9.4599999999999991</v>
      </c>
      <c r="AA848" s="22">
        <v>93</v>
      </c>
      <c r="AC848" s="6"/>
      <c r="AO848" s="58">
        <v>10.3</v>
      </c>
      <c r="AP848" s="59">
        <v>94</v>
      </c>
      <c r="AR848" s="6"/>
      <c r="BD848" s="58">
        <v>11.4</v>
      </c>
      <c r="BE848" s="59">
        <v>92</v>
      </c>
      <c r="BG848" s="6"/>
      <c r="BS848" s="58">
        <v>9.4599999999999991</v>
      </c>
      <c r="BT848" s="59">
        <v>86</v>
      </c>
      <c r="BV848" s="6"/>
      <c r="CH848" s="58">
        <v>11.040000000000001</v>
      </c>
      <c r="CI848" s="58">
        <v>82</v>
      </c>
      <c r="CK848" s="6"/>
      <c r="CW848" s="58">
        <v>13.3</v>
      </c>
      <c r="CX848" s="58">
        <v>77</v>
      </c>
      <c r="CZ848" s="6"/>
      <c r="DL848" s="58">
        <v>14.1</v>
      </c>
      <c r="DM848" s="58">
        <v>81</v>
      </c>
      <c r="DO848" s="6"/>
    </row>
    <row r="849" spans="11:119" x14ac:dyDescent="0.25">
      <c r="K849" s="22">
        <v>8.09</v>
      </c>
      <c r="L849" s="22">
        <v>100</v>
      </c>
      <c r="N849" s="6"/>
      <c r="Z849" s="22">
        <v>9.4499999999999993</v>
      </c>
      <c r="AA849" s="22">
        <v>93</v>
      </c>
      <c r="AC849" s="6"/>
      <c r="AO849" s="59">
        <v>10.29</v>
      </c>
      <c r="AP849" s="59">
        <v>94</v>
      </c>
      <c r="AR849" s="6"/>
      <c r="BD849" s="59">
        <v>11.39</v>
      </c>
      <c r="BE849" s="59">
        <v>92</v>
      </c>
      <c r="BG849" s="6"/>
      <c r="BS849" s="59">
        <v>9.4499999999999993</v>
      </c>
      <c r="BT849" s="59">
        <v>86</v>
      </c>
      <c r="BV849" s="6"/>
      <c r="CH849" s="59">
        <v>11.030000000000001</v>
      </c>
      <c r="CI849" s="58">
        <v>82</v>
      </c>
      <c r="CK849" s="6"/>
      <c r="CW849" s="59">
        <v>13.29</v>
      </c>
      <c r="CX849" s="58">
        <v>77</v>
      </c>
      <c r="CZ849" s="6"/>
      <c r="DL849" s="59">
        <v>14.09</v>
      </c>
      <c r="DM849" s="58">
        <v>81</v>
      </c>
      <c r="DO849" s="6"/>
    </row>
    <row r="850" spans="11:119" x14ac:dyDescent="0.25">
      <c r="K850" s="22">
        <v>8.08</v>
      </c>
      <c r="L850" s="22">
        <v>100</v>
      </c>
      <c r="N850" s="6"/>
      <c r="Z850" s="22">
        <v>9.44</v>
      </c>
      <c r="AA850" s="22">
        <v>93</v>
      </c>
      <c r="AC850" s="6"/>
      <c r="AO850" s="58">
        <v>10.28</v>
      </c>
      <c r="AP850" s="59">
        <v>94</v>
      </c>
      <c r="AR850" s="6"/>
      <c r="BD850" s="58">
        <v>11.379999999999999</v>
      </c>
      <c r="BE850" s="59">
        <v>92</v>
      </c>
      <c r="BG850" s="6"/>
      <c r="BS850" s="58">
        <v>9.44</v>
      </c>
      <c r="BT850" s="59">
        <v>86</v>
      </c>
      <c r="BV850" s="6"/>
      <c r="CH850" s="58">
        <v>11.020000000000001</v>
      </c>
      <c r="CI850" s="58">
        <v>82</v>
      </c>
      <c r="CK850" s="6"/>
      <c r="CW850" s="58">
        <v>13.28</v>
      </c>
      <c r="CX850" s="58">
        <v>77</v>
      </c>
      <c r="CZ850" s="6"/>
      <c r="DL850" s="58">
        <v>14.08</v>
      </c>
      <c r="DM850" s="58">
        <v>81</v>
      </c>
      <c r="DO850" s="6"/>
    </row>
    <row r="851" spans="11:119" x14ac:dyDescent="0.25">
      <c r="K851" s="22">
        <v>8.07</v>
      </c>
      <c r="L851" s="22">
        <v>100</v>
      </c>
      <c r="N851" s="6"/>
      <c r="Z851" s="22">
        <v>9.43</v>
      </c>
      <c r="AA851" s="22">
        <v>94</v>
      </c>
      <c r="AC851" s="6"/>
      <c r="AO851" s="59">
        <v>10.27</v>
      </c>
      <c r="AP851" s="59">
        <v>94</v>
      </c>
      <c r="AR851" s="6"/>
      <c r="BD851" s="59">
        <v>11.37</v>
      </c>
      <c r="BE851" s="59">
        <v>92</v>
      </c>
      <c r="BG851" s="6"/>
      <c r="BS851" s="59">
        <v>9.43</v>
      </c>
      <c r="BT851" s="59">
        <v>86</v>
      </c>
      <c r="BV851" s="6"/>
      <c r="CH851" s="59">
        <v>11.01</v>
      </c>
      <c r="CI851" s="58">
        <v>82</v>
      </c>
      <c r="CK851" s="6"/>
      <c r="CW851" s="59">
        <v>13.27</v>
      </c>
      <c r="CX851" s="58">
        <v>77</v>
      </c>
      <c r="CZ851" s="6"/>
      <c r="DL851" s="59">
        <v>14.07</v>
      </c>
      <c r="DM851" s="58">
        <v>81</v>
      </c>
      <c r="DO851" s="6"/>
    </row>
    <row r="852" spans="11:119" x14ac:dyDescent="0.25">
      <c r="K852" s="22">
        <v>8.06</v>
      </c>
      <c r="L852" s="22">
        <v>100</v>
      </c>
      <c r="N852" s="6"/>
      <c r="Z852" s="22">
        <v>9.42</v>
      </c>
      <c r="AA852" s="22">
        <v>94</v>
      </c>
      <c r="AC852" s="6"/>
      <c r="AO852" s="58">
        <v>10.26</v>
      </c>
      <c r="AP852" s="59">
        <v>94</v>
      </c>
      <c r="AR852" s="6"/>
      <c r="BD852" s="58">
        <v>11.36</v>
      </c>
      <c r="BE852" s="59">
        <v>92</v>
      </c>
      <c r="BG852" s="6"/>
      <c r="BS852" s="58">
        <v>9.42</v>
      </c>
      <c r="BT852" s="59">
        <v>86</v>
      </c>
      <c r="BV852" s="6"/>
      <c r="CH852" s="58">
        <v>11</v>
      </c>
      <c r="CI852" s="58">
        <v>82</v>
      </c>
      <c r="CK852" s="6"/>
      <c r="CW852" s="58">
        <v>13.26</v>
      </c>
      <c r="CX852" s="58">
        <v>77</v>
      </c>
      <c r="CZ852" s="6"/>
      <c r="DL852" s="58">
        <v>14.06</v>
      </c>
      <c r="DM852" s="58">
        <v>81</v>
      </c>
      <c r="DO852" s="6"/>
    </row>
    <row r="853" spans="11:119" x14ac:dyDescent="0.25">
      <c r="K853" s="22">
        <v>8.0500000000000007</v>
      </c>
      <c r="L853" s="22">
        <v>100</v>
      </c>
      <c r="N853" s="6"/>
      <c r="Z853" s="22">
        <v>9.41</v>
      </c>
      <c r="AA853" s="22">
        <v>94</v>
      </c>
      <c r="AC853" s="6"/>
      <c r="AO853" s="59">
        <v>10.25</v>
      </c>
      <c r="AP853" s="59">
        <v>94</v>
      </c>
      <c r="AR853" s="6"/>
      <c r="BD853" s="59">
        <v>11.35</v>
      </c>
      <c r="BE853" s="59">
        <v>92</v>
      </c>
      <c r="BG853" s="6"/>
      <c r="BS853" s="59">
        <v>9.41</v>
      </c>
      <c r="BT853" s="59">
        <v>86</v>
      </c>
      <c r="BV853" s="6"/>
      <c r="CH853" s="59">
        <v>10.59</v>
      </c>
      <c r="CI853" s="59">
        <v>83</v>
      </c>
      <c r="CK853" s="6"/>
      <c r="CW853" s="59">
        <v>13.25</v>
      </c>
      <c r="CX853" s="58">
        <v>77</v>
      </c>
      <c r="CZ853" s="6"/>
      <c r="DL853" s="59">
        <v>14.05</v>
      </c>
      <c r="DM853" s="58">
        <v>81</v>
      </c>
      <c r="DO853" s="6"/>
    </row>
    <row r="854" spans="11:119" x14ac:dyDescent="0.25">
      <c r="K854" s="22">
        <v>8.0399999999999991</v>
      </c>
      <c r="L854" s="22">
        <v>100</v>
      </c>
      <c r="N854" s="6"/>
      <c r="Z854" s="22">
        <v>9.4</v>
      </c>
      <c r="AA854" s="22">
        <v>94</v>
      </c>
      <c r="AC854" s="6"/>
      <c r="AO854" s="58">
        <v>10.24</v>
      </c>
      <c r="AP854" s="59">
        <v>94</v>
      </c>
      <c r="AR854" s="6"/>
      <c r="BD854" s="58">
        <v>11.34</v>
      </c>
      <c r="BE854" s="59">
        <v>93</v>
      </c>
      <c r="BG854" s="6"/>
      <c r="BS854" s="58">
        <v>9.4</v>
      </c>
      <c r="BT854" s="59">
        <v>86</v>
      </c>
      <c r="BV854" s="6"/>
      <c r="CH854" s="58">
        <v>10.58</v>
      </c>
      <c r="CI854" s="59">
        <v>83</v>
      </c>
      <c r="CK854" s="6"/>
      <c r="CW854" s="58">
        <v>13.24</v>
      </c>
      <c r="CX854" s="58">
        <v>77</v>
      </c>
      <c r="CZ854" s="6"/>
      <c r="DL854" s="58">
        <v>14.04</v>
      </c>
      <c r="DM854" s="58">
        <v>81</v>
      </c>
      <c r="DO854" s="6"/>
    </row>
    <row r="855" spans="11:119" x14ac:dyDescent="0.25">
      <c r="K855" s="22">
        <v>8.0299999999999994</v>
      </c>
      <c r="L855" s="22">
        <v>100</v>
      </c>
      <c r="N855" s="6"/>
      <c r="Z855" s="22">
        <v>9.39</v>
      </c>
      <c r="AA855" s="22">
        <v>94</v>
      </c>
      <c r="AC855" s="6"/>
      <c r="AO855" s="59">
        <v>10.229999999999999</v>
      </c>
      <c r="AP855" s="59">
        <v>94</v>
      </c>
      <c r="AR855" s="6"/>
      <c r="BD855" s="59">
        <v>11.33</v>
      </c>
      <c r="BE855" s="59">
        <v>93</v>
      </c>
      <c r="BG855" s="6"/>
      <c r="BS855" s="59">
        <v>9.39</v>
      </c>
      <c r="BT855" s="59">
        <v>86</v>
      </c>
      <c r="BV855" s="6"/>
      <c r="CH855" s="59">
        <v>10.57</v>
      </c>
      <c r="CI855" s="59">
        <v>83</v>
      </c>
      <c r="CK855" s="6"/>
      <c r="CW855" s="59">
        <v>13.229999999999999</v>
      </c>
      <c r="CX855" s="58">
        <v>77</v>
      </c>
      <c r="CZ855" s="6"/>
      <c r="DL855" s="59">
        <v>14.03</v>
      </c>
      <c r="DM855" s="58">
        <v>81</v>
      </c>
      <c r="DO855" s="6"/>
    </row>
    <row r="856" spans="11:119" x14ac:dyDescent="0.25">
      <c r="K856" s="22">
        <v>8.02</v>
      </c>
      <c r="L856" s="22">
        <v>100</v>
      </c>
      <c r="N856" s="6"/>
      <c r="Z856" s="22">
        <v>9.379999999999999</v>
      </c>
      <c r="AA856" s="22">
        <v>94</v>
      </c>
      <c r="AC856" s="6"/>
      <c r="AO856" s="58">
        <v>10.219999999999999</v>
      </c>
      <c r="AP856" s="59">
        <v>94</v>
      </c>
      <c r="AR856" s="6"/>
      <c r="BD856" s="58">
        <v>11.32</v>
      </c>
      <c r="BE856" s="59">
        <v>93</v>
      </c>
      <c r="BG856" s="6"/>
      <c r="BS856" s="58">
        <v>9.379999999999999</v>
      </c>
      <c r="BT856" s="59">
        <v>86</v>
      </c>
      <c r="BV856" s="6"/>
      <c r="CH856" s="58">
        <v>10.56</v>
      </c>
      <c r="CI856" s="59">
        <v>83</v>
      </c>
      <c r="CK856" s="6"/>
      <c r="CW856" s="58">
        <v>13.219999999999999</v>
      </c>
      <c r="CX856" s="58">
        <v>77</v>
      </c>
      <c r="CZ856" s="6"/>
      <c r="DL856" s="58">
        <v>14.02</v>
      </c>
      <c r="DM856" s="58">
        <v>81</v>
      </c>
      <c r="DO856" s="6"/>
    </row>
    <row r="857" spans="11:119" x14ac:dyDescent="0.25">
      <c r="K857" s="22">
        <v>8.01</v>
      </c>
      <c r="L857" s="22">
        <v>100</v>
      </c>
      <c r="N857" s="6"/>
      <c r="Z857" s="22">
        <v>9.3699999999999992</v>
      </c>
      <c r="AA857" s="22">
        <v>94</v>
      </c>
      <c r="AC857" s="6"/>
      <c r="AO857" s="59">
        <v>10.209999999999999</v>
      </c>
      <c r="AP857" s="58">
        <v>95</v>
      </c>
      <c r="AR857" s="6"/>
      <c r="BD857" s="59">
        <v>11.31</v>
      </c>
      <c r="BE857" s="59">
        <v>93</v>
      </c>
      <c r="BG857" s="6"/>
      <c r="BS857" s="59">
        <v>9.3699999999999992</v>
      </c>
      <c r="BT857" s="59">
        <v>86</v>
      </c>
      <c r="BV857" s="6"/>
      <c r="CH857" s="59">
        <v>10.55</v>
      </c>
      <c r="CI857" s="59">
        <v>83</v>
      </c>
      <c r="CK857" s="6"/>
      <c r="CW857" s="59">
        <v>13.209999999999999</v>
      </c>
      <c r="CX857" s="58">
        <v>77</v>
      </c>
      <c r="CZ857" s="6"/>
      <c r="DL857" s="59">
        <v>14.01</v>
      </c>
      <c r="DM857" s="58">
        <v>81</v>
      </c>
      <c r="DO857" s="6"/>
    </row>
    <row r="858" spans="11:119" x14ac:dyDescent="0.25">
      <c r="K858" s="22">
        <v>8</v>
      </c>
      <c r="L858" s="22">
        <v>100</v>
      </c>
      <c r="N858" s="6"/>
      <c r="Z858" s="22">
        <v>9.36</v>
      </c>
      <c r="AA858" s="22">
        <v>94</v>
      </c>
      <c r="AC858" s="6"/>
      <c r="AO858" s="58">
        <v>10.199999999999999</v>
      </c>
      <c r="AP858" s="58">
        <v>95</v>
      </c>
      <c r="AR858" s="6"/>
      <c r="BD858" s="58">
        <v>11.3</v>
      </c>
      <c r="BE858" s="59">
        <v>93</v>
      </c>
      <c r="BG858" s="6"/>
      <c r="BS858" s="58">
        <v>9.36</v>
      </c>
      <c r="BT858" s="59">
        <v>86</v>
      </c>
      <c r="BV858" s="6"/>
      <c r="CH858" s="58">
        <v>10.54</v>
      </c>
      <c r="CI858" s="59">
        <v>83</v>
      </c>
      <c r="CK858" s="6"/>
      <c r="CW858" s="58">
        <v>13.2</v>
      </c>
      <c r="CX858" s="58">
        <v>77</v>
      </c>
      <c r="CZ858" s="6"/>
      <c r="DL858" s="58">
        <v>14</v>
      </c>
      <c r="DM858" s="58">
        <v>81</v>
      </c>
      <c r="DO858" s="6"/>
    </row>
    <row r="859" spans="11:119" x14ac:dyDescent="0.25">
      <c r="K859" s="2">
        <v>7.59</v>
      </c>
      <c r="L859" s="22">
        <v>100</v>
      </c>
      <c r="N859" s="6"/>
      <c r="Z859" s="22">
        <v>9.35</v>
      </c>
      <c r="AA859" s="22">
        <v>94</v>
      </c>
      <c r="AC859" s="6"/>
      <c r="AO859" s="59">
        <v>10.19</v>
      </c>
      <c r="AP859" s="58">
        <v>95</v>
      </c>
      <c r="AR859" s="6"/>
      <c r="BD859" s="59">
        <v>11.29</v>
      </c>
      <c r="BE859" s="59">
        <v>93</v>
      </c>
      <c r="BG859" s="6"/>
      <c r="BS859" s="59">
        <v>9.35</v>
      </c>
      <c r="BT859" s="59">
        <v>86</v>
      </c>
      <c r="BV859" s="6"/>
      <c r="CH859" s="59">
        <v>10.53</v>
      </c>
      <c r="CI859" s="59">
        <v>83</v>
      </c>
      <c r="CK859" s="6"/>
      <c r="CW859" s="59">
        <v>13.19</v>
      </c>
      <c r="CX859" s="58">
        <v>77</v>
      </c>
      <c r="CZ859" s="6"/>
      <c r="DL859" s="59">
        <v>13.59</v>
      </c>
      <c r="DM859" s="58">
        <v>81</v>
      </c>
      <c r="DO859" s="6"/>
    </row>
    <row r="860" spans="11:119" x14ac:dyDescent="0.25">
      <c r="K860" s="2">
        <v>7.58</v>
      </c>
      <c r="L860" s="22">
        <v>100</v>
      </c>
      <c r="N860" s="6"/>
      <c r="Z860" s="22">
        <v>9.34</v>
      </c>
      <c r="AA860" s="22">
        <v>94</v>
      </c>
      <c r="AC860" s="6"/>
      <c r="AO860" s="58">
        <v>10.18</v>
      </c>
      <c r="AP860" s="58">
        <v>95</v>
      </c>
      <c r="AR860" s="6"/>
      <c r="BD860" s="58">
        <v>11.28</v>
      </c>
      <c r="BE860" s="59">
        <v>93</v>
      </c>
      <c r="BG860" s="6"/>
      <c r="BS860" s="58">
        <v>9.34</v>
      </c>
      <c r="BT860" s="59">
        <v>86</v>
      </c>
      <c r="BV860" s="6"/>
      <c r="CH860" s="58">
        <v>10.52</v>
      </c>
      <c r="CI860" s="59">
        <v>83</v>
      </c>
      <c r="CK860" s="6"/>
      <c r="CW860" s="58">
        <v>13.18</v>
      </c>
      <c r="CX860" s="58">
        <v>77</v>
      </c>
      <c r="CZ860" s="6"/>
      <c r="DL860" s="58">
        <v>13.58</v>
      </c>
      <c r="DM860" s="58">
        <v>81</v>
      </c>
      <c r="DO860" s="6"/>
    </row>
    <row r="861" spans="11:119" x14ac:dyDescent="0.25">
      <c r="K861" s="2">
        <v>7.57</v>
      </c>
      <c r="L861" s="22">
        <v>100</v>
      </c>
      <c r="N861" s="6"/>
      <c r="Z861" s="22">
        <v>9.33</v>
      </c>
      <c r="AA861" s="22">
        <v>94</v>
      </c>
      <c r="AC861" s="6"/>
      <c r="AO861" s="59">
        <v>10.17</v>
      </c>
      <c r="AP861" s="58">
        <v>95</v>
      </c>
      <c r="AR861" s="6"/>
      <c r="BD861" s="59">
        <v>11.27</v>
      </c>
      <c r="BE861" s="59">
        <v>93</v>
      </c>
      <c r="BG861" s="6"/>
      <c r="BS861" s="59">
        <v>9.33</v>
      </c>
      <c r="BT861" s="59">
        <v>87</v>
      </c>
      <c r="BV861" s="6"/>
      <c r="CH861" s="59">
        <v>10.51</v>
      </c>
      <c r="CI861" s="59">
        <v>83</v>
      </c>
      <c r="CK861" s="6"/>
      <c r="CW861" s="59">
        <v>13.17</v>
      </c>
      <c r="CX861" s="58">
        <v>77</v>
      </c>
      <c r="CZ861" s="6"/>
      <c r="DL861" s="59">
        <v>13.57</v>
      </c>
      <c r="DM861" s="58">
        <v>81</v>
      </c>
      <c r="DO861" s="6"/>
    </row>
    <row r="862" spans="11:119" x14ac:dyDescent="0.25">
      <c r="K862" s="2">
        <v>7.56</v>
      </c>
      <c r="L862" s="22">
        <v>100</v>
      </c>
      <c r="N862" s="6"/>
      <c r="Z862" s="22">
        <v>9.32</v>
      </c>
      <c r="AA862" s="22">
        <v>95</v>
      </c>
      <c r="AC862" s="6"/>
      <c r="AO862" s="58">
        <v>10.16</v>
      </c>
      <c r="AP862" s="58">
        <v>95</v>
      </c>
      <c r="AR862" s="6"/>
      <c r="BD862" s="58">
        <v>11.26</v>
      </c>
      <c r="BE862" s="59">
        <v>93</v>
      </c>
      <c r="BG862" s="6"/>
      <c r="BS862" s="58">
        <v>9.32</v>
      </c>
      <c r="BT862" s="59">
        <v>87</v>
      </c>
      <c r="BV862" s="6"/>
      <c r="CH862" s="58">
        <v>10.5</v>
      </c>
      <c r="CI862" s="59">
        <v>83</v>
      </c>
      <c r="CK862" s="6"/>
      <c r="CW862" s="58">
        <v>13.16</v>
      </c>
      <c r="CX862" s="59">
        <v>78</v>
      </c>
      <c r="CZ862" s="6"/>
      <c r="DL862" s="58">
        <v>13.56</v>
      </c>
      <c r="DM862" s="58">
        <v>81</v>
      </c>
      <c r="DO862" s="6"/>
    </row>
    <row r="863" spans="11:119" x14ac:dyDescent="0.25">
      <c r="K863" s="2">
        <v>7.55</v>
      </c>
      <c r="L863" s="22">
        <v>100</v>
      </c>
      <c r="N863" s="6"/>
      <c r="Z863" s="22">
        <v>9.31</v>
      </c>
      <c r="AA863" s="22">
        <v>95</v>
      </c>
      <c r="AC863" s="6"/>
      <c r="AO863" s="59">
        <v>10.149999999999999</v>
      </c>
      <c r="AP863" s="58">
        <v>95</v>
      </c>
      <c r="AR863" s="6"/>
      <c r="BD863" s="59">
        <v>11.25</v>
      </c>
      <c r="BE863" s="59">
        <v>93</v>
      </c>
      <c r="BG863" s="6"/>
      <c r="BS863" s="59">
        <v>9.31</v>
      </c>
      <c r="BT863" s="59">
        <v>87</v>
      </c>
      <c r="BV863" s="6"/>
      <c r="CH863" s="59">
        <v>10.49</v>
      </c>
      <c r="CI863" s="59">
        <v>83</v>
      </c>
      <c r="CK863" s="6"/>
      <c r="CW863" s="59">
        <v>13.149999999999999</v>
      </c>
      <c r="CX863" s="59">
        <v>78</v>
      </c>
      <c r="CZ863" s="6"/>
      <c r="DL863" s="59">
        <v>13.55</v>
      </c>
      <c r="DM863" s="58">
        <v>81</v>
      </c>
      <c r="DO863" s="6"/>
    </row>
    <row r="864" spans="11:119" x14ac:dyDescent="0.25">
      <c r="K864" s="2">
        <v>7.54</v>
      </c>
      <c r="L864" s="22">
        <v>100</v>
      </c>
      <c r="N864" s="6"/>
      <c r="Z864" s="22">
        <v>9.3000000000000007</v>
      </c>
      <c r="AA864" s="22">
        <v>95</v>
      </c>
      <c r="AC864" s="6"/>
      <c r="AO864" s="58">
        <v>10.139999999999999</v>
      </c>
      <c r="AP864" s="58">
        <v>95</v>
      </c>
      <c r="AR864" s="6"/>
      <c r="BD864" s="58">
        <v>11.24</v>
      </c>
      <c r="BE864" s="59">
        <v>93</v>
      </c>
      <c r="BG864" s="6"/>
      <c r="BS864" s="58">
        <v>9.3000000000000007</v>
      </c>
      <c r="BT864" s="59">
        <v>87</v>
      </c>
      <c r="BV864" s="6"/>
      <c r="CH864" s="58">
        <v>10.48</v>
      </c>
      <c r="CI864" s="59">
        <v>83</v>
      </c>
      <c r="CK864" s="6"/>
      <c r="CW864" s="58">
        <v>13.139999999999999</v>
      </c>
      <c r="CX864" s="59">
        <v>78</v>
      </c>
      <c r="CZ864" s="6"/>
      <c r="DL864" s="58">
        <v>13.54</v>
      </c>
      <c r="DM864" s="58">
        <v>81</v>
      </c>
      <c r="DO864" s="6"/>
    </row>
    <row r="865" spans="11:119" x14ac:dyDescent="0.25">
      <c r="K865" s="2">
        <v>7.53</v>
      </c>
      <c r="L865" s="22">
        <v>100</v>
      </c>
      <c r="N865" s="6"/>
      <c r="Z865" s="22">
        <v>9.2899999999999991</v>
      </c>
      <c r="AA865" s="22">
        <v>95</v>
      </c>
      <c r="AC865" s="6"/>
      <c r="AO865" s="59">
        <v>10.129999999999999</v>
      </c>
      <c r="AP865" s="58">
        <v>95</v>
      </c>
      <c r="AR865" s="6"/>
      <c r="BD865" s="59">
        <v>11.23</v>
      </c>
      <c r="BE865" s="58">
        <v>94</v>
      </c>
      <c r="BG865" s="6"/>
      <c r="BS865" s="59">
        <v>9.2899999999999991</v>
      </c>
      <c r="BT865" s="59">
        <v>87</v>
      </c>
      <c r="BV865" s="6"/>
      <c r="CH865" s="59">
        <v>10.47</v>
      </c>
      <c r="CI865" s="59">
        <v>83</v>
      </c>
      <c r="CK865" s="6"/>
      <c r="CW865" s="59">
        <v>13.129999999999999</v>
      </c>
      <c r="CX865" s="59">
        <v>78</v>
      </c>
      <c r="CZ865" s="6"/>
      <c r="DL865" s="59">
        <v>13.53</v>
      </c>
      <c r="DM865" s="58">
        <v>81</v>
      </c>
      <c r="DO865" s="6"/>
    </row>
    <row r="866" spans="11:119" x14ac:dyDescent="0.25">
      <c r="K866" s="2">
        <v>7.52</v>
      </c>
      <c r="L866" s="22">
        <v>100</v>
      </c>
      <c r="N866" s="6"/>
      <c r="Z866" s="22">
        <v>9.2799999999999994</v>
      </c>
      <c r="AA866" s="22">
        <v>95</v>
      </c>
      <c r="AC866" s="6"/>
      <c r="AO866" s="58">
        <v>10.119999999999999</v>
      </c>
      <c r="AP866" s="59">
        <v>96</v>
      </c>
      <c r="AR866" s="6"/>
      <c r="BD866" s="58">
        <v>11.22</v>
      </c>
      <c r="BE866" s="58">
        <v>94</v>
      </c>
      <c r="BG866" s="6"/>
      <c r="BS866" s="58">
        <v>9.2799999999999994</v>
      </c>
      <c r="BT866" s="59">
        <v>87</v>
      </c>
      <c r="BV866" s="6"/>
      <c r="CH866" s="58">
        <v>10.459999999999999</v>
      </c>
      <c r="CI866" s="59">
        <v>83</v>
      </c>
      <c r="CK866" s="6"/>
      <c r="CW866" s="58">
        <v>13.12</v>
      </c>
      <c r="CX866" s="59">
        <v>78</v>
      </c>
      <c r="CZ866" s="6"/>
      <c r="DL866" s="58">
        <v>13.52</v>
      </c>
      <c r="DM866" s="58">
        <v>81</v>
      </c>
      <c r="DO866" s="6"/>
    </row>
    <row r="867" spans="11:119" x14ac:dyDescent="0.25">
      <c r="K867" s="2">
        <v>7.51</v>
      </c>
      <c r="L867" s="22">
        <v>100</v>
      </c>
      <c r="N867" s="6"/>
      <c r="Z867" s="22">
        <v>9.27</v>
      </c>
      <c r="AA867" s="22">
        <v>95</v>
      </c>
      <c r="AC867" s="6"/>
      <c r="AO867" s="59">
        <v>10.11</v>
      </c>
      <c r="AP867" s="59">
        <v>96</v>
      </c>
      <c r="AR867" s="6"/>
      <c r="BD867" s="59">
        <v>11.209999999999999</v>
      </c>
      <c r="BE867" s="58">
        <v>94</v>
      </c>
      <c r="BG867" s="6"/>
      <c r="BS867" s="59">
        <v>9.27</v>
      </c>
      <c r="BT867" s="59">
        <v>87</v>
      </c>
      <c r="BV867" s="6"/>
      <c r="CH867" s="59">
        <v>10.45</v>
      </c>
      <c r="CI867" s="59">
        <v>83</v>
      </c>
      <c r="CK867" s="6"/>
      <c r="CW867" s="59">
        <v>13.11</v>
      </c>
      <c r="CX867" s="59">
        <v>78</v>
      </c>
      <c r="CZ867" s="6"/>
      <c r="DL867" s="59">
        <v>13.51</v>
      </c>
      <c r="DM867" s="58">
        <v>81</v>
      </c>
      <c r="DO867" s="6"/>
    </row>
    <row r="868" spans="11:119" x14ac:dyDescent="0.25">
      <c r="K868" s="2">
        <v>7.5</v>
      </c>
      <c r="L868" s="22">
        <v>100</v>
      </c>
      <c r="N868" s="6"/>
      <c r="Z868" s="22">
        <v>9.26</v>
      </c>
      <c r="AA868" s="22">
        <v>95</v>
      </c>
      <c r="AC868" s="6"/>
      <c r="AO868" s="58">
        <v>10.1</v>
      </c>
      <c r="AP868" s="59">
        <v>96</v>
      </c>
      <c r="AR868" s="6"/>
      <c r="BD868" s="58">
        <v>11.2</v>
      </c>
      <c r="BE868" s="58">
        <v>94</v>
      </c>
      <c r="BG868" s="6"/>
      <c r="BS868" s="58">
        <v>9.26</v>
      </c>
      <c r="BT868" s="59">
        <v>87</v>
      </c>
      <c r="BV868" s="6"/>
      <c r="CH868" s="58">
        <v>10.44</v>
      </c>
      <c r="CI868" s="59">
        <v>83</v>
      </c>
      <c r="CK868" s="6"/>
      <c r="CW868" s="58">
        <v>13.1</v>
      </c>
      <c r="CX868" s="59">
        <v>78</v>
      </c>
      <c r="CZ868" s="6"/>
      <c r="DL868" s="58">
        <v>13.5</v>
      </c>
      <c r="DM868" s="58">
        <v>81</v>
      </c>
      <c r="DO868" s="6"/>
    </row>
    <row r="869" spans="11:119" x14ac:dyDescent="0.25">
      <c r="K869" s="2">
        <v>7.49</v>
      </c>
      <c r="L869" s="22">
        <v>100</v>
      </c>
      <c r="N869" s="6"/>
      <c r="Z869" s="22">
        <v>9.25</v>
      </c>
      <c r="AA869" s="22">
        <v>95</v>
      </c>
      <c r="AC869" s="6"/>
      <c r="AO869" s="59">
        <v>10.09</v>
      </c>
      <c r="AP869" s="59">
        <v>96</v>
      </c>
      <c r="AR869" s="6"/>
      <c r="BD869" s="59">
        <v>11.19</v>
      </c>
      <c r="BE869" s="58">
        <v>94</v>
      </c>
      <c r="BG869" s="6"/>
      <c r="BS869" s="59">
        <v>9.25</v>
      </c>
      <c r="BT869" s="59">
        <v>87</v>
      </c>
      <c r="BV869" s="6"/>
      <c r="CH869" s="59">
        <v>10.43</v>
      </c>
      <c r="CI869" s="59">
        <v>83</v>
      </c>
      <c r="CK869" s="6"/>
      <c r="CW869" s="59">
        <v>13.09</v>
      </c>
      <c r="CX869" s="59">
        <v>78</v>
      </c>
      <c r="CZ869" s="6"/>
      <c r="DL869" s="59">
        <v>13.49</v>
      </c>
      <c r="DM869" s="58">
        <v>81</v>
      </c>
      <c r="DO869" s="6"/>
    </row>
    <row r="870" spans="11:119" x14ac:dyDescent="0.25">
      <c r="K870" s="2">
        <v>7.4799999999999995</v>
      </c>
      <c r="L870" s="22">
        <v>100</v>
      </c>
      <c r="N870" s="6"/>
      <c r="Z870" s="22">
        <v>9.24</v>
      </c>
      <c r="AA870" s="22">
        <v>95</v>
      </c>
      <c r="AC870" s="6"/>
      <c r="AO870" s="58">
        <v>10.08</v>
      </c>
      <c r="AP870" s="59">
        <v>96</v>
      </c>
      <c r="AR870" s="6"/>
      <c r="BD870" s="58">
        <v>11.18</v>
      </c>
      <c r="BE870" s="58">
        <v>94</v>
      </c>
      <c r="BG870" s="6"/>
      <c r="BS870" s="58">
        <v>9.24</v>
      </c>
      <c r="BT870" s="59">
        <v>87</v>
      </c>
      <c r="BV870" s="6"/>
      <c r="CH870" s="58">
        <v>10.42</v>
      </c>
      <c r="CI870" s="59">
        <v>84</v>
      </c>
      <c r="CK870" s="6"/>
      <c r="CW870" s="58">
        <v>13.08</v>
      </c>
      <c r="CX870" s="59">
        <v>78</v>
      </c>
      <c r="CZ870" s="6"/>
      <c r="DL870" s="58">
        <v>13.48</v>
      </c>
      <c r="DM870" s="58">
        <v>81</v>
      </c>
      <c r="DO870" s="6"/>
    </row>
    <row r="871" spans="11:119" x14ac:dyDescent="0.25">
      <c r="K871" s="2">
        <v>7.47</v>
      </c>
      <c r="L871" s="22">
        <v>100</v>
      </c>
      <c r="N871" s="6"/>
      <c r="Z871" s="22">
        <v>9.23</v>
      </c>
      <c r="AA871" s="22">
        <v>95</v>
      </c>
      <c r="AC871" s="6"/>
      <c r="AO871" s="59">
        <v>10.069999999999999</v>
      </c>
      <c r="AP871" s="59">
        <v>96</v>
      </c>
      <c r="AR871" s="6"/>
      <c r="BD871" s="59">
        <v>11.17</v>
      </c>
      <c r="BE871" s="58">
        <v>94</v>
      </c>
      <c r="BG871" s="6"/>
      <c r="BS871" s="59">
        <v>9.23</v>
      </c>
      <c r="BT871" s="59">
        <v>87</v>
      </c>
      <c r="BV871" s="6"/>
      <c r="CH871" s="59">
        <v>10.41</v>
      </c>
      <c r="CI871" s="59">
        <v>84</v>
      </c>
      <c r="CK871" s="6"/>
      <c r="CW871" s="59">
        <v>13.069999999999999</v>
      </c>
      <c r="CX871" s="59">
        <v>78</v>
      </c>
      <c r="CZ871" s="6"/>
      <c r="DL871" s="59">
        <v>13.47</v>
      </c>
      <c r="DM871" s="58">
        <v>81</v>
      </c>
      <c r="DO871" s="6"/>
    </row>
    <row r="872" spans="11:119" x14ac:dyDescent="0.25">
      <c r="K872" s="2">
        <v>7.46</v>
      </c>
      <c r="L872" s="22">
        <v>100</v>
      </c>
      <c r="N872" s="6"/>
      <c r="Z872" s="22">
        <v>9.2200000000000006</v>
      </c>
      <c r="AA872" s="22">
        <v>95</v>
      </c>
      <c r="AC872" s="6"/>
      <c r="AO872" s="58">
        <v>10.059999999999999</v>
      </c>
      <c r="AP872" s="59">
        <v>96</v>
      </c>
      <c r="AR872" s="6"/>
      <c r="BD872" s="58">
        <v>11.16</v>
      </c>
      <c r="BE872" s="58">
        <v>94</v>
      </c>
      <c r="BG872" s="6"/>
      <c r="BS872" s="58">
        <v>9.2200000000000006</v>
      </c>
      <c r="BT872" s="59">
        <v>87</v>
      </c>
      <c r="BV872" s="6"/>
      <c r="CH872" s="58">
        <v>10.4</v>
      </c>
      <c r="CI872" s="59">
        <v>84</v>
      </c>
      <c r="CK872" s="6"/>
      <c r="CW872" s="58">
        <v>13.059999999999999</v>
      </c>
      <c r="CX872" s="59">
        <v>78</v>
      </c>
      <c r="CZ872" s="6"/>
      <c r="DL872" s="58">
        <v>13.459999999999999</v>
      </c>
      <c r="DM872" s="58">
        <v>81</v>
      </c>
      <c r="DO872" s="6"/>
    </row>
    <row r="873" spans="11:119" x14ac:dyDescent="0.25">
      <c r="K873" s="2">
        <v>7.45</v>
      </c>
      <c r="L873" s="22">
        <v>100</v>
      </c>
      <c r="N873" s="6"/>
      <c r="Z873" s="22">
        <v>9.2099999999999991</v>
      </c>
      <c r="AA873" s="22">
        <v>96</v>
      </c>
      <c r="AC873" s="6"/>
      <c r="AO873" s="59">
        <v>10.049999999999999</v>
      </c>
      <c r="AP873" s="59">
        <v>96</v>
      </c>
      <c r="AR873" s="6"/>
      <c r="BD873" s="59">
        <v>11.15</v>
      </c>
      <c r="BE873" s="58">
        <v>94</v>
      </c>
      <c r="BG873" s="6"/>
      <c r="BS873" s="59">
        <v>9.2099999999999991</v>
      </c>
      <c r="BT873" s="59">
        <v>87</v>
      </c>
      <c r="BV873" s="6"/>
      <c r="CH873" s="59">
        <v>10.39</v>
      </c>
      <c r="CI873" s="59">
        <v>84</v>
      </c>
      <c r="CK873" s="6"/>
      <c r="CW873" s="59">
        <v>13.049999999999999</v>
      </c>
      <c r="CX873" s="59">
        <v>78</v>
      </c>
      <c r="CZ873" s="6"/>
      <c r="DL873" s="59">
        <v>13.45</v>
      </c>
      <c r="DM873" s="59">
        <v>82</v>
      </c>
      <c r="DO873" s="6"/>
    </row>
    <row r="874" spans="11:119" x14ac:dyDescent="0.25">
      <c r="K874" s="2">
        <v>7.4399999999999995</v>
      </c>
      <c r="L874" s="22">
        <v>100</v>
      </c>
      <c r="N874" s="6"/>
      <c r="Z874" s="22">
        <v>9.1999999999999993</v>
      </c>
      <c r="AA874" s="22">
        <v>96</v>
      </c>
      <c r="AC874" s="6"/>
      <c r="AO874" s="58">
        <v>10.039999999999999</v>
      </c>
      <c r="AP874" s="59">
        <v>97</v>
      </c>
      <c r="AR874" s="6"/>
      <c r="BD874" s="58">
        <v>11.14</v>
      </c>
      <c r="BE874" s="58">
        <v>94</v>
      </c>
      <c r="BG874" s="6"/>
      <c r="BS874" s="58">
        <v>9.1999999999999993</v>
      </c>
      <c r="BT874" s="59">
        <v>87</v>
      </c>
      <c r="BV874" s="6"/>
      <c r="CH874" s="58">
        <v>10.379999999999999</v>
      </c>
      <c r="CI874" s="59">
        <v>84</v>
      </c>
      <c r="CK874" s="6"/>
      <c r="CW874" s="58">
        <v>13.04</v>
      </c>
      <c r="CX874" s="59">
        <v>78</v>
      </c>
      <c r="CZ874" s="6"/>
      <c r="DL874" s="58">
        <v>13.44</v>
      </c>
      <c r="DM874" s="59">
        <v>82</v>
      </c>
      <c r="DO874" s="6"/>
    </row>
    <row r="875" spans="11:119" x14ac:dyDescent="0.25">
      <c r="K875" s="2">
        <v>7.43</v>
      </c>
      <c r="L875" s="22">
        <v>100</v>
      </c>
      <c r="N875" s="6"/>
      <c r="Z875" s="22">
        <v>9.19</v>
      </c>
      <c r="AA875" s="22">
        <v>96</v>
      </c>
      <c r="AC875" s="6"/>
      <c r="AO875" s="59">
        <v>10.029999999999999</v>
      </c>
      <c r="AP875" s="59">
        <v>97</v>
      </c>
      <c r="AR875" s="6"/>
      <c r="BD875" s="59">
        <v>11.129999999999999</v>
      </c>
      <c r="BE875" s="58">
        <v>94</v>
      </c>
      <c r="BG875" s="6"/>
      <c r="BS875" s="59">
        <v>9.19</v>
      </c>
      <c r="BT875" s="59">
        <v>88</v>
      </c>
      <c r="BV875" s="6"/>
      <c r="CH875" s="59">
        <v>10.37</v>
      </c>
      <c r="CI875" s="59">
        <v>84</v>
      </c>
      <c r="CK875" s="6"/>
      <c r="CW875" s="59">
        <v>13.03</v>
      </c>
      <c r="CX875" s="59">
        <v>78</v>
      </c>
      <c r="CZ875" s="6"/>
      <c r="DL875" s="59">
        <v>13.43</v>
      </c>
      <c r="DM875" s="59">
        <v>82</v>
      </c>
      <c r="DO875" s="6"/>
    </row>
    <row r="876" spans="11:119" x14ac:dyDescent="0.25">
      <c r="K876" s="2">
        <v>7.42</v>
      </c>
      <c r="L876" s="22">
        <v>100</v>
      </c>
      <c r="N876" s="6"/>
      <c r="Z876" s="22">
        <v>9.18</v>
      </c>
      <c r="AA876" s="22">
        <v>96</v>
      </c>
      <c r="AC876" s="6"/>
      <c r="AO876" s="58">
        <v>10.02</v>
      </c>
      <c r="AP876" s="59">
        <v>97</v>
      </c>
      <c r="AR876" s="6"/>
      <c r="BD876" s="58">
        <v>11.12</v>
      </c>
      <c r="BE876" s="59">
        <v>95</v>
      </c>
      <c r="BG876" s="6"/>
      <c r="BS876" s="58">
        <v>9.18</v>
      </c>
      <c r="BT876" s="59">
        <v>88</v>
      </c>
      <c r="BV876" s="6"/>
      <c r="CH876" s="58">
        <v>10.36</v>
      </c>
      <c r="CI876" s="59">
        <v>84</v>
      </c>
      <c r="CK876" s="6"/>
      <c r="CW876" s="58">
        <v>13.02</v>
      </c>
      <c r="CX876" s="59">
        <v>78</v>
      </c>
      <c r="CZ876" s="6"/>
      <c r="DL876" s="58">
        <v>13.42</v>
      </c>
      <c r="DM876" s="59">
        <v>82</v>
      </c>
      <c r="DO876" s="6"/>
    </row>
    <row r="877" spans="11:119" x14ac:dyDescent="0.25">
      <c r="K877" s="2">
        <v>7.41</v>
      </c>
      <c r="L877" s="22">
        <v>100</v>
      </c>
      <c r="N877" s="6"/>
      <c r="Z877" s="22">
        <v>9.17</v>
      </c>
      <c r="AA877" s="22">
        <v>96</v>
      </c>
      <c r="AC877" s="6"/>
      <c r="AO877" s="59">
        <v>10.01</v>
      </c>
      <c r="AP877" s="59">
        <v>97</v>
      </c>
      <c r="AR877" s="6"/>
      <c r="BD877" s="59">
        <v>11.11</v>
      </c>
      <c r="BE877" s="59">
        <v>95</v>
      </c>
      <c r="BG877" s="6"/>
      <c r="BS877" s="59">
        <v>9.17</v>
      </c>
      <c r="BT877" s="59">
        <v>88</v>
      </c>
      <c r="BV877" s="6"/>
      <c r="CH877" s="59">
        <v>10.35</v>
      </c>
      <c r="CI877" s="59">
        <v>84</v>
      </c>
      <c r="CK877" s="6"/>
      <c r="CW877" s="59">
        <v>13.01</v>
      </c>
      <c r="CX877" s="59">
        <v>78</v>
      </c>
      <c r="CZ877" s="6"/>
      <c r="DL877" s="59">
        <v>13.41</v>
      </c>
      <c r="DM877" s="59">
        <v>82</v>
      </c>
      <c r="DO877" s="6"/>
    </row>
    <row r="878" spans="11:119" x14ac:dyDescent="0.25">
      <c r="K878" s="2">
        <v>7.3999999999999995</v>
      </c>
      <c r="L878" s="22">
        <v>100</v>
      </c>
      <c r="N878" s="6"/>
      <c r="Z878" s="22">
        <v>9.16</v>
      </c>
      <c r="AA878" s="22">
        <v>96</v>
      </c>
      <c r="AC878" s="6"/>
      <c r="AO878" s="58">
        <v>10</v>
      </c>
      <c r="AP878" s="59">
        <v>97</v>
      </c>
      <c r="AR878" s="6"/>
      <c r="BD878" s="58">
        <v>11.1</v>
      </c>
      <c r="BE878" s="59">
        <v>95</v>
      </c>
      <c r="BG878" s="6"/>
      <c r="BS878" s="58">
        <v>9.16</v>
      </c>
      <c r="BT878" s="59">
        <v>88</v>
      </c>
      <c r="BV878" s="6"/>
      <c r="CH878" s="58">
        <v>10.34</v>
      </c>
      <c r="CI878" s="59">
        <v>84</v>
      </c>
      <c r="CK878" s="6"/>
      <c r="CW878" s="58">
        <v>13</v>
      </c>
      <c r="CX878" s="59">
        <v>78</v>
      </c>
      <c r="CZ878" s="6"/>
      <c r="DL878" s="58">
        <v>13.4</v>
      </c>
      <c r="DM878" s="59">
        <v>82</v>
      </c>
      <c r="DO878" s="6"/>
    </row>
    <row r="879" spans="11:119" x14ac:dyDescent="0.25">
      <c r="K879" s="2">
        <v>7.39</v>
      </c>
      <c r="L879" s="22">
        <v>100</v>
      </c>
      <c r="N879" s="6"/>
      <c r="Z879" s="22">
        <v>9.15</v>
      </c>
      <c r="AA879" s="22">
        <v>96</v>
      </c>
      <c r="AC879" s="6"/>
      <c r="AO879" s="59">
        <v>9.59</v>
      </c>
      <c r="AP879" s="59">
        <v>97</v>
      </c>
      <c r="AR879" s="6"/>
      <c r="BD879" s="59">
        <v>11.09</v>
      </c>
      <c r="BE879" s="59">
        <v>95</v>
      </c>
      <c r="BG879" s="6"/>
      <c r="BS879" s="59">
        <v>9.15</v>
      </c>
      <c r="BT879" s="59">
        <v>88</v>
      </c>
      <c r="BV879" s="6"/>
      <c r="CH879" s="59">
        <v>10.33</v>
      </c>
      <c r="CI879" s="59">
        <v>84</v>
      </c>
      <c r="CK879" s="6"/>
      <c r="CW879" s="59">
        <v>12.59</v>
      </c>
      <c r="CX879" s="59">
        <v>78</v>
      </c>
      <c r="CZ879" s="6"/>
      <c r="DL879" s="59">
        <v>13.39</v>
      </c>
      <c r="DM879" s="59">
        <v>82</v>
      </c>
      <c r="DO879" s="6"/>
    </row>
    <row r="880" spans="11:119" x14ac:dyDescent="0.25">
      <c r="K880" s="2">
        <v>7.38</v>
      </c>
      <c r="L880" s="22">
        <v>100</v>
      </c>
      <c r="N880" s="6"/>
      <c r="Z880" s="22">
        <v>9.14</v>
      </c>
      <c r="AA880" s="22">
        <v>96</v>
      </c>
      <c r="AC880" s="6"/>
      <c r="AO880" s="58">
        <v>9.58</v>
      </c>
      <c r="AP880" s="59">
        <v>97</v>
      </c>
      <c r="AR880" s="6"/>
      <c r="BD880" s="58">
        <v>11.08</v>
      </c>
      <c r="BE880" s="59">
        <v>95</v>
      </c>
      <c r="BG880" s="6"/>
      <c r="BS880" s="58">
        <v>9.14</v>
      </c>
      <c r="BT880" s="59">
        <v>88</v>
      </c>
      <c r="BV880" s="6"/>
      <c r="CH880" s="58">
        <v>10.32</v>
      </c>
      <c r="CI880" s="59">
        <v>84</v>
      </c>
      <c r="CK880" s="6"/>
      <c r="CW880" s="58">
        <v>12.58</v>
      </c>
      <c r="CX880" s="59">
        <v>78</v>
      </c>
      <c r="CZ880" s="6"/>
      <c r="DL880" s="58">
        <v>13.379999999999999</v>
      </c>
      <c r="DM880" s="59">
        <v>82</v>
      </c>
      <c r="DO880" s="6"/>
    </row>
    <row r="881" spans="11:119" x14ac:dyDescent="0.25">
      <c r="K881" s="2">
        <v>7.37</v>
      </c>
      <c r="L881" s="22">
        <v>100</v>
      </c>
      <c r="N881" s="6"/>
      <c r="Z881" s="22">
        <v>9.129999999999999</v>
      </c>
      <c r="AA881" s="22">
        <v>96</v>
      </c>
      <c r="AC881" s="6"/>
      <c r="AO881" s="59">
        <v>9.57</v>
      </c>
      <c r="AP881" s="59">
        <v>97</v>
      </c>
      <c r="AR881" s="6"/>
      <c r="BD881" s="59">
        <v>11.07</v>
      </c>
      <c r="BE881" s="59">
        <v>95</v>
      </c>
      <c r="BG881" s="6"/>
      <c r="BS881" s="59">
        <v>9.129999999999999</v>
      </c>
      <c r="BT881" s="59">
        <v>88</v>
      </c>
      <c r="BV881" s="6"/>
      <c r="CH881" s="59">
        <v>10.31</v>
      </c>
      <c r="CI881" s="59">
        <v>84</v>
      </c>
      <c r="CK881" s="6"/>
      <c r="CW881" s="59">
        <v>12.57</v>
      </c>
      <c r="CX881" s="59">
        <v>78</v>
      </c>
      <c r="CZ881" s="6"/>
      <c r="DL881" s="59">
        <v>13.37</v>
      </c>
      <c r="DM881" s="59">
        <v>82</v>
      </c>
      <c r="DO881" s="6"/>
    </row>
    <row r="882" spans="11:119" x14ac:dyDescent="0.25">
      <c r="K882" s="2">
        <v>7.3599999999999994</v>
      </c>
      <c r="L882" s="22">
        <v>100</v>
      </c>
      <c r="N882" s="6"/>
      <c r="Z882" s="22">
        <v>9.1199999999999992</v>
      </c>
      <c r="AA882" s="22">
        <v>96</v>
      </c>
      <c r="AC882" s="6"/>
      <c r="AO882" s="58">
        <v>9.56</v>
      </c>
      <c r="AP882" s="59">
        <v>98</v>
      </c>
      <c r="AR882" s="6"/>
      <c r="BD882" s="58">
        <v>11.06</v>
      </c>
      <c r="BE882" s="59">
        <v>95</v>
      </c>
      <c r="BG882" s="6"/>
      <c r="BS882" s="58">
        <v>9.1199999999999992</v>
      </c>
      <c r="BT882" s="59">
        <v>88</v>
      </c>
      <c r="BV882" s="6"/>
      <c r="CH882" s="58">
        <v>10.3</v>
      </c>
      <c r="CI882" s="59">
        <v>84</v>
      </c>
      <c r="CK882" s="6"/>
      <c r="CW882" s="58">
        <v>12.56</v>
      </c>
      <c r="CX882" s="59">
        <v>78</v>
      </c>
      <c r="CZ882" s="6"/>
      <c r="DL882" s="58">
        <v>13.36</v>
      </c>
      <c r="DM882" s="59">
        <v>82</v>
      </c>
      <c r="DO882" s="6"/>
    </row>
    <row r="883" spans="11:119" x14ac:dyDescent="0.25">
      <c r="K883" s="2">
        <v>7.35</v>
      </c>
      <c r="L883" s="22">
        <v>100</v>
      </c>
      <c r="N883" s="6"/>
      <c r="Z883" s="22">
        <v>9.11</v>
      </c>
      <c r="AA883" s="22">
        <v>96</v>
      </c>
      <c r="AC883" s="6"/>
      <c r="AO883" s="59">
        <v>9.5500000000000007</v>
      </c>
      <c r="AP883" s="59">
        <v>98</v>
      </c>
      <c r="AR883" s="6"/>
      <c r="BD883" s="59">
        <v>11.05</v>
      </c>
      <c r="BE883" s="59">
        <v>95</v>
      </c>
      <c r="BG883" s="6"/>
      <c r="BS883" s="59">
        <v>9.11</v>
      </c>
      <c r="BT883" s="59">
        <v>88</v>
      </c>
      <c r="BV883" s="6"/>
      <c r="CH883" s="59">
        <v>10.29</v>
      </c>
      <c r="CI883" s="59">
        <v>84</v>
      </c>
      <c r="CK883" s="6"/>
      <c r="CW883" s="59">
        <v>12.55</v>
      </c>
      <c r="CX883" s="59">
        <v>78</v>
      </c>
      <c r="CZ883" s="6"/>
      <c r="DL883" s="59">
        <v>13.35</v>
      </c>
      <c r="DM883" s="59">
        <v>82</v>
      </c>
      <c r="DO883" s="6"/>
    </row>
    <row r="884" spans="11:119" x14ac:dyDescent="0.25">
      <c r="K884" s="2">
        <v>7.34</v>
      </c>
      <c r="L884" s="22">
        <v>100</v>
      </c>
      <c r="N884" s="6"/>
      <c r="Z884" s="22">
        <v>9.1</v>
      </c>
      <c r="AA884" s="22">
        <v>97</v>
      </c>
      <c r="AC884" s="6"/>
      <c r="AO884" s="58">
        <v>9.5399999999999991</v>
      </c>
      <c r="AP884" s="59">
        <v>98</v>
      </c>
      <c r="AR884" s="6"/>
      <c r="BD884" s="58">
        <v>11.040000000000001</v>
      </c>
      <c r="BE884" s="59">
        <v>95</v>
      </c>
      <c r="BG884" s="6"/>
      <c r="BS884" s="58">
        <v>9.1</v>
      </c>
      <c r="BT884" s="59">
        <v>88</v>
      </c>
      <c r="BV884" s="6"/>
      <c r="CH884" s="58">
        <v>10.28</v>
      </c>
      <c r="CI884" s="59">
        <v>84</v>
      </c>
      <c r="CK884" s="6"/>
      <c r="CW884" s="58">
        <v>12.54</v>
      </c>
      <c r="CX884" s="59">
        <v>78</v>
      </c>
      <c r="CZ884" s="6"/>
      <c r="DL884" s="58">
        <v>13.34</v>
      </c>
      <c r="DM884" s="59">
        <v>82</v>
      </c>
      <c r="DO884" s="6"/>
    </row>
    <row r="885" spans="11:119" x14ac:dyDescent="0.25">
      <c r="K885" s="2">
        <v>7.33</v>
      </c>
      <c r="L885" s="22">
        <v>100</v>
      </c>
      <c r="N885" s="6"/>
      <c r="Z885" s="22">
        <v>9.09</v>
      </c>
      <c r="AA885" s="22">
        <v>97</v>
      </c>
      <c r="AC885" s="6"/>
      <c r="AO885" s="59">
        <v>9.5299999999999994</v>
      </c>
      <c r="AP885" s="59">
        <v>98</v>
      </c>
      <c r="AR885" s="6"/>
      <c r="BD885" s="59">
        <v>11.030000000000001</v>
      </c>
      <c r="BE885" s="59">
        <v>95</v>
      </c>
      <c r="BG885" s="6"/>
      <c r="BS885" s="59">
        <v>9.09</v>
      </c>
      <c r="BT885" s="59">
        <v>88</v>
      </c>
      <c r="BV885" s="6"/>
      <c r="CH885" s="59">
        <v>10.27</v>
      </c>
      <c r="CI885" s="59">
        <v>84</v>
      </c>
      <c r="CK885" s="6"/>
      <c r="CW885" s="59">
        <v>12.53</v>
      </c>
      <c r="CX885" s="59">
        <v>78</v>
      </c>
      <c r="CZ885" s="6"/>
      <c r="DL885" s="59">
        <v>13.33</v>
      </c>
      <c r="DM885" s="59">
        <v>82</v>
      </c>
      <c r="DO885" s="6"/>
    </row>
    <row r="886" spans="11:119" x14ac:dyDescent="0.25">
      <c r="K886" s="2">
        <v>7.32</v>
      </c>
      <c r="L886" s="22">
        <v>100</v>
      </c>
      <c r="N886" s="6"/>
      <c r="Z886" s="22">
        <v>9.08</v>
      </c>
      <c r="AA886" s="22">
        <v>97</v>
      </c>
      <c r="AC886" s="6"/>
      <c r="AO886" s="58">
        <v>9.52</v>
      </c>
      <c r="AP886" s="59">
        <v>98</v>
      </c>
      <c r="AR886" s="6"/>
      <c r="BD886" s="58">
        <v>11.020000000000001</v>
      </c>
      <c r="BE886" s="59">
        <v>95</v>
      </c>
      <c r="BG886" s="6"/>
      <c r="BS886" s="58">
        <v>9.08</v>
      </c>
      <c r="BT886" s="59">
        <v>88</v>
      </c>
      <c r="BV886" s="6"/>
      <c r="CH886" s="58">
        <v>10.26</v>
      </c>
      <c r="CI886" s="59">
        <v>85</v>
      </c>
      <c r="CK886" s="6"/>
      <c r="CW886" s="58">
        <v>12.52</v>
      </c>
      <c r="CX886" s="59">
        <v>79</v>
      </c>
      <c r="CZ886" s="6"/>
      <c r="DL886" s="58">
        <v>13.32</v>
      </c>
      <c r="DM886" s="59">
        <v>82</v>
      </c>
      <c r="DO886" s="6"/>
    </row>
    <row r="887" spans="11:119" x14ac:dyDescent="0.25">
      <c r="K887" s="2">
        <v>7.31</v>
      </c>
      <c r="L887" s="22">
        <v>100</v>
      </c>
      <c r="N887" s="6"/>
      <c r="Z887" s="22">
        <v>9.07</v>
      </c>
      <c r="AA887" s="22">
        <v>97</v>
      </c>
      <c r="AC887" s="6"/>
      <c r="AO887" s="59">
        <v>9.51</v>
      </c>
      <c r="AP887" s="59">
        <v>98</v>
      </c>
      <c r="AR887" s="6"/>
      <c r="BD887" s="59">
        <v>11.01</v>
      </c>
      <c r="BE887" s="59">
        <v>96</v>
      </c>
      <c r="BG887" s="6"/>
      <c r="BS887" s="59">
        <v>9.07</v>
      </c>
      <c r="BT887" s="59">
        <v>88</v>
      </c>
      <c r="BV887" s="6"/>
      <c r="CH887" s="59">
        <v>10.25</v>
      </c>
      <c r="CI887" s="59">
        <v>85</v>
      </c>
      <c r="CK887" s="6"/>
      <c r="CW887" s="59">
        <v>12.51</v>
      </c>
      <c r="CX887" s="59">
        <v>79</v>
      </c>
      <c r="CZ887" s="6"/>
      <c r="DL887" s="59">
        <v>13.31</v>
      </c>
      <c r="DM887" s="59">
        <v>82</v>
      </c>
      <c r="DO887" s="6"/>
    </row>
    <row r="888" spans="11:119" x14ac:dyDescent="0.25">
      <c r="K888" s="2">
        <v>7.3</v>
      </c>
      <c r="L888" s="22">
        <v>100</v>
      </c>
      <c r="N888" s="6"/>
      <c r="Z888" s="22">
        <v>9.06</v>
      </c>
      <c r="AA888" s="22">
        <v>97</v>
      </c>
      <c r="AC888" s="6"/>
      <c r="AO888" s="58">
        <v>9.5</v>
      </c>
      <c r="AP888" s="59">
        <v>98</v>
      </c>
      <c r="AR888" s="6"/>
      <c r="BD888" s="58">
        <v>11</v>
      </c>
      <c r="BE888" s="59">
        <v>96</v>
      </c>
      <c r="BG888" s="6"/>
      <c r="BS888" s="58">
        <v>9.06</v>
      </c>
      <c r="BT888" s="59">
        <v>88</v>
      </c>
      <c r="BV888" s="6"/>
      <c r="CH888" s="58">
        <v>10.24</v>
      </c>
      <c r="CI888" s="59">
        <v>85</v>
      </c>
      <c r="CK888" s="6"/>
      <c r="CW888" s="58">
        <v>12.5</v>
      </c>
      <c r="CX888" s="59">
        <v>79</v>
      </c>
      <c r="CZ888" s="6"/>
      <c r="DL888" s="58">
        <v>13.3</v>
      </c>
      <c r="DM888" s="59">
        <v>82</v>
      </c>
      <c r="DO888" s="6"/>
    </row>
    <row r="889" spans="11:119" x14ac:dyDescent="0.25">
      <c r="K889" s="2">
        <v>7.29</v>
      </c>
      <c r="L889" s="22">
        <v>100</v>
      </c>
      <c r="N889" s="6"/>
      <c r="Z889" s="22">
        <v>9.0500000000000007</v>
      </c>
      <c r="AA889" s="22">
        <v>97</v>
      </c>
      <c r="AC889" s="6"/>
      <c r="AO889" s="59">
        <v>9.49</v>
      </c>
      <c r="AP889" s="59">
        <v>98</v>
      </c>
      <c r="AR889" s="6"/>
      <c r="BD889" s="59">
        <v>10.59</v>
      </c>
      <c r="BE889" s="59">
        <v>96</v>
      </c>
      <c r="BG889" s="6"/>
      <c r="BS889" s="59">
        <v>9.0500000000000007</v>
      </c>
      <c r="BT889" s="59">
        <v>89</v>
      </c>
      <c r="BV889" s="6"/>
      <c r="CH889" s="59">
        <v>10.229999999999999</v>
      </c>
      <c r="CI889" s="59">
        <v>85</v>
      </c>
      <c r="CK889" s="6"/>
      <c r="CW889" s="59">
        <v>12.49</v>
      </c>
      <c r="CX889" s="59">
        <v>79</v>
      </c>
      <c r="CZ889" s="6"/>
      <c r="DL889" s="59">
        <v>13.29</v>
      </c>
      <c r="DM889" s="59">
        <v>82</v>
      </c>
      <c r="DO889" s="6"/>
    </row>
    <row r="890" spans="11:119" x14ac:dyDescent="0.25">
      <c r="K890" s="2">
        <v>7.28</v>
      </c>
      <c r="L890" s="22">
        <v>100</v>
      </c>
      <c r="N890" s="6"/>
      <c r="Z890" s="22">
        <v>9.0399999999999991</v>
      </c>
      <c r="AA890" s="22">
        <v>97</v>
      </c>
      <c r="AC890" s="6"/>
      <c r="AO890" s="58">
        <v>9.48</v>
      </c>
      <c r="AP890" s="59">
        <v>99</v>
      </c>
      <c r="AR890" s="6"/>
      <c r="BD890" s="58">
        <v>10.58</v>
      </c>
      <c r="BE890" s="59">
        <v>96</v>
      </c>
      <c r="BG890" s="6"/>
      <c r="BS890" s="58">
        <v>9.0399999999999991</v>
      </c>
      <c r="BT890" s="59">
        <v>89</v>
      </c>
      <c r="BV890" s="6"/>
      <c r="CH890" s="58">
        <v>10.219999999999999</v>
      </c>
      <c r="CI890" s="59">
        <v>85</v>
      </c>
      <c r="CK890" s="6"/>
      <c r="CW890" s="58">
        <v>12.48</v>
      </c>
      <c r="CX890" s="59">
        <v>79</v>
      </c>
      <c r="CZ890" s="6"/>
      <c r="DL890" s="58">
        <v>13.28</v>
      </c>
      <c r="DM890" s="59">
        <v>82</v>
      </c>
      <c r="DO890" s="6"/>
    </row>
    <row r="891" spans="11:119" x14ac:dyDescent="0.25">
      <c r="K891" s="2">
        <v>7.27</v>
      </c>
      <c r="L891" s="22">
        <v>100</v>
      </c>
      <c r="N891" s="6"/>
      <c r="Z891" s="22">
        <v>9.0299999999999994</v>
      </c>
      <c r="AA891" s="22">
        <v>97</v>
      </c>
      <c r="AC891" s="6"/>
      <c r="AO891" s="59">
        <v>9.4700000000000006</v>
      </c>
      <c r="AP891" s="59">
        <v>99</v>
      </c>
      <c r="AR891" s="6"/>
      <c r="BD891" s="59">
        <v>10.57</v>
      </c>
      <c r="BE891" s="59">
        <v>96</v>
      </c>
      <c r="BG891" s="6"/>
      <c r="BS891" s="59">
        <v>9.0299999999999994</v>
      </c>
      <c r="BT891" s="59">
        <v>89</v>
      </c>
      <c r="BV891" s="6"/>
      <c r="CH891" s="59">
        <v>10.209999999999999</v>
      </c>
      <c r="CI891" s="59">
        <v>85</v>
      </c>
      <c r="CK891" s="6"/>
      <c r="CW891" s="59">
        <v>12.47</v>
      </c>
      <c r="CX891" s="59">
        <v>79</v>
      </c>
      <c r="CZ891" s="6"/>
      <c r="DL891" s="59">
        <v>13.27</v>
      </c>
      <c r="DM891" s="59">
        <v>82</v>
      </c>
      <c r="DO891" s="6"/>
    </row>
    <row r="892" spans="11:119" x14ac:dyDescent="0.25">
      <c r="K892" s="2">
        <v>7.26</v>
      </c>
      <c r="L892" s="22">
        <v>100</v>
      </c>
      <c r="N892" s="6"/>
      <c r="Z892" s="22">
        <v>9.02</v>
      </c>
      <c r="AA892" s="22">
        <v>97</v>
      </c>
      <c r="AC892" s="6"/>
      <c r="AO892" s="58">
        <v>9.4599999999999991</v>
      </c>
      <c r="AP892" s="59">
        <v>99</v>
      </c>
      <c r="AR892" s="6"/>
      <c r="BD892" s="58">
        <v>10.56</v>
      </c>
      <c r="BE892" s="59">
        <v>96</v>
      </c>
      <c r="BG892" s="6"/>
      <c r="BS892" s="58">
        <v>9.02</v>
      </c>
      <c r="BT892" s="59">
        <v>89</v>
      </c>
      <c r="BV892" s="6"/>
      <c r="CH892" s="58">
        <v>10.199999999999999</v>
      </c>
      <c r="CI892" s="59">
        <v>85</v>
      </c>
      <c r="CK892" s="6"/>
      <c r="CW892" s="58">
        <v>12.46</v>
      </c>
      <c r="CX892" s="59">
        <v>79</v>
      </c>
      <c r="CZ892" s="6"/>
      <c r="DL892" s="58">
        <v>13.26</v>
      </c>
      <c r="DM892" s="59">
        <v>82</v>
      </c>
      <c r="DO892" s="6"/>
    </row>
    <row r="893" spans="11:119" x14ac:dyDescent="0.25">
      <c r="K893" s="2">
        <v>7.25</v>
      </c>
      <c r="L893" s="22">
        <v>100</v>
      </c>
      <c r="N893" s="6"/>
      <c r="Z893" s="22">
        <v>9.01</v>
      </c>
      <c r="AA893" s="22">
        <v>97</v>
      </c>
      <c r="AC893" s="6"/>
      <c r="AO893" s="59">
        <v>9.4499999999999993</v>
      </c>
      <c r="AP893" s="59">
        <v>99</v>
      </c>
      <c r="AR893" s="6"/>
      <c r="BD893" s="59">
        <v>10.55</v>
      </c>
      <c r="BE893" s="59">
        <v>96</v>
      </c>
      <c r="BG893" s="6"/>
      <c r="BS893" s="59">
        <v>9.01</v>
      </c>
      <c r="BT893" s="59">
        <v>89</v>
      </c>
      <c r="BV893" s="6"/>
      <c r="CH893" s="59">
        <v>10.19</v>
      </c>
      <c r="CI893" s="59">
        <v>85</v>
      </c>
      <c r="CK893" s="6"/>
      <c r="CW893" s="59">
        <v>12.450000000000001</v>
      </c>
      <c r="CX893" s="59">
        <v>79</v>
      </c>
      <c r="CZ893" s="6"/>
      <c r="DL893" s="59">
        <v>13.25</v>
      </c>
      <c r="DM893" s="59">
        <v>82</v>
      </c>
      <c r="DO893" s="6"/>
    </row>
    <row r="894" spans="11:119" x14ac:dyDescent="0.25">
      <c r="K894" s="2">
        <v>7.24</v>
      </c>
      <c r="L894" s="22">
        <v>100</v>
      </c>
      <c r="N894" s="6"/>
      <c r="Z894" s="22">
        <v>9</v>
      </c>
      <c r="AA894" s="22">
        <v>98</v>
      </c>
      <c r="AC894" s="6"/>
      <c r="AO894" s="58">
        <v>9.44</v>
      </c>
      <c r="AP894" s="59">
        <v>99</v>
      </c>
      <c r="AR894" s="6"/>
      <c r="BD894" s="58">
        <v>10.54</v>
      </c>
      <c r="BE894" s="59">
        <v>96</v>
      </c>
      <c r="BG894" s="6"/>
      <c r="BS894" s="58">
        <v>9</v>
      </c>
      <c r="BT894" s="59">
        <v>89</v>
      </c>
      <c r="BV894" s="6"/>
      <c r="CH894" s="58">
        <v>10.18</v>
      </c>
      <c r="CI894" s="59">
        <v>85</v>
      </c>
      <c r="CK894" s="6"/>
      <c r="CW894" s="58">
        <v>12.44</v>
      </c>
      <c r="CX894" s="59">
        <v>79</v>
      </c>
      <c r="CZ894" s="6"/>
      <c r="DL894" s="58">
        <v>13.24</v>
      </c>
      <c r="DM894" s="59">
        <v>82</v>
      </c>
      <c r="DO894" s="6"/>
    </row>
    <row r="895" spans="11:119" x14ac:dyDescent="0.25">
      <c r="K895" s="2">
        <v>7.2299999999999995</v>
      </c>
      <c r="L895" s="22">
        <v>100</v>
      </c>
      <c r="N895" s="6"/>
      <c r="Z895" s="22">
        <v>8.59</v>
      </c>
      <c r="AA895" s="22">
        <v>98</v>
      </c>
      <c r="AC895" s="6"/>
      <c r="AO895" s="59">
        <v>9.43</v>
      </c>
      <c r="AP895" s="59">
        <v>99</v>
      </c>
      <c r="AR895" s="6"/>
      <c r="BD895" s="59">
        <v>10.53</v>
      </c>
      <c r="BE895" s="59">
        <v>96</v>
      </c>
      <c r="BG895" s="6"/>
      <c r="BS895" s="59">
        <v>8.59</v>
      </c>
      <c r="BT895" s="59">
        <v>89</v>
      </c>
      <c r="BV895" s="6"/>
      <c r="CH895" s="59">
        <v>10.17</v>
      </c>
      <c r="CI895" s="59">
        <v>85</v>
      </c>
      <c r="CK895" s="6"/>
      <c r="CW895" s="59">
        <v>12.43</v>
      </c>
      <c r="CX895" s="59">
        <v>79</v>
      </c>
      <c r="CZ895" s="6"/>
      <c r="DL895" s="59">
        <v>13.229999999999999</v>
      </c>
      <c r="DM895" s="59">
        <v>82</v>
      </c>
      <c r="DO895" s="6"/>
    </row>
    <row r="896" spans="11:119" x14ac:dyDescent="0.25">
      <c r="K896" s="2">
        <v>7.22</v>
      </c>
      <c r="L896" s="22">
        <v>100</v>
      </c>
      <c r="N896" s="6"/>
      <c r="Z896" s="22">
        <v>8.58</v>
      </c>
      <c r="AA896" s="22">
        <v>98</v>
      </c>
      <c r="AC896" s="6"/>
      <c r="AO896" s="58">
        <v>9.42</v>
      </c>
      <c r="AP896" s="59">
        <v>99</v>
      </c>
      <c r="AR896" s="6"/>
      <c r="BD896" s="58">
        <v>10.52</v>
      </c>
      <c r="BE896" s="59">
        <v>96</v>
      </c>
      <c r="BG896" s="6"/>
      <c r="BS896" s="58">
        <v>8.58</v>
      </c>
      <c r="BT896" s="59">
        <v>89</v>
      </c>
      <c r="BV896" s="6"/>
      <c r="CH896" s="58">
        <v>10.16</v>
      </c>
      <c r="CI896" s="59">
        <v>85</v>
      </c>
      <c r="CK896" s="6"/>
      <c r="CW896" s="58">
        <v>12.42</v>
      </c>
      <c r="CX896" s="59">
        <v>79</v>
      </c>
      <c r="CZ896" s="6"/>
      <c r="DL896" s="58">
        <v>13.219999999999999</v>
      </c>
      <c r="DM896" s="59">
        <v>82</v>
      </c>
      <c r="DO896" s="6"/>
    </row>
    <row r="897" spans="11:119" x14ac:dyDescent="0.25">
      <c r="K897" s="2">
        <v>7.21</v>
      </c>
      <c r="L897" s="22">
        <v>100</v>
      </c>
      <c r="N897" s="6"/>
      <c r="Z897" s="22">
        <v>8.57</v>
      </c>
      <c r="AA897" s="22">
        <v>98</v>
      </c>
      <c r="AC897" s="6"/>
      <c r="AO897" s="59">
        <v>9.41</v>
      </c>
      <c r="AP897" s="59">
        <v>99</v>
      </c>
      <c r="AR897" s="6"/>
      <c r="BD897" s="59">
        <v>10.51</v>
      </c>
      <c r="BE897" s="59">
        <v>96</v>
      </c>
      <c r="BG897" s="6"/>
      <c r="BS897" s="59">
        <v>8.57</v>
      </c>
      <c r="BT897" s="59">
        <v>89</v>
      </c>
      <c r="BV897" s="6"/>
      <c r="CH897" s="59">
        <v>10.149999999999999</v>
      </c>
      <c r="CI897" s="59">
        <v>85</v>
      </c>
      <c r="CK897" s="6"/>
      <c r="CW897" s="59">
        <v>12.41</v>
      </c>
      <c r="CX897" s="59">
        <v>79</v>
      </c>
      <c r="CZ897" s="6"/>
      <c r="DL897" s="59">
        <v>13.209999999999999</v>
      </c>
      <c r="DM897" s="59">
        <v>82</v>
      </c>
      <c r="DO897" s="6"/>
    </row>
    <row r="898" spans="11:119" x14ac:dyDescent="0.25">
      <c r="K898" s="2">
        <v>7.2</v>
      </c>
      <c r="L898" s="22">
        <v>100</v>
      </c>
      <c r="N898" s="6"/>
      <c r="Z898" s="22">
        <v>8.56</v>
      </c>
      <c r="AA898" s="22">
        <v>98</v>
      </c>
      <c r="AC898" s="6"/>
      <c r="AO898" s="58">
        <v>9.4</v>
      </c>
      <c r="AP898" s="59">
        <v>100</v>
      </c>
      <c r="AR898" s="6"/>
      <c r="BD898" s="58">
        <v>10.5</v>
      </c>
      <c r="BE898" s="59">
        <v>97</v>
      </c>
      <c r="BG898" s="6"/>
      <c r="BS898" s="58">
        <v>8.56</v>
      </c>
      <c r="BT898" s="59">
        <v>89</v>
      </c>
      <c r="BV898" s="6"/>
      <c r="CH898" s="58">
        <v>10.139999999999999</v>
      </c>
      <c r="CI898" s="59">
        <v>85</v>
      </c>
      <c r="CK898" s="6"/>
      <c r="CW898" s="58">
        <v>12.4</v>
      </c>
      <c r="CX898" s="59">
        <v>79</v>
      </c>
      <c r="CZ898" s="6"/>
      <c r="DL898" s="58">
        <v>13.2</v>
      </c>
      <c r="DM898" s="59">
        <v>83</v>
      </c>
      <c r="DO898" s="6"/>
    </row>
    <row r="899" spans="11:119" x14ac:dyDescent="0.25">
      <c r="K899" s="2">
        <v>7.1899999999999995</v>
      </c>
      <c r="L899" s="22">
        <v>100</v>
      </c>
      <c r="N899" s="6"/>
      <c r="Z899" s="22">
        <v>8.5500000000000007</v>
      </c>
      <c r="AA899" s="22">
        <v>98</v>
      </c>
      <c r="AC899" s="6"/>
      <c r="AO899" s="59">
        <v>9.39</v>
      </c>
      <c r="AP899" s="59">
        <v>100</v>
      </c>
      <c r="AR899" s="6"/>
      <c r="BD899" s="59">
        <v>10.49</v>
      </c>
      <c r="BE899" s="59">
        <v>97</v>
      </c>
      <c r="BG899" s="6"/>
      <c r="BS899" s="59">
        <v>8.5500000000000007</v>
      </c>
      <c r="BT899" s="59">
        <v>89</v>
      </c>
      <c r="BV899" s="6"/>
      <c r="CH899" s="59">
        <v>10.129999999999999</v>
      </c>
      <c r="CI899" s="59">
        <v>85</v>
      </c>
      <c r="CK899" s="6"/>
      <c r="CW899" s="59">
        <v>12.39</v>
      </c>
      <c r="CX899" s="59">
        <v>79</v>
      </c>
      <c r="CZ899" s="6"/>
      <c r="DL899" s="59">
        <v>13.19</v>
      </c>
      <c r="DM899" s="59">
        <v>83</v>
      </c>
      <c r="DO899" s="6"/>
    </row>
    <row r="900" spans="11:119" x14ac:dyDescent="0.25">
      <c r="K900" s="2">
        <v>7.18</v>
      </c>
      <c r="L900" s="22">
        <v>100</v>
      </c>
      <c r="N900" s="6"/>
      <c r="Z900" s="22">
        <v>8.5399999999999991</v>
      </c>
      <c r="AA900" s="22">
        <v>98</v>
      </c>
      <c r="AC900" s="6"/>
      <c r="AO900" s="58">
        <v>9.379999999999999</v>
      </c>
      <c r="AP900" s="59">
        <v>100</v>
      </c>
      <c r="AR900" s="6"/>
      <c r="BD900" s="58">
        <v>10.48</v>
      </c>
      <c r="BE900" s="59">
        <v>97</v>
      </c>
      <c r="BG900" s="6"/>
      <c r="BS900" s="58">
        <v>8.5399999999999991</v>
      </c>
      <c r="BT900" s="59">
        <v>89</v>
      </c>
      <c r="BV900" s="6"/>
      <c r="CH900" s="58">
        <v>10.119999999999999</v>
      </c>
      <c r="CI900" s="59">
        <v>85</v>
      </c>
      <c r="CK900" s="6"/>
      <c r="CW900" s="58">
        <v>12.38</v>
      </c>
      <c r="CX900" s="59">
        <v>79</v>
      </c>
      <c r="CZ900" s="6"/>
      <c r="DL900" s="58">
        <v>13.18</v>
      </c>
      <c r="DM900" s="59">
        <v>83</v>
      </c>
      <c r="DO900" s="6"/>
    </row>
    <row r="901" spans="11:119" x14ac:dyDescent="0.25">
      <c r="K901" s="2">
        <v>7.17</v>
      </c>
      <c r="L901" s="22">
        <v>100</v>
      </c>
      <c r="N901" s="6"/>
      <c r="Z901" s="22">
        <v>8.5299999999999994</v>
      </c>
      <c r="AA901" s="22">
        <v>98</v>
      </c>
      <c r="AC901" s="6"/>
      <c r="AO901" s="59">
        <v>9.3699999999999992</v>
      </c>
      <c r="AP901" s="59">
        <v>100</v>
      </c>
      <c r="AR901" s="6"/>
      <c r="BD901" s="59">
        <v>10.47</v>
      </c>
      <c r="BE901" s="59">
        <v>97</v>
      </c>
      <c r="BG901" s="6"/>
      <c r="BS901" s="59">
        <v>8.5299999999999994</v>
      </c>
      <c r="BT901" s="59">
        <v>89</v>
      </c>
      <c r="BV901" s="6"/>
      <c r="CH901" s="59">
        <v>10.11</v>
      </c>
      <c r="CI901" s="59">
        <v>85</v>
      </c>
      <c r="CK901" s="6"/>
      <c r="CW901" s="59">
        <v>12.370000000000001</v>
      </c>
      <c r="CX901" s="59">
        <v>79</v>
      </c>
      <c r="CZ901" s="6"/>
      <c r="DL901" s="59">
        <v>13.17</v>
      </c>
      <c r="DM901" s="59">
        <v>83</v>
      </c>
      <c r="DO901" s="6"/>
    </row>
    <row r="902" spans="11:119" x14ac:dyDescent="0.25">
      <c r="K902" s="2">
        <v>7.16</v>
      </c>
      <c r="L902" s="22">
        <v>100</v>
      </c>
      <c r="N902" s="6"/>
      <c r="Z902" s="22">
        <v>8.52</v>
      </c>
      <c r="AA902" s="22">
        <v>98</v>
      </c>
      <c r="AC902" s="6"/>
      <c r="AO902" s="58">
        <v>9.36</v>
      </c>
      <c r="AP902" s="59">
        <v>100</v>
      </c>
      <c r="AR902" s="6"/>
      <c r="BD902" s="58">
        <v>10.459999999999999</v>
      </c>
      <c r="BE902" s="59">
        <v>97</v>
      </c>
      <c r="BG902" s="6"/>
      <c r="BS902" s="58">
        <v>8.52</v>
      </c>
      <c r="BT902" s="59">
        <v>89</v>
      </c>
      <c r="BV902" s="6"/>
      <c r="CH902" s="58">
        <v>10.1</v>
      </c>
      <c r="CI902" s="59">
        <v>86</v>
      </c>
      <c r="CK902" s="6"/>
      <c r="CW902" s="58">
        <v>12.36</v>
      </c>
      <c r="CX902" s="59">
        <v>79</v>
      </c>
      <c r="CZ902" s="6"/>
      <c r="DL902" s="58">
        <v>13.16</v>
      </c>
      <c r="DM902" s="59">
        <v>83</v>
      </c>
      <c r="DO902" s="6"/>
    </row>
    <row r="903" spans="11:119" x14ac:dyDescent="0.25">
      <c r="K903" s="2">
        <v>7.1499999999999995</v>
      </c>
      <c r="L903" s="22">
        <v>100</v>
      </c>
      <c r="N903" s="6"/>
      <c r="Z903" s="22">
        <v>8.51</v>
      </c>
      <c r="AA903" s="22">
        <v>98</v>
      </c>
      <c r="AC903" s="6"/>
      <c r="AO903" s="59">
        <v>9.35</v>
      </c>
      <c r="AP903" s="59">
        <v>100</v>
      </c>
      <c r="AR903" s="6"/>
      <c r="BD903" s="59">
        <v>10.45</v>
      </c>
      <c r="BE903" s="59">
        <v>97</v>
      </c>
      <c r="BG903" s="6"/>
      <c r="BS903" s="59">
        <v>8.51</v>
      </c>
      <c r="BT903" s="59">
        <v>89</v>
      </c>
      <c r="BV903" s="6"/>
      <c r="CH903" s="59">
        <v>10.09</v>
      </c>
      <c r="CI903" s="59">
        <v>86</v>
      </c>
      <c r="CK903" s="6"/>
      <c r="CW903" s="59">
        <v>12.35</v>
      </c>
      <c r="CX903" s="59">
        <v>79</v>
      </c>
      <c r="CZ903" s="6"/>
      <c r="DL903" s="59">
        <v>13.149999999999999</v>
      </c>
      <c r="DM903" s="59">
        <v>83</v>
      </c>
      <c r="DO903" s="6"/>
    </row>
    <row r="904" spans="11:119" x14ac:dyDescent="0.25">
      <c r="K904" s="2">
        <v>7.14</v>
      </c>
      <c r="L904" s="22">
        <v>100</v>
      </c>
      <c r="N904" s="6"/>
      <c r="Z904" s="22">
        <v>8.5</v>
      </c>
      <c r="AA904" s="22">
        <v>99</v>
      </c>
      <c r="AC904" s="6"/>
      <c r="AO904" s="58">
        <v>9.34</v>
      </c>
      <c r="AP904" s="59">
        <v>100</v>
      </c>
      <c r="AR904" s="6"/>
      <c r="BD904" s="58">
        <v>10.44</v>
      </c>
      <c r="BE904" s="59">
        <v>97</v>
      </c>
      <c r="BG904" s="6"/>
      <c r="BS904" s="58">
        <v>8.5</v>
      </c>
      <c r="BT904" s="59">
        <v>89</v>
      </c>
      <c r="BV904" s="6"/>
      <c r="CH904" s="58">
        <v>10.08</v>
      </c>
      <c r="CI904" s="59">
        <v>86</v>
      </c>
      <c r="CK904" s="6"/>
      <c r="CW904" s="58">
        <v>12.34</v>
      </c>
      <c r="CX904" s="59">
        <v>79</v>
      </c>
      <c r="CZ904" s="6"/>
      <c r="DL904" s="58">
        <v>13.139999999999999</v>
      </c>
      <c r="DM904" s="59">
        <v>83</v>
      </c>
      <c r="DO904" s="6"/>
    </row>
    <row r="905" spans="11:119" x14ac:dyDescent="0.25">
      <c r="K905" s="2">
        <v>7.13</v>
      </c>
      <c r="L905" s="22">
        <v>100</v>
      </c>
      <c r="N905" s="6"/>
      <c r="Z905" s="22">
        <v>8.49</v>
      </c>
      <c r="AA905" s="22">
        <v>99</v>
      </c>
      <c r="AC905" s="6"/>
      <c r="AO905" s="59">
        <v>9.33</v>
      </c>
      <c r="AP905" s="59">
        <v>100</v>
      </c>
      <c r="AR905" s="6"/>
      <c r="BD905" s="59">
        <v>10.43</v>
      </c>
      <c r="BE905" s="59">
        <v>97</v>
      </c>
      <c r="BG905" s="6"/>
      <c r="BS905" s="59">
        <v>8.49</v>
      </c>
      <c r="BT905" s="59">
        <v>89</v>
      </c>
      <c r="BV905" s="6"/>
      <c r="CH905" s="59">
        <v>10.069999999999999</v>
      </c>
      <c r="CI905" s="59">
        <v>86</v>
      </c>
      <c r="CK905" s="6"/>
      <c r="CW905" s="59">
        <v>12.33</v>
      </c>
      <c r="CX905" s="59">
        <v>79</v>
      </c>
      <c r="CZ905" s="6"/>
      <c r="DL905" s="59">
        <v>13.129999999999999</v>
      </c>
      <c r="DM905" s="59">
        <v>83</v>
      </c>
      <c r="DO905" s="6"/>
    </row>
    <row r="906" spans="11:119" x14ac:dyDescent="0.25">
      <c r="K906" s="2">
        <v>7.12</v>
      </c>
      <c r="L906" s="22">
        <v>100</v>
      </c>
      <c r="N906" s="6"/>
      <c r="Z906" s="22">
        <v>8.48</v>
      </c>
      <c r="AA906" s="22">
        <v>99</v>
      </c>
      <c r="AC906" s="6"/>
      <c r="AO906" s="58">
        <v>9.32</v>
      </c>
      <c r="AP906" s="59">
        <v>100</v>
      </c>
      <c r="AR906" s="6"/>
      <c r="BD906" s="58">
        <v>10.42</v>
      </c>
      <c r="BE906" s="59">
        <v>97</v>
      </c>
      <c r="BG906" s="6"/>
      <c r="BS906" s="58">
        <v>8.48</v>
      </c>
      <c r="BT906" s="59">
        <v>89</v>
      </c>
      <c r="BV906" s="6"/>
      <c r="CH906" s="58">
        <v>10.059999999999999</v>
      </c>
      <c r="CI906" s="59">
        <v>86</v>
      </c>
      <c r="CK906" s="6"/>
      <c r="CW906" s="58">
        <v>12.32</v>
      </c>
      <c r="CX906" s="59">
        <v>79</v>
      </c>
      <c r="CZ906" s="6"/>
      <c r="DL906" s="58">
        <v>13.12</v>
      </c>
      <c r="DM906" s="59">
        <v>83</v>
      </c>
      <c r="DO906" s="6"/>
    </row>
    <row r="907" spans="11:119" x14ac:dyDescent="0.25">
      <c r="K907" s="2">
        <v>7.1099999999999994</v>
      </c>
      <c r="L907" s="22">
        <v>100</v>
      </c>
      <c r="N907" s="6"/>
      <c r="Z907" s="22">
        <v>8.4700000000000006</v>
      </c>
      <c r="AA907" s="22">
        <v>99</v>
      </c>
      <c r="AC907" s="6"/>
      <c r="AO907" s="59">
        <v>9.31</v>
      </c>
      <c r="AP907" s="59">
        <v>100</v>
      </c>
      <c r="AR907" s="6"/>
      <c r="BD907" s="59">
        <v>10.41</v>
      </c>
      <c r="BE907" s="59">
        <v>97</v>
      </c>
      <c r="BG907" s="6"/>
      <c r="BS907" s="59">
        <v>8.4700000000000006</v>
      </c>
      <c r="BT907" s="59">
        <v>89</v>
      </c>
      <c r="BV907" s="6"/>
      <c r="CH907" s="59">
        <v>10.049999999999999</v>
      </c>
      <c r="CI907" s="59">
        <v>86</v>
      </c>
      <c r="CK907" s="6"/>
      <c r="CW907" s="59">
        <v>12.31</v>
      </c>
      <c r="CX907" s="59">
        <v>79</v>
      </c>
      <c r="CZ907" s="6"/>
      <c r="DL907" s="59">
        <v>13.11</v>
      </c>
      <c r="DM907" s="59">
        <v>83</v>
      </c>
      <c r="DO907" s="6"/>
    </row>
    <row r="908" spans="11:119" x14ac:dyDescent="0.25">
      <c r="K908" s="2">
        <v>7.1</v>
      </c>
      <c r="L908" s="22">
        <v>100</v>
      </c>
      <c r="N908" s="6"/>
      <c r="Z908" s="22">
        <v>8.4599999999999991</v>
      </c>
      <c r="AA908" s="22">
        <v>99</v>
      </c>
      <c r="AC908" s="6"/>
      <c r="AO908" s="58">
        <v>9.3000000000000007</v>
      </c>
      <c r="AP908" s="59">
        <v>100</v>
      </c>
      <c r="AR908" s="6"/>
      <c r="BD908" s="58">
        <v>10.4</v>
      </c>
      <c r="BE908" s="59">
        <v>98</v>
      </c>
      <c r="BG908" s="6"/>
      <c r="BS908" s="58">
        <v>8.4599999999999991</v>
      </c>
      <c r="BT908" s="59">
        <v>89</v>
      </c>
      <c r="BV908" s="6"/>
      <c r="CH908" s="58">
        <v>10.039999999999999</v>
      </c>
      <c r="CI908" s="59">
        <v>86</v>
      </c>
      <c r="CK908" s="6"/>
      <c r="CW908" s="58">
        <v>12.3</v>
      </c>
      <c r="CX908" s="59">
        <v>80</v>
      </c>
      <c r="CZ908" s="6"/>
      <c r="DL908" s="58">
        <v>13.1</v>
      </c>
      <c r="DM908" s="59">
        <v>83</v>
      </c>
      <c r="DO908" s="6"/>
    </row>
    <row r="909" spans="11:119" x14ac:dyDescent="0.25">
      <c r="K909" s="2">
        <v>7.09</v>
      </c>
      <c r="L909" s="22">
        <v>100</v>
      </c>
      <c r="N909" s="6"/>
      <c r="Z909" s="22">
        <v>8.4499999999999993</v>
      </c>
      <c r="AA909" s="22">
        <v>99</v>
      </c>
      <c r="AC909" s="6"/>
      <c r="AO909" s="59">
        <v>9.2899999999999991</v>
      </c>
      <c r="AP909" s="59">
        <v>100</v>
      </c>
      <c r="AR909" s="6"/>
      <c r="BD909" s="59">
        <v>10.39</v>
      </c>
      <c r="BE909" s="59">
        <v>98</v>
      </c>
      <c r="BG909" s="6"/>
      <c r="BS909" s="59">
        <v>8.4499999999999993</v>
      </c>
      <c r="BT909" s="59">
        <v>89</v>
      </c>
      <c r="BV909" s="6"/>
      <c r="CH909" s="59">
        <v>10.029999999999999</v>
      </c>
      <c r="CI909" s="59">
        <v>86</v>
      </c>
      <c r="CK909" s="6"/>
      <c r="CW909" s="59">
        <v>12.290000000000001</v>
      </c>
      <c r="CX909" s="59">
        <v>80</v>
      </c>
      <c r="CZ909" s="6"/>
      <c r="DL909" s="59">
        <v>13.09</v>
      </c>
      <c r="DM909" s="59">
        <v>83</v>
      </c>
      <c r="DO909" s="6"/>
    </row>
    <row r="910" spans="11:119" x14ac:dyDescent="0.25">
      <c r="K910" s="2">
        <v>7.08</v>
      </c>
      <c r="L910" s="22">
        <v>100</v>
      </c>
      <c r="N910" s="6"/>
      <c r="Z910" s="22">
        <v>8.44</v>
      </c>
      <c r="AA910" s="22">
        <v>99</v>
      </c>
      <c r="AC910" s="6"/>
      <c r="AO910" s="58">
        <v>9.2799999999999994</v>
      </c>
      <c r="AP910" s="59">
        <v>100</v>
      </c>
      <c r="AR910" s="6"/>
      <c r="BD910" s="58">
        <v>10.379999999999999</v>
      </c>
      <c r="BE910" s="59">
        <v>98</v>
      </c>
      <c r="BG910" s="6"/>
      <c r="BS910" s="58">
        <v>8.44</v>
      </c>
      <c r="BT910" s="59">
        <v>89</v>
      </c>
      <c r="BV910" s="6"/>
      <c r="CH910" s="58">
        <v>10.02</v>
      </c>
      <c r="CI910" s="59">
        <v>86</v>
      </c>
      <c r="CK910" s="6"/>
      <c r="CW910" s="58">
        <v>12.28</v>
      </c>
      <c r="CX910" s="59">
        <v>80</v>
      </c>
      <c r="CZ910" s="6"/>
      <c r="DL910" s="58">
        <v>13.08</v>
      </c>
      <c r="DM910" s="59">
        <v>83</v>
      </c>
      <c r="DO910" s="6"/>
    </row>
    <row r="911" spans="11:119" x14ac:dyDescent="0.25">
      <c r="K911" s="2">
        <v>7.07</v>
      </c>
      <c r="L911" s="22">
        <v>100</v>
      </c>
      <c r="N911" s="6"/>
      <c r="Z911" s="22">
        <v>8.43</v>
      </c>
      <c r="AA911" s="22">
        <v>99</v>
      </c>
      <c r="AC911" s="6"/>
      <c r="AO911" s="59">
        <v>9.27</v>
      </c>
      <c r="AP911" s="59">
        <v>100</v>
      </c>
      <c r="AR911" s="6"/>
      <c r="BD911" s="59">
        <v>10.37</v>
      </c>
      <c r="BE911" s="59">
        <v>98</v>
      </c>
      <c r="BG911" s="6"/>
      <c r="BS911" s="59">
        <v>8.43</v>
      </c>
      <c r="BT911" s="59">
        <v>89</v>
      </c>
      <c r="BV911" s="6"/>
      <c r="CH911" s="59">
        <v>10.01</v>
      </c>
      <c r="CI911" s="59">
        <v>86</v>
      </c>
      <c r="CK911" s="6"/>
      <c r="CW911" s="59">
        <v>12.27</v>
      </c>
      <c r="CX911" s="59">
        <v>80</v>
      </c>
      <c r="CZ911" s="6"/>
      <c r="DL911" s="59">
        <v>13.069999999999999</v>
      </c>
      <c r="DM911" s="59">
        <v>83</v>
      </c>
      <c r="DO911" s="6"/>
    </row>
    <row r="912" spans="11:119" x14ac:dyDescent="0.25">
      <c r="K912" s="2">
        <v>7.06</v>
      </c>
      <c r="L912" s="22">
        <v>100</v>
      </c>
      <c r="N912" s="6"/>
      <c r="Z912" s="22">
        <v>8.42</v>
      </c>
      <c r="AA912" s="22">
        <v>99</v>
      </c>
      <c r="AC912" s="6"/>
      <c r="AO912" s="58">
        <v>9.26</v>
      </c>
      <c r="AP912" s="59">
        <v>100</v>
      </c>
      <c r="AR912" s="6"/>
      <c r="BD912" s="58">
        <v>10.36</v>
      </c>
      <c r="BE912" s="59">
        <v>98</v>
      </c>
      <c r="BG912" s="6"/>
      <c r="BS912" s="58">
        <v>8.42</v>
      </c>
      <c r="BT912" s="59">
        <v>89</v>
      </c>
      <c r="BV912" s="6"/>
      <c r="CH912" s="58">
        <v>10</v>
      </c>
      <c r="CI912" s="59">
        <v>86</v>
      </c>
      <c r="CK912" s="6"/>
      <c r="CW912" s="58">
        <v>12.26</v>
      </c>
      <c r="CX912" s="59">
        <v>80</v>
      </c>
      <c r="CZ912" s="6"/>
      <c r="DL912" s="58">
        <v>13.059999999999999</v>
      </c>
      <c r="DM912" s="59">
        <v>83</v>
      </c>
      <c r="DO912" s="6"/>
    </row>
    <row r="913" spans="11:119" x14ac:dyDescent="0.25">
      <c r="K913" s="2">
        <v>7.05</v>
      </c>
      <c r="L913" s="22">
        <v>100</v>
      </c>
      <c r="N913" s="6"/>
      <c r="Z913" s="22">
        <v>8.41</v>
      </c>
      <c r="AA913" s="22">
        <v>99</v>
      </c>
      <c r="AC913" s="6"/>
      <c r="AO913" s="59">
        <v>9.25</v>
      </c>
      <c r="AP913" s="59">
        <v>100</v>
      </c>
      <c r="AR913" s="6"/>
      <c r="BD913" s="59">
        <v>10.35</v>
      </c>
      <c r="BE913" s="59">
        <v>98</v>
      </c>
      <c r="BG913" s="6"/>
      <c r="BS913" s="59">
        <v>8.41</v>
      </c>
      <c r="BT913" s="59">
        <v>89</v>
      </c>
      <c r="BV913" s="6"/>
      <c r="CH913" s="59">
        <v>9.59</v>
      </c>
      <c r="CI913" s="59">
        <v>86</v>
      </c>
      <c r="CK913" s="6"/>
      <c r="CW913" s="59">
        <v>12.25</v>
      </c>
      <c r="CX913" s="59">
        <v>80</v>
      </c>
      <c r="CZ913" s="6"/>
      <c r="DL913" s="59">
        <v>13.049999999999999</v>
      </c>
      <c r="DM913" s="59">
        <v>83</v>
      </c>
      <c r="DO913" s="6"/>
    </row>
    <row r="914" spans="11:119" x14ac:dyDescent="0.25">
      <c r="K914" s="2">
        <v>7.04</v>
      </c>
      <c r="L914" s="22">
        <v>100</v>
      </c>
      <c r="N914" s="6"/>
      <c r="Z914" s="22">
        <v>8.4</v>
      </c>
      <c r="AA914" s="22">
        <v>100</v>
      </c>
      <c r="AC914" s="6"/>
      <c r="AO914" s="58">
        <v>9.24</v>
      </c>
      <c r="AP914" s="59">
        <v>100</v>
      </c>
      <c r="AR914" s="6"/>
      <c r="BD914" s="58">
        <v>10.34</v>
      </c>
      <c r="BE914" s="59">
        <v>98</v>
      </c>
      <c r="BG914" s="6"/>
      <c r="BS914" s="58">
        <v>8.4</v>
      </c>
      <c r="BT914" s="59">
        <v>89</v>
      </c>
      <c r="BV914" s="6"/>
      <c r="CH914" s="58">
        <v>9.58</v>
      </c>
      <c r="CI914" s="59">
        <v>86</v>
      </c>
      <c r="CK914" s="6"/>
      <c r="CW914" s="58">
        <v>12.24</v>
      </c>
      <c r="CX914" s="59">
        <v>80</v>
      </c>
      <c r="CZ914" s="6"/>
      <c r="DL914" s="58">
        <v>13.04</v>
      </c>
      <c r="DM914" s="59">
        <v>83</v>
      </c>
      <c r="DO914" s="6"/>
    </row>
    <row r="915" spans="11:119" x14ac:dyDescent="0.25">
      <c r="K915" s="2">
        <v>7.0299999999999994</v>
      </c>
      <c r="L915" s="22">
        <v>100</v>
      </c>
      <c r="N915" s="6"/>
      <c r="Z915" s="22">
        <v>8.39</v>
      </c>
      <c r="AA915" s="22">
        <v>100</v>
      </c>
      <c r="AC915" s="6"/>
      <c r="AO915" s="59">
        <v>9.23</v>
      </c>
      <c r="AP915" s="59">
        <v>100</v>
      </c>
      <c r="AR915" s="6"/>
      <c r="BD915" s="59">
        <v>10.33</v>
      </c>
      <c r="BE915" s="59">
        <v>98</v>
      </c>
      <c r="BG915" s="6"/>
      <c r="BS915" s="59">
        <v>8.39</v>
      </c>
      <c r="BT915" s="59">
        <v>89</v>
      </c>
      <c r="BV915" s="6"/>
      <c r="CH915" s="59">
        <v>9.57</v>
      </c>
      <c r="CI915" s="59">
        <v>86</v>
      </c>
      <c r="CK915" s="6"/>
      <c r="CW915" s="59">
        <v>12.23</v>
      </c>
      <c r="CX915" s="59">
        <v>80</v>
      </c>
      <c r="CZ915" s="6"/>
      <c r="DL915" s="59">
        <v>13.03</v>
      </c>
      <c r="DM915" s="59">
        <v>83</v>
      </c>
      <c r="DO915" s="6"/>
    </row>
    <row r="916" spans="11:119" x14ac:dyDescent="0.25">
      <c r="K916" s="2">
        <v>7.02</v>
      </c>
      <c r="L916" s="22">
        <v>100</v>
      </c>
      <c r="N916" s="6"/>
      <c r="Z916" s="22">
        <v>8.379999999999999</v>
      </c>
      <c r="AA916" s="22">
        <v>100</v>
      </c>
      <c r="AC916" s="6"/>
      <c r="AO916" s="58">
        <v>9.2200000000000006</v>
      </c>
      <c r="AP916" s="59">
        <v>100</v>
      </c>
      <c r="AR916" s="6"/>
      <c r="BD916" s="58">
        <v>10.32</v>
      </c>
      <c r="BE916" s="59">
        <v>98</v>
      </c>
      <c r="BG916" s="6"/>
      <c r="BS916" s="58">
        <v>8.379999999999999</v>
      </c>
      <c r="BT916" s="59">
        <v>91</v>
      </c>
      <c r="BV916" s="6"/>
      <c r="CH916" s="58">
        <v>9.56</v>
      </c>
      <c r="CI916" s="59">
        <v>86</v>
      </c>
      <c r="CK916" s="6"/>
      <c r="CW916" s="58">
        <v>12.22</v>
      </c>
      <c r="CX916" s="59">
        <v>80</v>
      </c>
      <c r="CZ916" s="6"/>
      <c r="DL916" s="58">
        <v>13.02</v>
      </c>
      <c r="DM916" s="59">
        <v>83</v>
      </c>
      <c r="DO916" s="6"/>
    </row>
    <row r="917" spans="11:119" x14ac:dyDescent="0.25">
      <c r="K917" s="2">
        <v>7.01</v>
      </c>
      <c r="L917" s="22">
        <v>100</v>
      </c>
      <c r="N917" s="6"/>
      <c r="Z917" s="22">
        <v>8.3699999999999992</v>
      </c>
      <c r="AA917" s="22">
        <v>100</v>
      </c>
      <c r="AC917" s="6"/>
      <c r="AO917" s="59">
        <v>9.2099999999999991</v>
      </c>
      <c r="AP917" s="59">
        <v>100</v>
      </c>
      <c r="AR917" s="6"/>
      <c r="BD917" s="59">
        <v>10.31</v>
      </c>
      <c r="BE917" s="59">
        <v>98</v>
      </c>
      <c r="BG917" s="6"/>
      <c r="BS917" s="59">
        <v>8.3699999999999992</v>
      </c>
      <c r="BT917" s="59">
        <v>91</v>
      </c>
      <c r="BV917" s="6"/>
      <c r="CH917" s="59">
        <v>9.5500000000000007</v>
      </c>
      <c r="CI917" s="59">
        <v>87</v>
      </c>
      <c r="CK917" s="6"/>
      <c r="CW917" s="59">
        <v>12.21</v>
      </c>
      <c r="CX917" s="59">
        <v>80</v>
      </c>
      <c r="CZ917" s="6"/>
      <c r="DL917" s="59">
        <v>13.01</v>
      </c>
      <c r="DM917" s="59">
        <v>83</v>
      </c>
      <c r="DO917" s="6"/>
    </row>
    <row r="918" spans="11:119" x14ac:dyDescent="0.25">
      <c r="K918" s="2">
        <v>7</v>
      </c>
      <c r="L918" s="22">
        <v>100</v>
      </c>
      <c r="N918" s="6"/>
      <c r="Z918" s="22">
        <v>8.36</v>
      </c>
      <c r="AA918" s="22">
        <v>100</v>
      </c>
      <c r="AC918" s="6"/>
      <c r="AO918" s="58">
        <v>9.1999999999999993</v>
      </c>
      <c r="AP918" s="59">
        <v>100</v>
      </c>
      <c r="AR918" s="6"/>
      <c r="BD918" s="58">
        <v>10.3</v>
      </c>
      <c r="BE918" s="59">
        <v>99</v>
      </c>
      <c r="BG918" s="6"/>
      <c r="BS918" s="58">
        <v>8.36</v>
      </c>
      <c r="BT918" s="59">
        <v>91</v>
      </c>
      <c r="BV918" s="6"/>
      <c r="CH918" s="58">
        <v>9.5399999999999991</v>
      </c>
      <c r="CI918" s="59">
        <v>87</v>
      </c>
      <c r="CK918" s="6"/>
      <c r="CW918" s="58">
        <v>12.200000000000001</v>
      </c>
      <c r="CX918" s="59">
        <v>80</v>
      </c>
      <c r="CZ918" s="6"/>
      <c r="DL918" s="58">
        <v>13</v>
      </c>
      <c r="DM918" s="59">
        <v>83</v>
      </c>
      <c r="DO918" s="6"/>
    </row>
    <row r="919" spans="11:119" x14ac:dyDescent="0.25">
      <c r="K919" s="2">
        <v>6.59</v>
      </c>
      <c r="L919" s="22">
        <v>100</v>
      </c>
      <c r="N919" s="6"/>
      <c r="Z919" s="22">
        <v>8.35</v>
      </c>
      <c r="AA919" s="22">
        <v>100</v>
      </c>
      <c r="AC919" s="6"/>
      <c r="AO919" s="59">
        <v>9.19</v>
      </c>
      <c r="AP919" s="59">
        <v>100</v>
      </c>
      <c r="AR919" s="6"/>
      <c r="BD919" s="59">
        <v>10.29</v>
      </c>
      <c r="BE919" s="59">
        <v>99</v>
      </c>
      <c r="BG919" s="6"/>
      <c r="BS919" s="59">
        <v>8.35</v>
      </c>
      <c r="BT919" s="59">
        <v>91</v>
      </c>
      <c r="BV919" s="6"/>
      <c r="CH919" s="59">
        <v>9.5299999999999994</v>
      </c>
      <c r="CI919" s="59">
        <v>87</v>
      </c>
      <c r="CK919" s="6"/>
      <c r="CW919" s="59">
        <v>12.19</v>
      </c>
      <c r="CX919" s="59">
        <v>80</v>
      </c>
      <c r="CZ919" s="6"/>
      <c r="DL919" s="59">
        <v>12.59</v>
      </c>
      <c r="DM919" s="59">
        <v>83</v>
      </c>
      <c r="DO919" s="6"/>
    </row>
    <row r="920" spans="11:119" x14ac:dyDescent="0.25">
      <c r="K920" s="2">
        <v>6.58</v>
      </c>
      <c r="L920" s="22">
        <v>100</v>
      </c>
      <c r="N920" s="6"/>
      <c r="Z920" s="22">
        <v>8.34</v>
      </c>
      <c r="AA920" s="22">
        <v>100</v>
      </c>
      <c r="AC920" s="6"/>
      <c r="AO920" s="58">
        <v>9.18</v>
      </c>
      <c r="AP920" s="59">
        <v>100</v>
      </c>
      <c r="AR920" s="6"/>
      <c r="BD920" s="58">
        <v>10.28</v>
      </c>
      <c r="BE920" s="59">
        <v>99</v>
      </c>
      <c r="BG920" s="6"/>
      <c r="BS920" s="58">
        <v>8.34</v>
      </c>
      <c r="BT920" s="59">
        <v>91</v>
      </c>
      <c r="BV920" s="6"/>
      <c r="CH920" s="58">
        <v>9.52</v>
      </c>
      <c r="CI920" s="59">
        <v>87</v>
      </c>
      <c r="CK920" s="6"/>
      <c r="CW920" s="58">
        <v>12.18</v>
      </c>
      <c r="CX920" s="59">
        <v>80</v>
      </c>
      <c r="CZ920" s="6"/>
      <c r="DL920" s="58">
        <v>12.58</v>
      </c>
      <c r="DM920" s="59">
        <v>83</v>
      </c>
      <c r="DO920" s="6"/>
    </row>
    <row r="921" spans="11:119" x14ac:dyDescent="0.25">
      <c r="K921" s="2">
        <v>6.57</v>
      </c>
      <c r="L921" s="22">
        <v>100</v>
      </c>
      <c r="N921" s="6"/>
      <c r="Z921" s="22">
        <v>8.33</v>
      </c>
      <c r="AA921" s="22">
        <v>100</v>
      </c>
      <c r="AC921" s="6"/>
      <c r="AO921" s="59">
        <v>9.17</v>
      </c>
      <c r="AP921" s="59">
        <v>100</v>
      </c>
      <c r="AR921" s="6"/>
      <c r="BD921" s="59">
        <v>10.27</v>
      </c>
      <c r="BE921" s="59">
        <v>99</v>
      </c>
      <c r="BG921" s="6"/>
      <c r="BS921" s="59">
        <v>8.33</v>
      </c>
      <c r="BT921" s="59">
        <v>91</v>
      </c>
      <c r="BV921" s="6"/>
      <c r="CH921" s="59">
        <v>9.51</v>
      </c>
      <c r="CI921" s="59">
        <v>87</v>
      </c>
      <c r="CK921" s="6"/>
      <c r="CW921" s="59">
        <v>12.17</v>
      </c>
      <c r="CX921" s="59">
        <v>80</v>
      </c>
      <c r="CZ921" s="6"/>
      <c r="DL921" s="59">
        <v>12.57</v>
      </c>
      <c r="DM921" s="59">
        <v>83</v>
      </c>
      <c r="DO921" s="6"/>
    </row>
    <row r="922" spans="11:119" x14ac:dyDescent="0.25">
      <c r="K922" s="2">
        <v>6.56</v>
      </c>
      <c r="L922" s="22">
        <v>100</v>
      </c>
      <c r="N922" s="6"/>
      <c r="Z922" s="22">
        <v>8.32</v>
      </c>
      <c r="AA922" s="22">
        <v>100</v>
      </c>
      <c r="AC922" s="6"/>
      <c r="AO922" s="58">
        <v>9.16</v>
      </c>
      <c r="AP922" s="59">
        <v>100</v>
      </c>
      <c r="AR922" s="6"/>
      <c r="BD922" s="58">
        <v>10.26</v>
      </c>
      <c r="BE922" s="59">
        <v>99</v>
      </c>
      <c r="BG922" s="6"/>
      <c r="BS922" s="58">
        <v>8.32</v>
      </c>
      <c r="BT922" s="59">
        <v>91</v>
      </c>
      <c r="BV922" s="6"/>
      <c r="CH922" s="58">
        <v>9.5</v>
      </c>
      <c r="CI922" s="59">
        <v>87</v>
      </c>
      <c r="CK922" s="6"/>
      <c r="CW922" s="58">
        <v>12.16</v>
      </c>
      <c r="CX922" s="59">
        <v>80</v>
      </c>
      <c r="CZ922" s="6"/>
      <c r="DL922" s="58">
        <v>12.56</v>
      </c>
      <c r="DM922" s="59">
        <v>83</v>
      </c>
      <c r="DO922" s="6"/>
    </row>
    <row r="923" spans="11:119" x14ac:dyDescent="0.25">
      <c r="K923" s="2">
        <v>6.55</v>
      </c>
      <c r="L923" s="22">
        <v>100</v>
      </c>
      <c r="N923" s="6"/>
      <c r="Z923" s="22">
        <v>8.31</v>
      </c>
      <c r="AA923" s="22">
        <v>100</v>
      </c>
      <c r="AC923" s="6"/>
      <c r="AO923" s="59">
        <v>9.15</v>
      </c>
      <c r="AP923" s="59">
        <v>100</v>
      </c>
      <c r="AR923" s="6"/>
      <c r="BD923" s="59">
        <v>10.25</v>
      </c>
      <c r="BE923" s="59">
        <v>99</v>
      </c>
      <c r="BG923" s="6"/>
      <c r="BS923" s="59">
        <v>8.31</v>
      </c>
      <c r="BT923" s="59">
        <v>91</v>
      </c>
      <c r="BV923" s="6"/>
      <c r="CH923" s="59">
        <v>9.49</v>
      </c>
      <c r="CI923" s="59">
        <v>87</v>
      </c>
      <c r="CK923" s="6"/>
      <c r="CW923" s="59">
        <v>12.15</v>
      </c>
      <c r="CX923" s="59">
        <v>80</v>
      </c>
      <c r="CZ923" s="6"/>
      <c r="DL923" s="59">
        <v>12.55</v>
      </c>
      <c r="DM923" s="59">
        <v>84</v>
      </c>
      <c r="DO923" s="6"/>
    </row>
    <row r="924" spans="11:119" x14ac:dyDescent="0.25">
      <c r="K924" s="2">
        <v>6.54</v>
      </c>
      <c r="L924" s="22">
        <v>100</v>
      </c>
      <c r="N924" s="6"/>
      <c r="Z924" s="22">
        <v>8.3000000000000007</v>
      </c>
      <c r="AA924" s="22">
        <v>100</v>
      </c>
      <c r="AC924" s="6"/>
      <c r="AO924" s="58">
        <v>9.14</v>
      </c>
      <c r="AP924" s="59">
        <v>100</v>
      </c>
      <c r="AR924" s="6"/>
      <c r="BD924" s="58">
        <v>10.24</v>
      </c>
      <c r="BE924" s="59">
        <v>99</v>
      </c>
      <c r="BG924" s="6"/>
      <c r="BS924" s="58">
        <v>8.3000000000000007</v>
      </c>
      <c r="BT924" s="59">
        <v>91</v>
      </c>
      <c r="BV924" s="6"/>
      <c r="CH924" s="58">
        <v>9.48</v>
      </c>
      <c r="CI924" s="59">
        <v>87</v>
      </c>
      <c r="CK924" s="6"/>
      <c r="CW924" s="58">
        <v>12.14</v>
      </c>
      <c r="CX924" s="59">
        <v>80</v>
      </c>
      <c r="CZ924" s="6"/>
      <c r="DL924" s="58">
        <v>12.54</v>
      </c>
      <c r="DM924" s="59">
        <v>84</v>
      </c>
      <c r="DO924" s="6"/>
    </row>
    <row r="925" spans="11:119" x14ac:dyDescent="0.25">
      <c r="K925" s="2">
        <v>6.53</v>
      </c>
      <c r="L925" s="22">
        <v>100</v>
      </c>
      <c r="N925" s="6"/>
      <c r="Z925" s="22">
        <v>8.2899999999999991</v>
      </c>
      <c r="AA925" s="22">
        <v>100</v>
      </c>
      <c r="AC925" s="6"/>
      <c r="AO925" s="59">
        <v>9.129999999999999</v>
      </c>
      <c r="AP925" s="59">
        <v>100</v>
      </c>
      <c r="AR925" s="6"/>
      <c r="BD925" s="59">
        <v>10.229999999999999</v>
      </c>
      <c r="BE925" s="59">
        <v>99</v>
      </c>
      <c r="BG925" s="6"/>
      <c r="BS925" s="59">
        <v>8.2899999999999991</v>
      </c>
      <c r="BT925" s="59">
        <v>91</v>
      </c>
      <c r="BV925" s="6"/>
      <c r="CH925" s="59">
        <v>9.4700000000000006</v>
      </c>
      <c r="CI925" s="59">
        <v>87</v>
      </c>
      <c r="CK925" s="6"/>
      <c r="CW925" s="59">
        <v>12.129999999999999</v>
      </c>
      <c r="CX925" s="59">
        <v>80</v>
      </c>
      <c r="CZ925" s="6"/>
      <c r="DL925" s="59">
        <v>12.53</v>
      </c>
      <c r="DM925" s="59">
        <v>84</v>
      </c>
      <c r="DO925" s="6"/>
    </row>
    <row r="926" spans="11:119" x14ac:dyDescent="0.25">
      <c r="K926" s="2">
        <v>6.52</v>
      </c>
      <c r="L926" s="22">
        <v>100</v>
      </c>
      <c r="N926" s="6"/>
      <c r="Z926" s="22">
        <v>8.2799999999999994</v>
      </c>
      <c r="AA926" s="22">
        <v>100</v>
      </c>
      <c r="AC926" s="6"/>
      <c r="AO926" s="58">
        <v>9.1199999999999992</v>
      </c>
      <c r="AP926" s="59">
        <v>100</v>
      </c>
      <c r="AR926" s="6"/>
      <c r="BD926" s="58">
        <v>10.219999999999999</v>
      </c>
      <c r="BE926" s="59">
        <v>99</v>
      </c>
      <c r="BG926" s="6"/>
      <c r="BS926" s="58">
        <v>8.2799999999999994</v>
      </c>
      <c r="BT926" s="59">
        <v>91</v>
      </c>
      <c r="BV926" s="6"/>
      <c r="CH926" s="58">
        <v>9.4599999999999991</v>
      </c>
      <c r="CI926" s="59">
        <v>87</v>
      </c>
      <c r="CK926" s="6"/>
      <c r="CW926" s="58">
        <v>12.12</v>
      </c>
      <c r="CX926" s="59">
        <v>80</v>
      </c>
      <c r="CZ926" s="6"/>
      <c r="DL926" s="58">
        <v>12.52</v>
      </c>
      <c r="DM926" s="59">
        <v>84</v>
      </c>
      <c r="DO926" s="6"/>
    </row>
    <row r="927" spans="11:119" x14ac:dyDescent="0.25">
      <c r="K927" s="2">
        <v>6.51</v>
      </c>
      <c r="L927" s="22">
        <v>100</v>
      </c>
      <c r="N927" s="6"/>
      <c r="Z927" s="22">
        <v>8.27</v>
      </c>
      <c r="AA927" s="22">
        <v>100</v>
      </c>
      <c r="AC927" s="6"/>
      <c r="AO927" s="59">
        <v>9.11</v>
      </c>
      <c r="AP927" s="59">
        <v>100</v>
      </c>
      <c r="AR927" s="6"/>
      <c r="BD927" s="59">
        <v>10.209999999999999</v>
      </c>
      <c r="BE927" s="59">
        <v>99</v>
      </c>
      <c r="BG927" s="6"/>
      <c r="BS927" s="59">
        <v>8.27</v>
      </c>
      <c r="BT927" s="59">
        <v>91</v>
      </c>
      <c r="BV927" s="6"/>
      <c r="CH927" s="59">
        <v>9.4499999999999993</v>
      </c>
      <c r="CI927" s="59">
        <v>87</v>
      </c>
      <c r="CK927" s="6"/>
      <c r="CW927" s="59">
        <v>12.11</v>
      </c>
      <c r="CX927" s="59">
        <v>80</v>
      </c>
      <c r="CZ927" s="6"/>
      <c r="DL927" s="59">
        <v>12.51</v>
      </c>
      <c r="DM927" s="59">
        <v>84</v>
      </c>
      <c r="DO927" s="6"/>
    </row>
    <row r="928" spans="11:119" x14ac:dyDescent="0.25">
      <c r="K928" s="2">
        <v>6.5</v>
      </c>
      <c r="L928" s="22">
        <v>100</v>
      </c>
      <c r="N928" s="6"/>
      <c r="Z928" s="22">
        <v>8.26</v>
      </c>
      <c r="AA928" s="22">
        <v>100</v>
      </c>
      <c r="AC928" s="6"/>
      <c r="AO928" s="58">
        <v>9.1</v>
      </c>
      <c r="AP928" s="59">
        <v>100</v>
      </c>
      <c r="AR928" s="6"/>
      <c r="BD928" s="58">
        <v>10.199999999999999</v>
      </c>
      <c r="BE928" s="59">
        <v>100</v>
      </c>
      <c r="BG928" s="6"/>
      <c r="BS928" s="58">
        <v>8.26</v>
      </c>
      <c r="BT928" s="59">
        <v>91</v>
      </c>
      <c r="BV928" s="6"/>
      <c r="CH928" s="58">
        <v>9.44</v>
      </c>
      <c r="CI928" s="59">
        <v>87</v>
      </c>
      <c r="CK928" s="6"/>
      <c r="CW928" s="58">
        <v>12.1</v>
      </c>
      <c r="CX928" s="59">
        <v>81</v>
      </c>
      <c r="CZ928" s="6"/>
      <c r="DL928" s="58">
        <v>12.5</v>
      </c>
      <c r="DM928" s="59">
        <v>84</v>
      </c>
      <c r="DO928" s="6"/>
    </row>
    <row r="929" spans="11:119" x14ac:dyDescent="0.25">
      <c r="K929" s="2">
        <v>6.49</v>
      </c>
      <c r="L929" s="22">
        <v>100</v>
      </c>
      <c r="N929" s="6"/>
      <c r="Z929" s="22">
        <v>8.25</v>
      </c>
      <c r="AA929" s="22">
        <v>100</v>
      </c>
      <c r="AC929" s="6"/>
      <c r="AO929" s="59">
        <v>9.09</v>
      </c>
      <c r="AP929" s="59">
        <v>100</v>
      </c>
      <c r="AR929" s="6"/>
      <c r="BD929" s="59">
        <v>10.19</v>
      </c>
      <c r="BE929" s="59">
        <v>100</v>
      </c>
      <c r="BG929" s="6"/>
      <c r="BS929" s="59">
        <v>8.25</v>
      </c>
      <c r="BT929" s="59">
        <v>92</v>
      </c>
      <c r="BV929" s="6"/>
      <c r="CH929" s="59">
        <v>9.43</v>
      </c>
      <c r="CI929" s="59">
        <v>87</v>
      </c>
      <c r="CK929" s="6"/>
      <c r="CW929" s="59">
        <v>12.09</v>
      </c>
      <c r="CX929" s="59">
        <v>81</v>
      </c>
      <c r="CZ929" s="6"/>
      <c r="DL929" s="59">
        <v>12.49</v>
      </c>
      <c r="DM929" s="59">
        <v>84</v>
      </c>
      <c r="DO929" s="6"/>
    </row>
    <row r="930" spans="11:119" x14ac:dyDescent="0.25">
      <c r="K930" s="2">
        <v>6.4799999999999995</v>
      </c>
      <c r="L930" s="22">
        <v>100</v>
      </c>
      <c r="N930" s="6"/>
      <c r="Z930" s="22">
        <v>8.24</v>
      </c>
      <c r="AA930" s="22">
        <v>100</v>
      </c>
      <c r="AC930" s="6"/>
      <c r="AO930" s="58">
        <v>9.08</v>
      </c>
      <c r="AP930" s="59">
        <v>100</v>
      </c>
      <c r="AR930" s="6"/>
      <c r="BD930" s="58">
        <v>10.18</v>
      </c>
      <c r="BE930" s="59">
        <v>100</v>
      </c>
      <c r="BG930" s="6"/>
      <c r="BS930" s="58">
        <v>8.24</v>
      </c>
      <c r="BT930" s="59">
        <v>92</v>
      </c>
      <c r="BV930" s="6"/>
      <c r="CH930" s="58">
        <v>9.42</v>
      </c>
      <c r="CI930" s="59">
        <v>87</v>
      </c>
      <c r="CK930" s="6"/>
      <c r="CW930" s="58">
        <v>12.08</v>
      </c>
      <c r="CX930" s="59">
        <v>81</v>
      </c>
      <c r="CZ930" s="6"/>
      <c r="DL930" s="58">
        <v>12.48</v>
      </c>
      <c r="DM930" s="59">
        <v>84</v>
      </c>
      <c r="DO930" s="6"/>
    </row>
    <row r="931" spans="11:119" x14ac:dyDescent="0.25">
      <c r="K931" s="2">
        <v>6.47</v>
      </c>
      <c r="L931" s="22">
        <v>100</v>
      </c>
      <c r="N931" s="6"/>
      <c r="Z931" s="22">
        <v>8.23</v>
      </c>
      <c r="AA931" s="22">
        <v>100</v>
      </c>
      <c r="AC931" s="6"/>
      <c r="AO931" s="59">
        <v>9.07</v>
      </c>
      <c r="AP931" s="59">
        <v>100</v>
      </c>
      <c r="AR931" s="6"/>
      <c r="BD931" s="59">
        <v>10.17</v>
      </c>
      <c r="BE931" s="59">
        <v>100</v>
      </c>
      <c r="BG931" s="6"/>
      <c r="BS931" s="59">
        <v>8.23</v>
      </c>
      <c r="BT931" s="59">
        <v>92</v>
      </c>
      <c r="BV931" s="6"/>
      <c r="CH931" s="59">
        <v>9.41</v>
      </c>
      <c r="CI931" s="59">
        <v>87</v>
      </c>
      <c r="CK931" s="6"/>
      <c r="CW931" s="59">
        <v>12.069999999999999</v>
      </c>
      <c r="CX931" s="59">
        <v>81</v>
      </c>
      <c r="CZ931" s="6"/>
      <c r="DL931" s="59">
        <v>12.47</v>
      </c>
      <c r="DM931" s="59">
        <v>84</v>
      </c>
      <c r="DO931" s="6"/>
    </row>
    <row r="932" spans="11:119" x14ac:dyDescent="0.25">
      <c r="K932" s="2">
        <v>6.46</v>
      </c>
      <c r="L932" s="22">
        <v>100</v>
      </c>
      <c r="N932" s="6"/>
      <c r="Z932" s="22">
        <v>8.2200000000000006</v>
      </c>
      <c r="AA932" s="22">
        <v>100</v>
      </c>
      <c r="AC932" s="6"/>
      <c r="AO932" s="58">
        <v>9.06</v>
      </c>
      <c r="AP932" s="59">
        <v>100</v>
      </c>
      <c r="AR932" s="6"/>
      <c r="BD932" s="58">
        <v>10.16</v>
      </c>
      <c r="BE932" s="59">
        <v>100</v>
      </c>
      <c r="BG932" s="6"/>
      <c r="BS932" s="58">
        <v>8.2200000000000006</v>
      </c>
      <c r="BT932" s="59">
        <v>92</v>
      </c>
      <c r="BV932" s="6"/>
      <c r="CH932" s="58">
        <v>9.4</v>
      </c>
      <c r="CI932" s="59">
        <v>88</v>
      </c>
      <c r="CK932" s="6"/>
      <c r="CW932" s="58">
        <v>12.059999999999999</v>
      </c>
      <c r="CX932" s="59">
        <v>81</v>
      </c>
      <c r="CZ932" s="6"/>
      <c r="DL932" s="58">
        <v>12.46</v>
      </c>
      <c r="DM932" s="59">
        <v>84</v>
      </c>
      <c r="DO932" s="6"/>
    </row>
    <row r="933" spans="11:119" x14ac:dyDescent="0.25">
      <c r="K933" s="2">
        <v>6.45</v>
      </c>
      <c r="L933" s="22">
        <v>100</v>
      </c>
      <c r="N933" s="6"/>
      <c r="Z933" s="22">
        <v>8.2099999999999991</v>
      </c>
      <c r="AA933" s="22">
        <v>100</v>
      </c>
      <c r="AC933" s="6"/>
      <c r="AO933" s="59">
        <v>9.0500000000000007</v>
      </c>
      <c r="AP933" s="59">
        <v>100</v>
      </c>
      <c r="AR933" s="6"/>
      <c r="BD933" s="59">
        <v>10.149999999999999</v>
      </c>
      <c r="BE933" s="59">
        <v>100</v>
      </c>
      <c r="BG933" s="6"/>
      <c r="BS933" s="59">
        <v>8.2099999999999991</v>
      </c>
      <c r="BT933" s="59">
        <v>92</v>
      </c>
      <c r="BV933" s="6"/>
      <c r="CH933" s="59">
        <v>9.39</v>
      </c>
      <c r="CI933" s="59">
        <v>88</v>
      </c>
      <c r="CK933" s="6"/>
      <c r="CW933" s="59">
        <v>12.049999999999999</v>
      </c>
      <c r="CX933" s="59">
        <v>81</v>
      </c>
      <c r="CZ933" s="6"/>
      <c r="DL933" s="59">
        <v>12.450000000000001</v>
      </c>
      <c r="DM933" s="59">
        <v>84</v>
      </c>
      <c r="DO933" s="6"/>
    </row>
    <row r="934" spans="11:119" x14ac:dyDescent="0.25">
      <c r="K934" s="2">
        <v>6.4399999999999995</v>
      </c>
      <c r="L934" s="22">
        <v>100</v>
      </c>
      <c r="N934" s="6"/>
      <c r="Z934" s="22">
        <v>8.1999999999999993</v>
      </c>
      <c r="AA934" s="22">
        <v>100</v>
      </c>
      <c r="AC934" s="6"/>
      <c r="AO934" s="58">
        <v>9.0399999999999991</v>
      </c>
      <c r="AP934" s="59">
        <v>100</v>
      </c>
      <c r="AR934" s="6"/>
      <c r="BD934" s="58">
        <v>10.139999999999999</v>
      </c>
      <c r="BE934" s="59">
        <v>100</v>
      </c>
      <c r="BG934" s="6"/>
      <c r="BS934" s="58">
        <v>8.1999999999999993</v>
      </c>
      <c r="BT934" s="59">
        <v>92</v>
      </c>
      <c r="BV934" s="6"/>
      <c r="CH934" s="58">
        <v>9.379999999999999</v>
      </c>
      <c r="CI934" s="59">
        <v>88</v>
      </c>
      <c r="CK934" s="6"/>
      <c r="CW934" s="58">
        <v>12.04</v>
      </c>
      <c r="CX934" s="59">
        <v>81</v>
      </c>
      <c r="CZ934" s="6"/>
      <c r="DL934" s="58">
        <v>12.44</v>
      </c>
      <c r="DM934" s="59">
        <v>84</v>
      </c>
      <c r="DO934" s="6"/>
    </row>
    <row r="935" spans="11:119" x14ac:dyDescent="0.25">
      <c r="K935" s="2">
        <v>6.43</v>
      </c>
      <c r="L935" s="22">
        <v>100</v>
      </c>
      <c r="N935" s="6"/>
      <c r="Z935" s="22">
        <v>8.19</v>
      </c>
      <c r="AA935" s="22">
        <v>100</v>
      </c>
      <c r="AC935" s="6"/>
      <c r="AO935" s="59">
        <v>9.0299999999999994</v>
      </c>
      <c r="AP935" s="59">
        <v>100</v>
      </c>
      <c r="AR935" s="6"/>
      <c r="BD935" s="59">
        <v>10.129999999999999</v>
      </c>
      <c r="BE935" s="59">
        <v>100</v>
      </c>
      <c r="BG935" s="6"/>
      <c r="BS935" s="59">
        <v>8.19</v>
      </c>
      <c r="BT935" s="59">
        <v>92</v>
      </c>
      <c r="BV935" s="6"/>
      <c r="CH935" s="59">
        <v>9.3699999999999992</v>
      </c>
      <c r="CI935" s="59">
        <v>88</v>
      </c>
      <c r="CK935" s="6"/>
      <c r="CW935" s="59">
        <v>12.03</v>
      </c>
      <c r="CX935" s="59">
        <v>81</v>
      </c>
      <c r="CZ935" s="6"/>
      <c r="DL935" s="59">
        <v>12.43</v>
      </c>
      <c r="DM935" s="59">
        <v>84</v>
      </c>
      <c r="DO935" s="6"/>
    </row>
    <row r="936" spans="11:119" x14ac:dyDescent="0.25">
      <c r="K936" s="2">
        <v>6.42</v>
      </c>
      <c r="L936" s="22">
        <v>100</v>
      </c>
      <c r="N936" s="6"/>
      <c r="Z936" s="22">
        <v>8.18</v>
      </c>
      <c r="AA936" s="22">
        <v>100</v>
      </c>
      <c r="AC936" s="6"/>
      <c r="AO936" s="58">
        <v>9.02</v>
      </c>
      <c r="AP936" s="59">
        <v>100</v>
      </c>
      <c r="AR936" s="6"/>
      <c r="BD936" s="58">
        <v>10.119999999999999</v>
      </c>
      <c r="BE936" s="59">
        <v>100</v>
      </c>
      <c r="BG936" s="6"/>
      <c r="BS936" s="58">
        <v>8.18</v>
      </c>
      <c r="BT936" s="59">
        <v>92</v>
      </c>
      <c r="BV936" s="6"/>
      <c r="CH936" s="58">
        <v>9.36</v>
      </c>
      <c r="CI936" s="59">
        <v>88</v>
      </c>
      <c r="CK936" s="6"/>
      <c r="CW936" s="58">
        <v>12.02</v>
      </c>
      <c r="CX936" s="59">
        <v>81</v>
      </c>
      <c r="CZ936" s="6"/>
      <c r="DL936" s="58">
        <v>12.42</v>
      </c>
      <c r="DM936" s="59">
        <v>84</v>
      </c>
      <c r="DO936" s="6"/>
    </row>
    <row r="937" spans="11:119" x14ac:dyDescent="0.25">
      <c r="K937" s="2">
        <v>6.41</v>
      </c>
      <c r="L937" s="22">
        <v>100</v>
      </c>
      <c r="N937" s="6"/>
      <c r="Z937" s="22">
        <v>8.17</v>
      </c>
      <c r="AA937" s="22">
        <v>100</v>
      </c>
      <c r="AC937" s="6"/>
      <c r="AO937" s="59">
        <v>9.01</v>
      </c>
      <c r="AP937" s="59">
        <v>100</v>
      </c>
      <c r="AR937" s="6"/>
      <c r="BD937" s="59">
        <v>10.11</v>
      </c>
      <c r="BE937" s="59">
        <v>100</v>
      </c>
      <c r="BG937" s="6"/>
      <c r="BS937" s="59">
        <v>8.17</v>
      </c>
      <c r="BT937" s="59">
        <v>92</v>
      </c>
      <c r="BV937" s="6"/>
      <c r="CH937" s="59">
        <v>9.35</v>
      </c>
      <c r="CI937" s="59">
        <v>88</v>
      </c>
      <c r="CK937" s="6"/>
      <c r="CW937" s="59">
        <v>12.01</v>
      </c>
      <c r="CX937" s="59">
        <v>81</v>
      </c>
      <c r="CZ937" s="6"/>
      <c r="DL937" s="59">
        <v>12.41</v>
      </c>
      <c r="DM937" s="59">
        <v>84</v>
      </c>
      <c r="DO937" s="6"/>
    </row>
    <row r="938" spans="11:119" x14ac:dyDescent="0.25">
      <c r="K938" s="2">
        <v>6.3999999999999995</v>
      </c>
      <c r="L938" s="22">
        <v>100</v>
      </c>
      <c r="N938" s="6"/>
      <c r="Z938" s="22">
        <v>8.16</v>
      </c>
      <c r="AA938" s="22">
        <v>100</v>
      </c>
      <c r="AC938" s="6"/>
      <c r="AO938" s="58">
        <v>9</v>
      </c>
      <c r="AP938" s="59">
        <v>100</v>
      </c>
      <c r="AR938" s="6"/>
      <c r="BD938" s="58">
        <v>10.1</v>
      </c>
      <c r="BE938" s="59">
        <v>100</v>
      </c>
      <c r="BG938" s="6"/>
      <c r="BS938" s="58">
        <v>8.16</v>
      </c>
      <c r="BT938" s="59">
        <v>92</v>
      </c>
      <c r="BV938" s="6"/>
      <c r="CH938" s="58">
        <v>9.34</v>
      </c>
      <c r="CI938" s="59">
        <v>88</v>
      </c>
      <c r="CK938" s="6"/>
      <c r="CW938" s="58">
        <v>12</v>
      </c>
      <c r="CX938" s="59">
        <v>81</v>
      </c>
      <c r="CZ938" s="6"/>
      <c r="DL938" s="58">
        <v>12.4</v>
      </c>
      <c r="DM938" s="59">
        <v>84</v>
      </c>
      <c r="DO938" s="6"/>
    </row>
    <row r="939" spans="11:119" x14ac:dyDescent="0.25">
      <c r="K939" s="2">
        <v>6.39</v>
      </c>
      <c r="L939" s="22">
        <v>100</v>
      </c>
      <c r="N939" s="6"/>
      <c r="Z939" s="22">
        <v>8.15</v>
      </c>
      <c r="AA939" s="22">
        <v>100</v>
      </c>
      <c r="AC939" s="6"/>
      <c r="AO939" s="59">
        <v>8.59</v>
      </c>
      <c r="AP939" s="59">
        <v>100</v>
      </c>
      <c r="AR939" s="6"/>
      <c r="BD939" s="59">
        <v>10.09</v>
      </c>
      <c r="BE939" s="59">
        <v>100</v>
      </c>
      <c r="BG939" s="6"/>
      <c r="BS939" s="59">
        <v>8.15</v>
      </c>
      <c r="BT939" s="59">
        <v>92</v>
      </c>
      <c r="BV939" s="6"/>
      <c r="CH939" s="59">
        <v>9.33</v>
      </c>
      <c r="CI939" s="59">
        <v>88</v>
      </c>
      <c r="CK939" s="6"/>
      <c r="CW939" s="59">
        <v>11.59</v>
      </c>
      <c r="CX939" s="59">
        <v>81</v>
      </c>
      <c r="CZ939" s="6"/>
      <c r="DL939" s="59">
        <v>12.39</v>
      </c>
      <c r="DM939" s="59">
        <v>84</v>
      </c>
      <c r="DO939" s="6"/>
    </row>
    <row r="940" spans="11:119" x14ac:dyDescent="0.25">
      <c r="K940" s="2">
        <v>6.38</v>
      </c>
      <c r="L940" s="22">
        <v>100</v>
      </c>
      <c r="N940" s="6"/>
      <c r="Z940" s="22">
        <v>8.14</v>
      </c>
      <c r="AA940" s="22">
        <v>100</v>
      </c>
      <c r="AC940" s="6"/>
      <c r="AO940" s="58">
        <v>8.58</v>
      </c>
      <c r="AP940" s="59">
        <v>100</v>
      </c>
      <c r="AR940" s="6"/>
      <c r="BD940" s="58">
        <v>10.08</v>
      </c>
      <c r="BE940" s="59">
        <v>100</v>
      </c>
      <c r="BG940" s="6"/>
      <c r="BS940" s="58">
        <v>8.14</v>
      </c>
      <c r="BT940" s="59">
        <v>92</v>
      </c>
      <c r="BV940" s="6"/>
      <c r="CH940" s="58">
        <v>9.32</v>
      </c>
      <c r="CI940" s="59">
        <v>88</v>
      </c>
      <c r="CK940" s="6"/>
      <c r="CW940" s="58">
        <v>11.58</v>
      </c>
      <c r="CX940" s="59">
        <v>81</v>
      </c>
      <c r="CZ940" s="6"/>
      <c r="DL940" s="58">
        <v>12.38</v>
      </c>
      <c r="DM940" s="59">
        <v>84</v>
      </c>
      <c r="DO940" s="6"/>
    </row>
    <row r="941" spans="11:119" x14ac:dyDescent="0.25">
      <c r="K941" s="2">
        <v>6.37</v>
      </c>
      <c r="L941" s="22">
        <v>100</v>
      </c>
      <c r="N941" s="6"/>
      <c r="Z941" s="22">
        <v>8.129999999999999</v>
      </c>
      <c r="AA941" s="22">
        <v>100</v>
      </c>
      <c r="AC941" s="6"/>
      <c r="AO941" s="59">
        <v>8.57</v>
      </c>
      <c r="AP941" s="59">
        <v>100</v>
      </c>
      <c r="AR941" s="6"/>
      <c r="BD941" s="59">
        <v>10.069999999999999</v>
      </c>
      <c r="BE941" s="59">
        <v>100</v>
      </c>
      <c r="BG941" s="6"/>
      <c r="BS941" s="59">
        <v>8.129999999999999</v>
      </c>
      <c r="BT941" s="59">
        <v>92</v>
      </c>
      <c r="BV941" s="6"/>
      <c r="CH941" s="59">
        <v>9.31</v>
      </c>
      <c r="CI941" s="59">
        <v>88</v>
      </c>
      <c r="CK941" s="6"/>
      <c r="CW941" s="59">
        <v>11.57</v>
      </c>
      <c r="CX941" s="59">
        <v>81</v>
      </c>
      <c r="CZ941" s="6"/>
      <c r="DL941" s="59">
        <v>12.370000000000001</v>
      </c>
      <c r="DM941" s="59">
        <v>84</v>
      </c>
      <c r="DO941" s="6"/>
    </row>
    <row r="942" spans="11:119" x14ac:dyDescent="0.25">
      <c r="K942" s="2">
        <v>6.3599999999999994</v>
      </c>
      <c r="L942" s="22">
        <v>100</v>
      </c>
      <c r="N942" s="6"/>
      <c r="Z942" s="22">
        <v>8.1199999999999992</v>
      </c>
      <c r="AA942" s="22">
        <v>100</v>
      </c>
      <c r="AC942" s="6"/>
      <c r="AO942" s="58">
        <v>8.56</v>
      </c>
      <c r="AP942" s="59">
        <v>100</v>
      </c>
      <c r="AR942" s="6"/>
      <c r="BD942" s="58">
        <v>10.059999999999999</v>
      </c>
      <c r="BE942" s="59">
        <v>100</v>
      </c>
      <c r="BG942" s="6"/>
      <c r="BS942" s="58">
        <v>8.1199999999999992</v>
      </c>
      <c r="BT942" s="59">
        <v>93</v>
      </c>
      <c r="BV942" s="6"/>
      <c r="CH942" s="58">
        <v>9.3000000000000007</v>
      </c>
      <c r="CI942" s="59">
        <v>88</v>
      </c>
      <c r="CK942" s="6"/>
      <c r="CW942" s="58">
        <v>11.56</v>
      </c>
      <c r="CX942" s="59">
        <v>81</v>
      </c>
      <c r="CZ942" s="6"/>
      <c r="DL942" s="58">
        <v>12.36</v>
      </c>
      <c r="DM942" s="59">
        <v>84</v>
      </c>
      <c r="DO942" s="6"/>
    </row>
    <row r="943" spans="11:119" x14ac:dyDescent="0.25">
      <c r="K943" s="2">
        <v>6.35</v>
      </c>
      <c r="L943" s="22">
        <v>100</v>
      </c>
      <c r="N943" s="6"/>
      <c r="Z943" s="22">
        <v>8.11</v>
      </c>
      <c r="AA943" s="22">
        <v>100</v>
      </c>
      <c r="AC943" s="6"/>
      <c r="AO943" s="59">
        <v>8.5500000000000007</v>
      </c>
      <c r="AP943" s="59">
        <v>100</v>
      </c>
      <c r="AR943" s="6"/>
      <c r="BD943" s="59">
        <v>10.049999999999999</v>
      </c>
      <c r="BE943" s="59">
        <v>100</v>
      </c>
      <c r="BG943" s="6"/>
      <c r="BS943" s="59">
        <v>8.11</v>
      </c>
      <c r="BT943" s="59">
        <v>93</v>
      </c>
      <c r="BV943" s="6"/>
      <c r="CH943" s="59">
        <v>9.2899999999999991</v>
      </c>
      <c r="CI943" s="59">
        <v>88</v>
      </c>
      <c r="CK943" s="6"/>
      <c r="CW943" s="59">
        <v>11.55</v>
      </c>
      <c r="CX943" s="59">
        <v>81</v>
      </c>
      <c r="CZ943" s="6"/>
      <c r="DL943" s="59">
        <v>12.35</v>
      </c>
      <c r="DM943" s="59">
        <v>84</v>
      </c>
      <c r="DO943" s="6"/>
    </row>
    <row r="944" spans="11:119" x14ac:dyDescent="0.25">
      <c r="K944" s="2">
        <v>6.34</v>
      </c>
      <c r="L944" s="22">
        <v>100</v>
      </c>
      <c r="N944" s="6"/>
      <c r="Z944" s="22">
        <v>8.1</v>
      </c>
      <c r="AA944" s="22">
        <v>100</v>
      </c>
      <c r="AC944" s="6"/>
      <c r="AO944" s="58">
        <v>8.5399999999999991</v>
      </c>
      <c r="AP944" s="59">
        <v>100</v>
      </c>
      <c r="AR944" s="6"/>
      <c r="BD944" s="58">
        <v>10.039999999999999</v>
      </c>
      <c r="BE944" s="59">
        <v>100</v>
      </c>
      <c r="BG944" s="6"/>
      <c r="BS944" s="58">
        <v>8.1</v>
      </c>
      <c r="BT944" s="59">
        <v>93</v>
      </c>
      <c r="BV944" s="6"/>
      <c r="CH944" s="58">
        <v>9.2799999999999994</v>
      </c>
      <c r="CI944" s="59">
        <v>88</v>
      </c>
      <c r="CK944" s="6"/>
      <c r="CW944" s="58">
        <v>11.54</v>
      </c>
      <c r="CX944" s="59">
        <v>81</v>
      </c>
      <c r="CZ944" s="6"/>
      <c r="DL944" s="58">
        <v>12.34</v>
      </c>
      <c r="DM944" s="59">
        <v>84</v>
      </c>
      <c r="DO944" s="6"/>
    </row>
    <row r="945" spans="11:119" x14ac:dyDescent="0.25">
      <c r="K945" s="2">
        <v>6.33</v>
      </c>
      <c r="L945" s="22">
        <v>100</v>
      </c>
      <c r="N945" s="6"/>
      <c r="Z945" s="22">
        <v>8.09</v>
      </c>
      <c r="AA945" s="22">
        <v>100</v>
      </c>
      <c r="AC945" s="6"/>
      <c r="AO945" s="59">
        <v>8.5299999999999994</v>
      </c>
      <c r="AP945" s="59">
        <v>100</v>
      </c>
      <c r="AR945" s="6"/>
      <c r="BD945" s="59">
        <v>10.029999999999999</v>
      </c>
      <c r="BE945" s="59">
        <v>100</v>
      </c>
      <c r="BG945" s="6"/>
      <c r="BS945" s="59">
        <v>8.09</v>
      </c>
      <c r="BT945" s="59">
        <v>93</v>
      </c>
      <c r="BV945" s="6"/>
      <c r="CH945" s="59">
        <v>9.27</v>
      </c>
      <c r="CI945" s="59">
        <v>88</v>
      </c>
      <c r="CK945" s="6"/>
      <c r="CW945" s="59">
        <v>11.53</v>
      </c>
      <c r="CX945" s="59">
        <v>81</v>
      </c>
      <c r="CZ945" s="6"/>
      <c r="DL945" s="59">
        <v>12.33</v>
      </c>
      <c r="DM945" s="59">
        <v>84</v>
      </c>
      <c r="DO945" s="6"/>
    </row>
    <row r="946" spans="11:119" x14ac:dyDescent="0.25">
      <c r="K946" s="2">
        <v>6.32</v>
      </c>
      <c r="L946" s="22">
        <v>100</v>
      </c>
      <c r="N946" s="6"/>
      <c r="Z946" s="22">
        <v>8.08</v>
      </c>
      <c r="AA946" s="22">
        <v>100</v>
      </c>
      <c r="AC946" s="6"/>
      <c r="AO946" s="58">
        <v>8.52</v>
      </c>
      <c r="AP946" s="59">
        <v>100</v>
      </c>
      <c r="AR946" s="6"/>
      <c r="BD946" s="58">
        <v>10.02</v>
      </c>
      <c r="BE946" s="59">
        <v>100</v>
      </c>
      <c r="BG946" s="6"/>
      <c r="BS946" s="58">
        <v>8.08</v>
      </c>
      <c r="BT946" s="59">
        <v>93</v>
      </c>
      <c r="BV946" s="6"/>
      <c r="CH946" s="58">
        <v>9.26</v>
      </c>
      <c r="CI946" s="59">
        <v>88</v>
      </c>
      <c r="CK946" s="6"/>
      <c r="CW946" s="58">
        <v>11.52</v>
      </c>
      <c r="CX946" s="59">
        <v>81</v>
      </c>
      <c r="CZ946" s="6"/>
      <c r="DL946" s="58">
        <v>12.32</v>
      </c>
      <c r="DM946" s="59">
        <v>84</v>
      </c>
      <c r="DO946" s="6"/>
    </row>
    <row r="947" spans="11:119" x14ac:dyDescent="0.25">
      <c r="K947" s="2">
        <v>6.31</v>
      </c>
      <c r="L947" s="22">
        <v>100</v>
      </c>
      <c r="N947" s="6"/>
      <c r="Z947" s="22">
        <v>8.07</v>
      </c>
      <c r="AA947" s="22">
        <v>100</v>
      </c>
      <c r="AC947" s="6"/>
      <c r="AO947" s="59">
        <v>8.51</v>
      </c>
      <c r="AP947" s="59">
        <v>100</v>
      </c>
      <c r="AR947" s="6"/>
      <c r="BD947" s="59">
        <v>10.01</v>
      </c>
      <c r="BE947" s="59">
        <v>100</v>
      </c>
      <c r="BG947" s="6"/>
      <c r="BS947" s="59">
        <v>8.07</v>
      </c>
      <c r="BT947" s="59">
        <v>93</v>
      </c>
      <c r="BV947" s="6"/>
      <c r="CH947" s="59">
        <v>9.25</v>
      </c>
      <c r="CI947" s="59">
        <v>89</v>
      </c>
      <c r="CK947" s="6"/>
      <c r="CW947" s="59">
        <v>11.51</v>
      </c>
      <c r="CX947" s="59">
        <v>81</v>
      </c>
      <c r="CZ947" s="6"/>
      <c r="DL947" s="59">
        <v>12.31</v>
      </c>
      <c r="DM947" s="59">
        <v>84</v>
      </c>
      <c r="DO947" s="6"/>
    </row>
    <row r="948" spans="11:119" x14ac:dyDescent="0.25">
      <c r="K948" s="2">
        <v>6.3</v>
      </c>
      <c r="L948" s="22">
        <v>100</v>
      </c>
      <c r="N948" s="6"/>
      <c r="Z948" s="22">
        <v>8.06</v>
      </c>
      <c r="AA948" s="22">
        <v>100</v>
      </c>
      <c r="AC948" s="6"/>
      <c r="AO948" s="58">
        <v>8.5</v>
      </c>
      <c r="AP948" s="59">
        <v>100</v>
      </c>
      <c r="AR948" s="6"/>
      <c r="BD948" s="58">
        <v>10</v>
      </c>
      <c r="BE948" s="59">
        <v>100</v>
      </c>
      <c r="BG948" s="6"/>
      <c r="BS948" s="58">
        <v>8.06</v>
      </c>
      <c r="BT948" s="59">
        <v>93</v>
      </c>
      <c r="BV948" s="6"/>
      <c r="CH948" s="58">
        <v>9.24</v>
      </c>
      <c r="CI948" s="59">
        <v>89</v>
      </c>
      <c r="CK948" s="6"/>
      <c r="CW948" s="58">
        <v>11.5</v>
      </c>
      <c r="CX948" s="59">
        <v>82</v>
      </c>
      <c r="CZ948" s="6"/>
      <c r="DL948" s="58">
        <v>12.3</v>
      </c>
      <c r="DM948" s="59">
        <v>85</v>
      </c>
      <c r="DO948" s="6"/>
    </row>
    <row r="949" spans="11:119" x14ac:dyDescent="0.25">
      <c r="K949" s="2">
        <v>6.29</v>
      </c>
      <c r="L949" s="22">
        <v>100</v>
      </c>
      <c r="N949" s="6"/>
      <c r="Z949" s="22">
        <v>8.0500000000000007</v>
      </c>
      <c r="AA949" s="22">
        <v>100</v>
      </c>
      <c r="AC949" s="6"/>
      <c r="AO949" s="59">
        <v>8.49</v>
      </c>
      <c r="AP949" s="59">
        <v>100</v>
      </c>
      <c r="AR949" s="6"/>
      <c r="BD949" s="59">
        <v>9.59</v>
      </c>
      <c r="BE949" s="59">
        <v>100</v>
      </c>
      <c r="BG949" s="6"/>
      <c r="BS949" s="59">
        <v>8.0500000000000007</v>
      </c>
      <c r="BT949" s="59">
        <v>93</v>
      </c>
      <c r="BV949" s="6"/>
      <c r="CH949" s="59">
        <v>9.23</v>
      </c>
      <c r="CI949" s="59">
        <v>89</v>
      </c>
      <c r="CK949" s="6"/>
      <c r="CW949" s="59">
        <v>11.49</v>
      </c>
      <c r="CX949" s="59">
        <v>82</v>
      </c>
      <c r="CZ949" s="6"/>
      <c r="DL949" s="59">
        <v>12.290000000000001</v>
      </c>
      <c r="DM949" s="59">
        <v>85</v>
      </c>
      <c r="DO949" s="6"/>
    </row>
    <row r="950" spans="11:119" x14ac:dyDescent="0.25">
      <c r="K950" s="2">
        <v>6.28</v>
      </c>
      <c r="L950" s="22">
        <v>100</v>
      </c>
      <c r="N950" s="6"/>
      <c r="Z950" s="22">
        <v>8.0399999999999991</v>
      </c>
      <c r="AA950" s="22">
        <v>100</v>
      </c>
      <c r="AC950" s="6"/>
      <c r="AO950" s="58">
        <v>8.48</v>
      </c>
      <c r="AP950" s="59">
        <v>100</v>
      </c>
      <c r="AR950" s="6"/>
      <c r="BD950" s="58">
        <v>9.58</v>
      </c>
      <c r="BE950" s="59">
        <v>100</v>
      </c>
      <c r="BG950" s="6"/>
      <c r="BS950" s="58">
        <v>8.0399999999999991</v>
      </c>
      <c r="BT950" s="59">
        <v>93</v>
      </c>
      <c r="BV950" s="6"/>
      <c r="CH950" s="58">
        <v>9.2200000000000006</v>
      </c>
      <c r="CI950" s="59">
        <v>89</v>
      </c>
      <c r="CK950" s="6"/>
      <c r="CW950" s="58">
        <v>11.48</v>
      </c>
      <c r="CX950" s="59">
        <v>82</v>
      </c>
      <c r="CZ950" s="6"/>
      <c r="DL950" s="58">
        <v>12.28</v>
      </c>
      <c r="DM950" s="59">
        <v>85</v>
      </c>
      <c r="DO950" s="6"/>
    </row>
    <row r="951" spans="11:119" x14ac:dyDescent="0.25">
      <c r="K951" s="2">
        <v>6.27</v>
      </c>
      <c r="L951" s="22">
        <v>100</v>
      </c>
      <c r="N951" s="6"/>
      <c r="Z951" s="22">
        <v>8.0299999999999994</v>
      </c>
      <c r="AA951" s="22">
        <v>100</v>
      </c>
      <c r="AC951" s="6"/>
      <c r="AO951" s="59">
        <v>8.4700000000000006</v>
      </c>
      <c r="AP951" s="59">
        <v>100</v>
      </c>
      <c r="AR951" s="6"/>
      <c r="BD951" s="59">
        <v>9.57</v>
      </c>
      <c r="BE951" s="59">
        <v>100</v>
      </c>
      <c r="BG951" s="6"/>
      <c r="BS951" s="59">
        <v>8.0299999999999994</v>
      </c>
      <c r="BT951" s="59">
        <v>93</v>
      </c>
      <c r="BV951" s="6"/>
      <c r="CH951" s="59">
        <v>9.2099999999999991</v>
      </c>
      <c r="CI951" s="59">
        <v>89</v>
      </c>
      <c r="CK951" s="6"/>
      <c r="CW951" s="59">
        <v>11.47</v>
      </c>
      <c r="CX951" s="59">
        <v>82</v>
      </c>
      <c r="CZ951" s="6"/>
      <c r="DL951" s="59">
        <v>12.27</v>
      </c>
      <c r="DM951" s="59">
        <v>85</v>
      </c>
      <c r="DO951" s="6"/>
    </row>
    <row r="952" spans="11:119" x14ac:dyDescent="0.25">
      <c r="K952" s="2">
        <v>6.26</v>
      </c>
      <c r="L952" s="22">
        <v>100</v>
      </c>
      <c r="N952" s="6"/>
      <c r="Z952" s="22">
        <v>8.02</v>
      </c>
      <c r="AA952" s="22">
        <v>100</v>
      </c>
      <c r="AC952" s="6"/>
      <c r="AO952" s="58">
        <v>8.4599999999999991</v>
      </c>
      <c r="AP952" s="59">
        <v>100</v>
      </c>
      <c r="AR952" s="6"/>
      <c r="BD952" s="58">
        <v>9.56</v>
      </c>
      <c r="BE952" s="59">
        <v>100</v>
      </c>
      <c r="BG952" s="6"/>
      <c r="BS952" s="58">
        <v>8.02</v>
      </c>
      <c r="BT952" s="59">
        <v>93</v>
      </c>
      <c r="BV952" s="6"/>
      <c r="CH952" s="58">
        <v>9.1999999999999993</v>
      </c>
      <c r="CI952" s="59">
        <v>89</v>
      </c>
      <c r="CK952" s="6"/>
      <c r="CW952" s="58">
        <v>11.459999999999999</v>
      </c>
      <c r="CX952" s="59">
        <v>82</v>
      </c>
      <c r="CZ952" s="6"/>
      <c r="DL952" s="58">
        <v>12.26</v>
      </c>
      <c r="DM952" s="59">
        <v>85</v>
      </c>
      <c r="DO952" s="6"/>
    </row>
    <row r="953" spans="11:119" x14ac:dyDescent="0.25">
      <c r="K953" s="2">
        <v>6.25</v>
      </c>
      <c r="L953" s="22">
        <v>100</v>
      </c>
      <c r="N953" s="6"/>
      <c r="Z953" s="22">
        <v>8.01</v>
      </c>
      <c r="AA953" s="22">
        <v>100</v>
      </c>
      <c r="AC953" s="6"/>
      <c r="AO953" s="59">
        <v>8.4499999999999993</v>
      </c>
      <c r="AP953" s="59">
        <v>100</v>
      </c>
      <c r="AR953" s="6"/>
      <c r="BD953" s="59">
        <v>9.5500000000000007</v>
      </c>
      <c r="BE953" s="59">
        <v>100</v>
      </c>
      <c r="BG953" s="6"/>
      <c r="BS953" s="59">
        <v>8.01</v>
      </c>
      <c r="BT953" s="59">
        <v>93</v>
      </c>
      <c r="BV953" s="6"/>
      <c r="CH953" s="59">
        <v>9.19</v>
      </c>
      <c r="CI953" s="59">
        <v>89</v>
      </c>
      <c r="CK953" s="6"/>
      <c r="CW953" s="59">
        <v>11.45</v>
      </c>
      <c r="CX953" s="59">
        <v>82</v>
      </c>
      <c r="CZ953" s="6"/>
      <c r="DL953" s="59">
        <v>12.25</v>
      </c>
      <c r="DM953" s="59">
        <v>85</v>
      </c>
      <c r="DO953" s="6"/>
    </row>
    <row r="954" spans="11:119" x14ac:dyDescent="0.25">
      <c r="K954" s="2">
        <v>6.24</v>
      </c>
      <c r="L954" s="22">
        <v>100</v>
      </c>
      <c r="N954" s="6"/>
      <c r="Z954" s="22">
        <v>8</v>
      </c>
      <c r="AA954" s="22">
        <v>100</v>
      </c>
      <c r="AC954" s="6"/>
      <c r="AO954" s="58">
        <v>8.44</v>
      </c>
      <c r="AP954" s="59">
        <v>100</v>
      </c>
      <c r="AR954" s="6"/>
      <c r="BD954" s="58">
        <v>9.5399999999999991</v>
      </c>
      <c r="BE954" s="59">
        <v>100</v>
      </c>
      <c r="BG954" s="6"/>
      <c r="BS954" s="58">
        <v>8</v>
      </c>
      <c r="BT954" s="59">
        <v>94</v>
      </c>
      <c r="BV954" s="6"/>
      <c r="CH954" s="58">
        <v>9.18</v>
      </c>
      <c r="CI954" s="59">
        <v>89</v>
      </c>
      <c r="CK954" s="6"/>
      <c r="CW954" s="58">
        <v>11.44</v>
      </c>
      <c r="CX954" s="59">
        <v>82</v>
      </c>
      <c r="CZ954" s="6"/>
      <c r="DL954" s="58">
        <v>12.24</v>
      </c>
      <c r="DM954" s="59">
        <v>85</v>
      </c>
      <c r="DO954" s="6"/>
    </row>
    <row r="955" spans="11:119" x14ac:dyDescent="0.25">
      <c r="K955" s="2">
        <v>6.2299999999999995</v>
      </c>
      <c r="L955" s="22">
        <v>100</v>
      </c>
      <c r="N955" s="6"/>
      <c r="Z955" s="2">
        <v>7.59</v>
      </c>
      <c r="AA955" s="22">
        <v>100</v>
      </c>
      <c r="AC955" s="6"/>
      <c r="AO955" s="59">
        <v>8.43</v>
      </c>
      <c r="AP955" s="59">
        <v>100</v>
      </c>
      <c r="AR955" s="6"/>
      <c r="BD955" s="59">
        <v>9.5299999999999994</v>
      </c>
      <c r="BE955" s="59">
        <v>100</v>
      </c>
      <c r="BG955" s="6"/>
      <c r="BS955" s="61">
        <v>7.59</v>
      </c>
      <c r="BT955" s="59">
        <v>94</v>
      </c>
      <c r="BV955" s="6"/>
      <c r="CH955" s="59">
        <v>9.17</v>
      </c>
      <c r="CI955" s="59">
        <v>89</v>
      </c>
      <c r="CK955" s="6"/>
      <c r="CW955" s="59">
        <v>11.43</v>
      </c>
      <c r="CX955" s="59">
        <v>82</v>
      </c>
      <c r="CZ955" s="6"/>
      <c r="DL955" s="59">
        <v>12.23</v>
      </c>
      <c r="DM955" s="59">
        <v>85</v>
      </c>
      <c r="DO955" s="6"/>
    </row>
    <row r="956" spans="11:119" x14ac:dyDescent="0.25">
      <c r="K956" s="2">
        <v>6.22</v>
      </c>
      <c r="L956" s="22">
        <v>100</v>
      </c>
      <c r="N956" s="6"/>
      <c r="Z956" s="2">
        <v>7.58</v>
      </c>
      <c r="AA956" s="22">
        <v>100</v>
      </c>
      <c r="AC956" s="6"/>
      <c r="AO956" s="58">
        <v>8.42</v>
      </c>
      <c r="AP956" s="59">
        <v>100</v>
      </c>
      <c r="AR956" s="6"/>
      <c r="BD956" s="58">
        <v>9.52</v>
      </c>
      <c r="BE956" s="59">
        <v>100</v>
      </c>
      <c r="BG956" s="6"/>
      <c r="BS956" s="60">
        <v>7.58</v>
      </c>
      <c r="BT956" s="59">
        <v>94</v>
      </c>
      <c r="BV956" s="6"/>
      <c r="CH956" s="58">
        <v>9.16</v>
      </c>
      <c r="CI956" s="59">
        <v>89</v>
      </c>
      <c r="CK956" s="6"/>
      <c r="CW956" s="58">
        <v>11.42</v>
      </c>
      <c r="CX956" s="59">
        <v>82</v>
      </c>
      <c r="CZ956" s="6"/>
      <c r="DL956" s="58">
        <v>12.22</v>
      </c>
      <c r="DM956" s="59">
        <v>85</v>
      </c>
      <c r="DO956" s="6"/>
    </row>
    <row r="957" spans="11:119" x14ac:dyDescent="0.25">
      <c r="K957" s="2">
        <v>6.21</v>
      </c>
      <c r="L957" s="22">
        <v>100</v>
      </c>
      <c r="N957" s="6"/>
      <c r="Z957" s="2">
        <v>7.57</v>
      </c>
      <c r="AA957" s="22">
        <v>100</v>
      </c>
      <c r="AC957" s="6"/>
      <c r="AO957" s="59">
        <v>8.41</v>
      </c>
      <c r="AP957" s="59">
        <v>100</v>
      </c>
      <c r="AR957" s="6"/>
      <c r="BD957" s="59">
        <v>9.51</v>
      </c>
      <c r="BE957" s="59">
        <v>100</v>
      </c>
      <c r="BG957" s="6"/>
      <c r="BS957" s="61">
        <v>7.57</v>
      </c>
      <c r="BT957" s="59">
        <v>94</v>
      </c>
      <c r="BV957" s="6"/>
      <c r="CH957" s="59">
        <v>9.15</v>
      </c>
      <c r="CI957" s="59">
        <v>89</v>
      </c>
      <c r="CK957" s="6"/>
      <c r="CW957" s="59">
        <v>11.41</v>
      </c>
      <c r="CX957" s="59">
        <v>82</v>
      </c>
      <c r="CZ957" s="6"/>
      <c r="DL957" s="59">
        <v>12.21</v>
      </c>
      <c r="DM957" s="59">
        <v>85</v>
      </c>
      <c r="DO957" s="6"/>
    </row>
    <row r="958" spans="11:119" x14ac:dyDescent="0.25">
      <c r="K958" s="2">
        <v>6.2</v>
      </c>
      <c r="L958" s="22">
        <v>100</v>
      </c>
      <c r="N958" s="6"/>
      <c r="Z958" s="2">
        <v>7.56</v>
      </c>
      <c r="AA958" s="22">
        <v>100</v>
      </c>
      <c r="AC958" s="6"/>
      <c r="AO958" s="58">
        <v>8.4</v>
      </c>
      <c r="AP958" s="59">
        <v>100</v>
      </c>
      <c r="AR958" s="6"/>
      <c r="BD958" s="58">
        <v>9.5</v>
      </c>
      <c r="BE958" s="59">
        <v>100</v>
      </c>
      <c r="BG958" s="6"/>
      <c r="BS958" s="60">
        <v>7.56</v>
      </c>
      <c r="BT958" s="59">
        <v>94</v>
      </c>
      <c r="BV958" s="6"/>
      <c r="CH958" s="58">
        <v>9.14</v>
      </c>
      <c r="CI958" s="59">
        <v>89</v>
      </c>
      <c r="CK958" s="6"/>
      <c r="CW958" s="58">
        <v>11.4</v>
      </c>
      <c r="CX958" s="59">
        <v>82</v>
      </c>
      <c r="CZ958" s="6"/>
      <c r="DL958" s="58">
        <v>12.200000000000001</v>
      </c>
      <c r="DM958" s="59">
        <v>85</v>
      </c>
      <c r="DO958" s="6"/>
    </row>
    <row r="959" spans="11:119" x14ac:dyDescent="0.25">
      <c r="K959" s="2">
        <v>6.1899999999999995</v>
      </c>
      <c r="L959" s="22">
        <v>100</v>
      </c>
      <c r="N959" s="6"/>
      <c r="Z959" s="2">
        <v>7.55</v>
      </c>
      <c r="AA959" s="22">
        <v>100</v>
      </c>
      <c r="AC959" s="6"/>
      <c r="AO959" s="59">
        <v>8.39</v>
      </c>
      <c r="AP959" s="59">
        <v>100</v>
      </c>
      <c r="AR959" s="6"/>
      <c r="BD959" s="59">
        <v>9.49</v>
      </c>
      <c r="BE959" s="59">
        <v>100</v>
      </c>
      <c r="BG959" s="6"/>
      <c r="BS959" s="61">
        <v>7.55</v>
      </c>
      <c r="BT959" s="59">
        <v>94</v>
      </c>
      <c r="BV959" s="6"/>
      <c r="CH959" s="59">
        <v>9.129999999999999</v>
      </c>
      <c r="CI959" s="59">
        <v>89</v>
      </c>
      <c r="CK959" s="6"/>
      <c r="CW959" s="59">
        <v>11.39</v>
      </c>
      <c r="CX959" s="59">
        <v>82</v>
      </c>
      <c r="CZ959" s="6"/>
      <c r="DL959" s="59">
        <v>12.19</v>
      </c>
      <c r="DM959" s="59">
        <v>85</v>
      </c>
      <c r="DO959" s="6"/>
    </row>
    <row r="960" spans="11:119" x14ac:dyDescent="0.25">
      <c r="K960" s="2">
        <v>6.18</v>
      </c>
      <c r="L960" s="22">
        <v>100</v>
      </c>
      <c r="N960" s="6"/>
      <c r="Z960" s="2">
        <v>7.54</v>
      </c>
      <c r="AA960" s="22">
        <v>100</v>
      </c>
      <c r="AC960" s="6"/>
      <c r="AO960" s="58">
        <v>8.379999999999999</v>
      </c>
      <c r="AP960" s="59">
        <v>100</v>
      </c>
      <c r="AR960" s="6"/>
      <c r="BD960" s="58">
        <v>9.48</v>
      </c>
      <c r="BE960" s="59">
        <v>100</v>
      </c>
      <c r="BG960" s="6"/>
      <c r="BS960" s="60">
        <v>7.54</v>
      </c>
      <c r="BT960" s="59">
        <v>94</v>
      </c>
      <c r="BV960" s="6"/>
      <c r="CH960" s="58">
        <v>9.1199999999999992</v>
      </c>
      <c r="CI960" s="59">
        <v>89</v>
      </c>
      <c r="CK960" s="6"/>
      <c r="CW960" s="58">
        <v>11.379999999999999</v>
      </c>
      <c r="CX960" s="59">
        <v>82</v>
      </c>
      <c r="CZ960" s="6"/>
      <c r="DL960" s="58">
        <v>12.18</v>
      </c>
      <c r="DM960" s="59">
        <v>85</v>
      </c>
      <c r="DO960" s="6"/>
    </row>
    <row r="961" spans="11:119" x14ac:dyDescent="0.25">
      <c r="K961" s="2">
        <v>6.17</v>
      </c>
      <c r="L961" s="22">
        <v>100</v>
      </c>
      <c r="N961" s="6"/>
      <c r="Z961" s="2">
        <v>7.53</v>
      </c>
      <c r="AA961" s="22">
        <v>100</v>
      </c>
      <c r="AC961" s="6"/>
      <c r="AO961" s="59">
        <v>8.3699999999999992</v>
      </c>
      <c r="AP961" s="59">
        <v>100</v>
      </c>
      <c r="AR961" s="6"/>
      <c r="BD961" s="59">
        <v>9.4700000000000006</v>
      </c>
      <c r="BE961" s="59">
        <v>100</v>
      </c>
      <c r="BG961" s="6"/>
      <c r="BS961" s="61">
        <v>7.53</v>
      </c>
      <c r="BT961" s="59">
        <v>94</v>
      </c>
      <c r="BV961" s="6"/>
      <c r="CH961" s="59">
        <v>9.11</v>
      </c>
      <c r="CI961" s="59">
        <v>90</v>
      </c>
      <c r="CK961" s="6"/>
      <c r="CW961" s="59">
        <v>11.37</v>
      </c>
      <c r="CX961" s="59">
        <v>82</v>
      </c>
      <c r="CZ961" s="6"/>
      <c r="DL961" s="59">
        <v>12.17</v>
      </c>
      <c r="DM961" s="59">
        <v>85</v>
      </c>
      <c r="DO961" s="6"/>
    </row>
    <row r="962" spans="11:119" x14ac:dyDescent="0.25">
      <c r="K962" s="2">
        <v>6.16</v>
      </c>
      <c r="L962" s="22">
        <v>100</v>
      </c>
      <c r="N962" s="6"/>
      <c r="Z962" s="2">
        <v>7.52</v>
      </c>
      <c r="AA962" s="22">
        <v>100</v>
      </c>
      <c r="AC962" s="6"/>
      <c r="AO962" s="58">
        <v>8.36</v>
      </c>
      <c r="AP962" s="59">
        <v>100</v>
      </c>
      <c r="AR962" s="6"/>
      <c r="BD962" s="58">
        <v>9.4599999999999991</v>
      </c>
      <c r="BE962" s="59">
        <v>100</v>
      </c>
      <c r="BG962" s="6"/>
      <c r="BS962" s="60">
        <v>7.52</v>
      </c>
      <c r="BT962" s="59">
        <v>94</v>
      </c>
      <c r="BV962" s="6"/>
      <c r="CH962" s="58">
        <v>9.1</v>
      </c>
      <c r="CI962" s="59">
        <v>90</v>
      </c>
      <c r="CK962" s="6"/>
      <c r="CW962" s="58">
        <v>11.36</v>
      </c>
      <c r="CX962" s="59">
        <v>82</v>
      </c>
      <c r="CZ962" s="6"/>
      <c r="DL962" s="58">
        <v>12.16</v>
      </c>
      <c r="DM962" s="59">
        <v>85</v>
      </c>
      <c r="DO962" s="6"/>
    </row>
    <row r="963" spans="11:119" x14ac:dyDescent="0.25">
      <c r="K963" s="2">
        <v>6.1499999999999995</v>
      </c>
      <c r="L963" s="22">
        <v>100</v>
      </c>
      <c r="N963" s="6"/>
      <c r="Z963" s="2">
        <v>7.51</v>
      </c>
      <c r="AA963" s="22">
        <v>100</v>
      </c>
      <c r="AC963" s="6"/>
      <c r="AO963" s="59">
        <v>8.35</v>
      </c>
      <c r="AP963" s="59">
        <v>100</v>
      </c>
      <c r="AR963" s="6"/>
      <c r="BD963" s="59">
        <v>9.4499999999999993</v>
      </c>
      <c r="BE963" s="59">
        <v>100</v>
      </c>
      <c r="BG963" s="6"/>
      <c r="BS963" s="61">
        <v>7.51</v>
      </c>
      <c r="BT963" s="59">
        <v>94</v>
      </c>
      <c r="BV963" s="6"/>
      <c r="CH963" s="59">
        <v>9.09</v>
      </c>
      <c r="CI963" s="59">
        <v>90</v>
      </c>
      <c r="CK963" s="6"/>
      <c r="CW963" s="59">
        <v>11.35</v>
      </c>
      <c r="CX963" s="59">
        <v>82</v>
      </c>
      <c r="CZ963" s="6"/>
      <c r="DL963" s="59">
        <v>12.15</v>
      </c>
      <c r="DM963" s="59">
        <v>85</v>
      </c>
      <c r="DO963" s="6"/>
    </row>
    <row r="964" spans="11:119" x14ac:dyDescent="0.25">
      <c r="K964" s="2">
        <v>6.14</v>
      </c>
      <c r="L964" s="22">
        <v>100</v>
      </c>
      <c r="N964" s="6"/>
      <c r="Z964" s="2">
        <v>7.5</v>
      </c>
      <c r="AA964" s="22">
        <v>100</v>
      </c>
      <c r="AC964" s="6"/>
      <c r="AO964" s="58">
        <v>8.34</v>
      </c>
      <c r="AP964" s="59">
        <v>100</v>
      </c>
      <c r="AR964" s="6"/>
      <c r="BD964" s="58">
        <v>9.44</v>
      </c>
      <c r="BE964" s="59">
        <v>100</v>
      </c>
      <c r="BG964" s="6"/>
      <c r="BS964" s="60">
        <v>7.5</v>
      </c>
      <c r="BT964" s="59">
        <v>94</v>
      </c>
      <c r="BV964" s="6"/>
      <c r="CH964" s="58">
        <v>9.08</v>
      </c>
      <c r="CI964" s="59">
        <v>90</v>
      </c>
      <c r="CK964" s="6"/>
      <c r="CW964" s="58">
        <v>11.34</v>
      </c>
      <c r="CX964" s="59">
        <v>82</v>
      </c>
      <c r="CZ964" s="6"/>
      <c r="DL964" s="58">
        <v>12.14</v>
      </c>
      <c r="DM964" s="59">
        <v>85</v>
      </c>
      <c r="DO964" s="6"/>
    </row>
    <row r="965" spans="11:119" x14ac:dyDescent="0.25">
      <c r="K965" s="2">
        <v>6.13</v>
      </c>
      <c r="L965" s="22">
        <v>100</v>
      </c>
      <c r="N965" s="6"/>
      <c r="Z965" s="2">
        <v>7.49</v>
      </c>
      <c r="AA965" s="22">
        <v>100</v>
      </c>
      <c r="AC965" s="6"/>
      <c r="AO965" s="59">
        <v>8.33</v>
      </c>
      <c r="AP965" s="59">
        <v>100</v>
      </c>
      <c r="AR965" s="6"/>
      <c r="BD965" s="59">
        <v>9.43</v>
      </c>
      <c r="BE965" s="59">
        <v>100</v>
      </c>
      <c r="BG965" s="6"/>
      <c r="BS965" s="61">
        <v>7.49</v>
      </c>
      <c r="BT965" s="59">
        <v>94</v>
      </c>
      <c r="BV965" s="6"/>
      <c r="CH965" s="59">
        <v>9.07</v>
      </c>
      <c r="CI965" s="59">
        <v>90</v>
      </c>
      <c r="CK965" s="6"/>
      <c r="CW965" s="59">
        <v>11.33</v>
      </c>
      <c r="CX965" s="59">
        <v>82</v>
      </c>
      <c r="CZ965" s="6"/>
      <c r="DL965" s="59">
        <v>12.129999999999999</v>
      </c>
      <c r="DM965" s="59">
        <v>85</v>
      </c>
      <c r="DO965" s="6"/>
    </row>
    <row r="966" spans="11:119" x14ac:dyDescent="0.25">
      <c r="K966" s="2">
        <v>6.12</v>
      </c>
      <c r="L966" s="22">
        <v>100</v>
      </c>
      <c r="N966" s="6"/>
      <c r="Z966" s="2">
        <v>7.4799999999999995</v>
      </c>
      <c r="AA966" s="22">
        <v>100</v>
      </c>
      <c r="AC966" s="6"/>
      <c r="AO966" s="58">
        <v>8.32</v>
      </c>
      <c r="AP966" s="59">
        <v>100</v>
      </c>
      <c r="AR966" s="6"/>
      <c r="BD966" s="58">
        <v>9.42</v>
      </c>
      <c r="BE966" s="59">
        <v>100</v>
      </c>
      <c r="BG966" s="6"/>
      <c r="BS966" s="60">
        <v>7.4799999999999995</v>
      </c>
      <c r="BT966" s="59">
        <v>95</v>
      </c>
      <c r="BV966" s="6"/>
      <c r="CH966" s="58">
        <v>9.06</v>
      </c>
      <c r="CI966" s="59">
        <v>90</v>
      </c>
      <c r="CK966" s="6"/>
      <c r="CW966" s="58">
        <v>11.32</v>
      </c>
      <c r="CX966" s="59">
        <v>83</v>
      </c>
      <c r="CZ966" s="6"/>
      <c r="DL966" s="58">
        <v>12.12</v>
      </c>
      <c r="DM966" s="59">
        <v>85</v>
      </c>
      <c r="DO966" s="6"/>
    </row>
    <row r="967" spans="11:119" x14ac:dyDescent="0.25">
      <c r="K967" s="2">
        <v>6.1099999999999994</v>
      </c>
      <c r="L967" s="22">
        <v>100</v>
      </c>
      <c r="N967" s="6"/>
      <c r="Z967" s="2">
        <v>7.47</v>
      </c>
      <c r="AA967" s="22">
        <v>100</v>
      </c>
      <c r="AC967" s="6"/>
      <c r="AO967" s="59">
        <v>8.31</v>
      </c>
      <c r="AP967" s="59">
        <v>100</v>
      </c>
      <c r="AR967" s="6"/>
      <c r="BD967" s="59">
        <v>9.41</v>
      </c>
      <c r="BE967" s="59">
        <v>100</v>
      </c>
      <c r="BG967" s="6"/>
      <c r="BS967" s="61">
        <v>7.47</v>
      </c>
      <c r="BT967" s="59">
        <v>95</v>
      </c>
      <c r="BV967" s="6"/>
      <c r="CH967" s="59">
        <v>9.0500000000000007</v>
      </c>
      <c r="CI967" s="59">
        <v>90</v>
      </c>
      <c r="CK967" s="6"/>
      <c r="CW967" s="59">
        <v>11.31</v>
      </c>
      <c r="CX967" s="59">
        <v>83</v>
      </c>
      <c r="CZ967" s="6"/>
      <c r="DL967" s="59">
        <v>12.11</v>
      </c>
      <c r="DM967" s="59">
        <v>85</v>
      </c>
      <c r="DO967" s="6"/>
    </row>
    <row r="968" spans="11:119" x14ac:dyDescent="0.25">
      <c r="K968" s="2">
        <v>6.1</v>
      </c>
      <c r="L968" s="22">
        <v>100</v>
      </c>
      <c r="N968" s="6"/>
      <c r="Z968" s="2">
        <v>7.46</v>
      </c>
      <c r="AA968" s="22">
        <v>100</v>
      </c>
      <c r="AC968" s="6"/>
      <c r="AO968" s="58">
        <v>8.3000000000000007</v>
      </c>
      <c r="AP968" s="59">
        <v>100</v>
      </c>
      <c r="AR968" s="6"/>
      <c r="BD968" s="58">
        <v>9.4</v>
      </c>
      <c r="BE968" s="59">
        <v>100</v>
      </c>
      <c r="BG968" s="6"/>
      <c r="BS968" s="60">
        <v>7.46</v>
      </c>
      <c r="BT968" s="59">
        <v>95</v>
      </c>
      <c r="BV968" s="6"/>
      <c r="CH968" s="58">
        <v>9.0399999999999991</v>
      </c>
      <c r="CI968" s="59">
        <v>90</v>
      </c>
      <c r="CK968" s="6"/>
      <c r="CW968" s="58">
        <v>11.3</v>
      </c>
      <c r="CX968" s="59">
        <v>83</v>
      </c>
      <c r="CZ968" s="6"/>
      <c r="DL968" s="58">
        <v>12.1</v>
      </c>
      <c r="DM968" s="59">
        <v>85</v>
      </c>
      <c r="DO968" s="6"/>
    </row>
    <row r="969" spans="11:119" x14ac:dyDescent="0.25">
      <c r="K969" s="2">
        <v>6.09</v>
      </c>
      <c r="L969" s="22">
        <v>100</v>
      </c>
      <c r="N969" s="6"/>
      <c r="Z969" s="2">
        <v>7.45</v>
      </c>
      <c r="AA969" s="22">
        <v>100</v>
      </c>
      <c r="AC969" s="6"/>
      <c r="AO969" s="59">
        <v>8.2899999999999991</v>
      </c>
      <c r="AP969" s="59">
        <v>100</v>
      </c>
      <c r="AR969" s="6"/>
      <c r="BD969" s="59">
        <v>9.39</v>
      </c>
      <c r="BE969" s="59">
        <v>100</v>
      </c>
      <c r="BG969" s="6"/>
      <c r="BS969" s="61">
        <v>7.45</v>
      </c>
      <c r="BT969" s="59">
        <v>95</v>
      </c>
      <c r="BV969" s="6"/>
      <c r="CH969" s="59">
        <v>9.0299999999999994</v>
      </c>
      <c r="CI969" s="59">
        <v>90</v>
      </c>
      <c r="CK969" s="6"/>
      <c r="CW969" s="59">
        <v>11.29</v>
      </c>
      <c r="CX969" s="59">
        <v>83</v>
      </c>
      <c r="CZ969" s="6"/>
      <c r="DL969" s="59">
        <v>12.09</v>
      </c>
      <c r="DM969" s="59">
        <v>85</v>
      </c>
      <c r="DO969" s="6"/>
    </row>
    <row r="970" spans="11:119" x14ac:dyDescent="0.25">
      <c r="K970" s="2">
        <v>6.08</v>
      </c>
      <c r="L970" s="22">
        <v>100</v>
      </c>
      <c r="N970" s="6"/>
      <c r="Z970" s="2">
        <v>7.4399999999999995</v>
      </c>
      <c r="AA970" s="22">
        <v>100</v>
      </c>
      <c r="AC970" s="6"/>
      <c r="AO970" s="58">
        <v>8.2799999999999994</v>
      </c>
      <c r="AP970" s="59">
        <v>100</v>
      </c>
      <c r="AR970" s="6"/>
      <c r="BD970" s="58">
        <v>9.379999999999999</v>
      </c>
      <c r="BE970" s="59">
        <v>100</v>
      </c>
      <c r="BG970" s="6"/>
      <c r="BS970" s="60">
        <v>7.4399999999999995</v>
      </c>
      <c r="BT970" s="59">
        <v>95</v>
      </c>
      <c r="BV970" s="6"/>
      <c r="CH970" s="58">
        <v>9.02</v>
      </c>
      <c r="CI970" s="59">
        <v>90</v>
      </c>
      <c r="CK970" s="6"/>
      <c r="CW970" s="58">
        <v>11.28</v>
      </c>
      <c r="CX970" s="59">
        <v>83</v>
      </c>
      <c r="CZ970" s="6"/>
      <c r="DL970" s="58">
        <v>12.08</v>
      </c>
      <c r="DM970" s="59">
        <v>85</v>
      </c>
      <c r="DO970" s="6"/>
    </row>
    <row r="971" spans="11:119" x14ac:dyDescent="0.25">
      <c r="K971" s="2">
        <v>6.07</v>
      </c>
      <c r="L971" s="22">
        <v>100</v>
      </c>
      <c r="N971" s="6"/>
      <c r="Z971" s="2">
        <v>7.43</v>
      </c>
      <c r="AA971" s="22">
        <v>100</v>
      </c>
      <c r="AC971" s="6"/>
      <c r="AO971" s="59">
        <v>8.27</v>
      </c>
      <c r="AP971" s="59">
        <v>100</v>
      </c>
      <c r="AR971" s="6"/>
      <c r="BD971" s="59">
        <v>9.3699999999999992</v>
      </c>
      <c r="BE971" s="59">
        <v>100</v>
      </c>
      <c r="BG971" s="6"/>
      <c r="BS971" s="61">
        <v>7.43</v>
      </c>
      <c r="BT971" s="59">
        <v>95</v>
      </c>
      <c r="BV971" s="6"/>
      <c r="CH971" s="59">
        <v>9.01</v>
      </c>
      <c r="CI971" s="59">
        <v>90</v>
      </c>
      <c r="CK971" s="6"/>
      <c r="CW971" s="59">
        <v>11.27</v>
      </c>
      <c r="CX971" s="59">
        <v>83</v>
      </c>
      <c r="CZ971" s="6"/>
      <c r="DL971" s="59">
        <v>12.069999999999999</v>
      </c>
      <c r="DM971" s="59">
        <v>86</v>
      </c>
      <c r="DO971" s="6"/>
    </row>
    <row r="972" spans="11:119" x14ac:dyDescent="0.25">
      <c r="K972" s="2">
        <v>6.06</v>
      </c>
      <c r="L972" s="22">
        <v>100</v>
      </c>
      <c r="N972" s="6"/>
      <c r="Z972" s="2">
        <v>7.42</v>
      </c>
      <c r="AA972" s="22">
        <v>100</v>
      </c>
      <c r="AC972" s="6"/>
      <c r="AO972" s="58">
        <v>8.26</v>
      </c>
      <c r="AP972" s="59">
        <v>100</v>
      </c>
      <c r="AR972" s="6"/>
      <c r="BD972" s="58">
        <v>9.36</v>
      </c>
      <c r="BE972" s="59">
        <v>100</v>
      </c>
      <c r="BG972" s="6"/>
      <c r="BS972" s="60">
        <v>7.42</v>
      </c>
      <c r="BT972" s="59">
        <v>95</v>
      </c>
      <c r="BV972" s="6"/>
      <c r="CH972" s="58">
        <v>9</v>
      </c>
      <c r="CI972" s="59">
        <v>90</v>
      </c>
      <c r="CK972" s="6"/>
      <c r="CW972" s="58">
        <v>11.26</v>
      </c>
      <c r="CX972" s="59">
        <v>83</v>
      </c>
      <c r="CZ972" s="6"/>
      <c r="DL972" s="58">
        <v>12.059999999999999</v>
      </c>
      <c r="DM972" s="59">
        <v>86</v>
      </c>
      <c r="DO972" s="6"/>
    </row>
    <row r="973" spans="11:119" x14ac:dyDescent="0.25">
      <c r="K973" s="2">
        <v>6.05</v>
      </c>
      <c r="L973" s="22">
        <v>100</v>
      </c>
      <c r="N973" s="6"/>
      <c r="Z973" s="2">
        <v>7.41</v>
      </c>
      <c r="AA973" s="22">
        <v>100</v>
      </c>
      <c r="AC973" s="6"/>
      <c r="AO973" s="59">
        <v>8.25</v>
      </c>
      <c r="AP973" s="59">
        <v>100</v>
      </c>
      <c r="AR973" s="6"/>
      <c r="BD973" s="59">
        <v>9.35</v>
      </c>
      <c r="BE973" s="59">
        <v>100</v>
      </c>
      <c r="BG973" s="6"/>
      <c r="BS973" s="61">
        <v>7.41</v>
      </c>
      <c r="BT973" s="59">
        <v>95</v>
      </c>
      <c r="BV973" s="6"/>
      <c r="CH973" s="59">
        <v>8.59</v>
      </c>
      <c r="CI973" s="59">
        <v>90</v>
      </c>
      <c r="CK973" s="6"/>
      <c r="CW973" s="59">
        <v>11.25</v>
      </c>
      <c r="CX973" s="59">
        <v>83</v>
      </c>
      <c r="CZ973" s="6"/>
      <c r="DL973" s="59">
        <v>12.049999999999999</v>
      </c>
      <c r="DM973" s="59">
        <v>86</v>
      </c>
      <c r="DO973" s="6"/>
    </row>
    <row r="974" spans="11:119" x14ac:dyDescent="0.25">
      <c r="K974" s="2">
        <v>6.04</v>
      </c>
      <c r="L974" s="22">
        <v>100</v>
      </c>
      <c r="N974" s="6"/>
      <c r="Z974" s="2">
        <v>7.3999999999999995</v>
      </c>
      <c r="AA974" s="22">
        <v>100</v>
      </c>
      <c r="AC974" s="6"/>
      <c r="AO974" s="58">
        <v>8.24</v>
      </c>
      <c r="AP974" s="59">
        <v>100</v>
      </c>
      <c r="AR974" s="6"/>
      <c r="BD974" s="58">
        <v>9.34</v>
      </c>
      <c r="BE974" s="59">
        <v>100</v>
      </c>
      <c r="BG974" s="6"/>
      <c r="BS974" s="60">
        <v>7.3999999999999995</v>
      </c>
      <c r="BT974" s="59">
        <v>95</v>
      </c>
      <c r="BV974" s="6"/>
      <c r="CH974" s="58">
        <v>8.58</v>
      </c>
      <c r="CI974" s="59">
        <v>90</v>
      </c>
      <c r="CK974" s="6"/>
      <c r="CW974" s="58">
        <v>11.24</v>
      </c>
      <c r="CX974" s="59">
        <v>83</v>
      </c>
      <c r="CZ974" s="6"/>
      <c r="DL974" s="58">
        <v>12.04</v>
      </c>
      <c r="DM974" s="59">
        <v>86</v>
      </c>
      <c r="DO974" s="6"/>
    </row>
    <row r="975" spans="11:119" x14ac:dyDescent="0.25">
      <c r="K975" s="2">
        <v>6.0299999999999994</v>
      </c>
      <c r="L975" s="22">
        <v>100</v>
      </c>
      <c r="N975" s="6"/>
      <c r="Z975" s="2">
        <v>7.39</v>
      </c>
      <c r="AA975" s="22">
        <v>100</v>
      </c>
      <c r="AC975" s="6"/>
      <c r="AO975" s="59">
        <v>8.23</v>
      </c>
      <c r="AP975" s="59">
        <v>100</v>
      </c>
      <c r="AR975" s="6"/>
      <c r="BD975" s="59">
        <v>9.33</v>
      </c>
      <c r="BE975" s="59">
        <v>100</v>
      </c>
      <c r="BG975" s="6"/>
      <c r="BS975" s="61">
        <v>7.39</v>
      </c>
      <c r="BT975" s="59">
        <v>95</v>
      </c>
      <c r="BV975" s="6"/>
      <c r="CH975" s="59">
        <v>8.57</v>
      </c>
      <c r="CI975" s="59">
        <v>91</v>
      </c>
      <c r="CK975" s="6"/>
      <c r="CW975" s="59">
        <v>11.23</v>
      </c>
      <c r="CX975" s="59">
        <v>83</v>
      </c>
      <c r="CZ975" s="6"/>
      <c r="DL975" s="59">
        <v>12.03</v>
      </c>
      <c r="DM975" s="59">
        <v>86</v>
      </c>
      <c r="DO975" s="6"/>
    </row>
    <row r="976" spans="11:119" x14ac:dyDescent="0.25">
      <c r="K976" s="2">
        <v>6.02</v>
      </c>
      <c r="L976" s="22">
        <v>100</v>
      </c>
      <c r="N976" s="6"/>
      <c r="Z976" s="2">
        <v>7.38</v>
      </c>
      <c r="AA976" s="22">
        <v>100</v>
      </c>
      <c r="AC976" s="6"/>
      <c r="AO976" s="58">
        <v>8.2200000000000006</v>
      </c>
      <c r="AP976" s="59">
        <v>100</v>
      </c>
      <c r="AR976" s="6"/>
      <c r="BD976" s="58">
        <v>9.32</v>
      </c>
      <c r="BE976" s="59">
        <v>100</v>
      </c>
      <c r="BG976" s="6"/>
      <c r="BS976" s="60">
        <v>7.38</v>
      </c>
      <c r="BT976" s="59">
        <v>95</v>
      </c>
      <c r="BV976" s="6"/>
      <c r="CH976" s="58">
        <v>8.56</v>
      </c>
      <c r="CI976" s="59">
        <v>91</v>
      </c>
      <c r="CK976" s="6"/>
      <c r="CW976" s="58">
        <v>11.22</v>
      </c>
      <c r="CX976" s="59">
        <v>83</v>
      </c>
      <c r="CZ976" s="6"/>
      <c r="DL976" s="58">
        <v>12.02</v>
      </c>
      <c r="DM976" s="59">
        <v>86</v>
      </c>
      <c r="DO976" s="6"/>
    </row>
    <row r="977" spans="11:119" x14ac:dyDescent="0.25">
      <c r="K977" s="2">
        <v>6.01</v>
      </c>
      <c r="L977" s="22">
        <v>100</v>
      </c>
      <c r="N977" s="6"/>
      <c r="Z977" s="2">
        <v>7.37</v>
      </c>
      <c r="AA977" s="22">
        <v>100</v>
      </c>
      <c r="AC977" s="6"/>
      <c r="AO977" s="59">
        <v>8.2099999999999991</v>
      </c>
      <c r="AP977" s="59">
        <v>100</v>
      </c>
      <c r="AR977" s="6"/>
      <c r="BD977" s="59">
        <v>9.31</v>
      </c>
      <c r="BE977" s="59">
        <v>100</v>
      </c>
      <c r="BG977" s="6"/>
      <c r="BS977" s="61">
        <v>7.37</v>
      </c>
      <c r="BT977" s="59">
        <v>96</v>
      </c>
      <c r="BV977" s="6"/>
      <c r="CH977" s="59">
        <v>8.5500000000000007</v>
      </c>
      <c r="CI977" s="59">
        <v>91</v>
      </c>
      <c r="CK977" s="6"/>
      <c r="CW977" s="59">
        <v>11.209999999999999</v>
      </c>
      <c r="CX977" s="59">
        <v>83</v>
      </c>
      <c r="CZ977" s="6"/>
      <c r="DL977" s="59">
        <v>12.01</v>
      </c>
      <c r="DM977" s="59">
        <v>86</v>
      </c>
      <c r="DO977" s="6"/>
    </row>
    <row r="978" spans="11:119" x14ac:dyDescent="0.25">
      <c r="K978" s="2">
        <v>6</v>
      </c>
      <c r="L978" s="22">
        <v>100</v>
      </c>
      <c r="N978" s="6"/>
      <c r="Z978" s="2">
        <v>7.3599999999999994</v>
      </c>
      <c r="AA978" s="22">
        <v>100</v>
      </c>
      <c r="AC978" s="6"/>
      <c r="AO978" s="58">
        <v>8.1999999999999993</v>
      </c>
      <c r="AP978" s="59">
        <v>100</v>
      </c>
      <c r="AR978" s="6"/>
      <c r="BD978" s="58">
        <v>9.3000000000000007</v>
      </c>
      <c r="BE978" s="59">
        <v>100</v>
      </c>
      <c r="BG978" s="6"/>
      <c r="BS978" s="60">
        <v>7.3599999999999994</v>
      </c>
      <c r="BT978" s="59">
        <v>96</v>
      </c>
      <c r="BV978" s="6"/>
      <c r="CH978" s="58">
        <v>8.5399999999999991</v>
      </c>
      <c r="CI978" s="59">
        <v>91</v>
      </c>
      <c r="CK978" s="6"/>
      <c r="CW978" s="58">
        <v>11.2</v>
      </c>
      <c r="CX978" s="59">
        <v>83</v>
      </c>
      <c r="CZ978" s="6"/>
      <c r="DL978" s="58">
        <v>12</v>
      </c>
      <c r="DM978" s="59">
        <v>86</v>
      </c>
      <c r="DO978" s="6"/>
    </row>
    <row r="979" spans="11:119" x14ac:dyDescent="0.25">
      <c r="N979" s="6"/>
      <c r="Z979" s="2">
        <v>7.35</v>
      </c>
      <c r="AA979" s="22">
        <v>100</v>
      </c>
      <c r="AC979" s="6"/>
      <c r="AO979" s="59">
        <v>8.19</v>
      </c>
      <c r="AP979" s="59">
        <v>100</v>
      </c>
      <c r="AR979" s="6"/>
      <c r="BD979" s="59">
        <v>9.2899999999999991</v>
      </c>
      <c r="BE979" s="59">
        <v>100</v>
      </c>
      <c r="BG979" s="6"/>
      <c r="BS979" s="61">
        <v>7.35</v>
      </c>
      <c r="BT979" s="59">
        <v>96</v>
      </c>
      <c r="BV979" s="6"/>
      <c r="CH979" s="59">
        <v>8.5299999999999994</v>
      </c>
      <c r="CI979" s="59">
        <v>91</v>
      </c>
      <c r="CK979" s="6"/>
      <c r="CW979" s="59">
        <v>11.19</v>
      </c>
      <c r="CX979" s="59">
        <v>83</v>
      </c>
      <c r="CZ979" s="6"/>
      <c r="DL979" s="59">
        <v>11.59</v>
      </c>
      <c r="DM979" s="59">
        <v>86</v>
      </c>
      <c r="DO979" s="6"/>
    </row>
    <row r="980" spans="11:119" x14ac:dyDescent="0.25">
      <c r="N980" s="6"/>
      <c r="Z980" s="2">
        <v>7.34</v>
      </c>
      <c r="AA980" s="22">
        <v>100</v>
      </c>
      <c r="AC980" s="6"/>
      <c r="AO980" s="58">
        <v>8.18</v>
      </c>
      <c r="AP980" s="59">
        <v>100</v>
      </c>
      <c r="AR980" s="6"/>
      <c r="BD980" s="58">
        <v>9.2799999999999994</v>
      </c>
      <c r="BE980" s="59">
        <v>100</v>
      </c>
      <c r="BG980" s="6"/>
      <c r="BS980" s="60">
        <v>7.34</v>
      </c>
      <c r="BT980" s="59">
        <v>96</v>
      </c>
      <c r="BV980" s="6"/>
      <c r="CH980" s="58">
        <v>8.52</v>
      </c>
      <c r="CI980" s="59">
        <v>91</v>
      </c>
      <c r="CK980" s="6"/>
      <c r="CW980" s="58">
        <v>11.18</v>
      </c>
      <c r="CX980" s="59">
        <v>83</v>
      </c>
      <c r="CZ980" s="6"/>
      <c r="DL980" s="58">
        <v>11.58</v>
      </c>
      <c r="DM980" s="59">
        <v>86</v>
      </c>
      <c r="DO980" s="6"/>
    </row>
    <row r="981" spans="11:119" x14ac:dyDescent="0.25">
      <c r="N981" s="6"/>
      <c r="Z981" s="2">
        <v>7.33</v>
      </c>
      <c r="AA981" s="22">
        <v>100</v>
      </c>
      <c r="AC981" s="6"/>
      <c r="AO981" s="59">
        <v>8.17</v>
      </c>
      <c r="AP981" s="59">
        <v>100</v>
      </c>
      <c r="AR981" s="6"/>
      <c r="BD981" s="59">
        <v>9.27</v>
      </c>
      <c r="BE981" s="59">
        <v>100</v>
      </c>
      <c r="BG981" s="6"/>
      <c r="BS981" s="61">
        <v>7.33</v>
      </c>
      <c r="BT981" s="59">
        <v>96</v>
      </c>
      <c r="BV981" s="6"/>
      <c r="CH981" s="59">
        <v>8.51</v>
      </c>
      <c r="CI981" s="59">
        <v>91</v>
      </c>
      <c r="CK981" s="6"/>
      <c r="CW981" s="59">
        <v>11.17</v>
      </c>
      <c r="CX981" s="59">
        <v>83</v>
      </c>
      <c r="CZ981" s="6"/>
      <c r="DL981" s="59">
        <v>11.57</v>
      </c>
      <c r="DM981" s="59">
        <v>86</v>
      </c>
      <c r="DO981" s="6"/>
    </row>
    <row r="982" spans="11:119" x14ac:dyDescent="0.25">
      <c r="N982" s="6"/>
      <c r="Z982" s="2">
        <v>7.32</v>
      </c>
      <c r="AA982" s="22">
        <v>100</v>
      </c>
      <c r="AC982" s="6"/>
      <c r="AO982" s="58">
        <v>8.16</v>
      </c>
      <c r="AP982" s="59">
        <v>100</v>
      </c>
      <c r="AR982" s="6"/>
      <c r="BD982" s="58">
        <v>9.26</v>
      </c>
      <c r="BE982" s="59">
        <v>100</v>
      </c>
      <c r="BG982" s="6"/>
      <c r="BS982" s="60">
        <v>7.32</v>
      </c>
      <c r="BT982" s="59">
        <v>96</v>
      </c>
      <c r="BV982" s="6"/>
      <c r="CH982" s="58">
        <v>8.5</v>
      </c>
      <c r="CI982" s="59">
        <v>91</v>
      </c>
      <c r="CK982" s="6"/>
      <c r="CW982" s="58">
        <v>11.16</v>
      </c>
      <c r="CX982" s="59">
        <v>83</v>
      </c>
      <c r="CZ982" s="6"/>
      <c r="DL982" s="58">
        <v>11.56</v>
      </c>
      <c r="DM982" s="59">
        <v>86</v>
      </c>
      <c r="DO982" s="6"/>
    </row>
    <row r="983" spans="11:119" x14ac:dyDescent="0.25">
      <c r="N983" s="6"/>
      <c r="Z983" s="2">
        <v>7.31</v>
      </c>
      <c r="AA983" s="22">
        <v>100</v>
      </c>
      <c r="AC983" s="6"/>
      <c r="AO983" s="59">
        <v>8.15</v>
      </c>
      <c r="AP983" s="59">
        <v>100</v>
      </c>
      <c r="AR983" s="6"/>
      <c r="BD983" s="59">
        <v>9.25</v>
      </c>
      <c r="BE983" s="59">
        <v>100</v>
      </c>
      <c r="BG983" s="6"/>
      <c r="BS983" s="61">
        <v>7.31</v>
      </c>
      <c r="BT983" s="59">
        <v>96</v>
      </c>
      <c r="BV983" s="6"/>
      <c r="CH983" s="59">
        <v>8.49</v>
      </c>
      <c r="CI983" s="59">
        <v>91</v>
      </c>
      <c r="CK983" s="6"/>
      <c r="CW983" s="59">
        <v>11.15</v>
      </c>
      <c r="CX983" s="59">
        <v>83</v>
      </c>
      <c r="CZ983" s="6"/>
      <c r="DL983" s="59">
        <v>11.55</v>
      </c>
      <c r="DM983" s="59">
        <v>86</v>
      </c>
      <c r="DO983" s="6"/>
    </row>
    <row r="984" spans="11:119" x14ac:dyDescent="0.25">
      <c r="N984" s="6"/>
      <c r="Z984" s="2">
        <v>7.3</v>
      </c>
      <c r="AA984" s="22">
        <v>100</v>
      </c>
      <c r="AC984" s="6"/>
      <c r="AO984" s="58">
        <v>8.14</v>
      </c>
      <c r="AP984" s="59">
        <v>100</v>
      </c>
      <c r="AR984" s="6"/>
      <c r="BD984" s="58">
        <v>9.24</v>
      </c>
      <c r="BE984" s="59">
        <v>100</v>
      </c>
      <c r="BG984" s="6"/>
      <c r="BS984" s="60">
        <v>7.3</v>
      </c>
      <c r="BT984" s="59">
        <v>96</v>
      </c>
      <c r="BV984" s="6"/>
      <c r="CH984" s="58">
        <v>8.48</v>
      </c>
      <c r="CI984" s="59">
        <v>91</v>
      </c>
      <c r="CK984" s="6"/>
      <c r="CW984" s="58">
        <v>11.14</v>
      </c>
      <c r="CX984" s="59">
        <v>84</v>
      </c>
      <c r="CZ984" s="6"/>
      <c r="DL984" s="58">
        <v>11.54</v>
      </c>
      <c r="DM984" s="59">
        <v>86</v>
      </c>
      <c r="DO984" s="6"/>
    </row>
    <row r="985" spans="11:119" x14ac:dyDescent="0.25">
      <c r="N985" s="6"/>
      <c r="Z985" s="2">
        <v>7.29</v>
      </c>
      <c r="AA985" s="22">
        <v>100</v>
      </c>
      <c r="AC985" s="6"/>
      <c r="AO985" s="59">
        <v>8.129999999999999</v>
      </c>
      <c r="AP985" s="59">
        <v>100</v>
      </c>
      <c r="AR985" s="6"/>
      <c r="BD985" s="59">
        <v>9.23</v>
      </c>
      <c r="BE985" s="59">
        <v>100</v>
      </c>
      <c r="BG985" s="6"/>
      <c r="BS985" s="61">
        <v>7.29</v>
      </c>
      <c r="BT985" s="59">
        <v>96</v>
      </c>
      <c r="BV985" s="6"/>
      <c r="CH985" s="59">
        <v>8.4700000000000006</v>
      </c>
      <c r="CI985" s="59">
        <v>91</v>
      </c>
      <c r="CK985" s="6"/>
      <c r="CW985" s="59">
        <v>11.129999999999999</v>
      </c>
      <c r="CX985" s="59">
        <v>84</v>
      </c>
      <c r="CZ985" s="6"/>
      <c r="DL985" s="59">
        <v>11.53</v>
      </c>
      <c r="DM985" s="59">
        <v>86</v>
      </c>
      <c r="DO985" s="6"/>
    </row>
    <row r="986" spans="11:119" x14ac:dyDescent="0.25">
      <c r="N986" s="6"/>
      <c r="Z986" s="2">
        <v>7.28</v>
      </c>
      <c r="AA986" s="22">
        <v>100</v>
      </c>
      <c r="AC986" s="6"/>
      <c r="AO986" s="58">
        <v>8.1199999999999992</v>
      </c>
      <c r="AP986" s="59">
        <v>100</v>
      </c>
      <c r="AR986" s="6"/>
      <c r="BD986" s="58">
        <v>9.2200000000000006</v>
      </c>
      <c r="BE986" s="59">
        <v>100</v>
      </c>
      <c r="BG986" s="6"/>
      <c r="BS986" s="60">
        <v>7.28</v>
      </c>
      <c r="BT986" s="59">
        <v>96</v>
      </c>
      <c r="BV986" s="6"/>
      <c r="CH986" s="58">
        <v>8.4599999999999991</v>
      </c>
      <c r="CI986" s="59">
        <v>91</v>
      </c>
      <c r="CK986" s="6"/>
      <c r="CW986" s="58">
        <v>11.12</v>
      </c>
      <c r="CX986" s="59">
        <v>84</v>
      </c>
      <c r="CZ986" s="6"/>
      <c r="DL986" s="58">
        <v>11.52</v>
      </c>
      <c r="DM986" s="59">
        <v>86</v>
      </c>
      <c r="DO986" s="6"/>
    </row>
    <row r="987" spans="11:119" x14ac:dyDescent="0.25">
      <c r="N987" s="6"/>
      <c r="Z987" s="2">
        <v>7.27</v>
      </c>
      <c r="AA987" s="22">
        <v>100</v>
      </c>
      <c r="AC987" s="6"/>
      <c r="AO987" s="59">
        <v>8.11</v>
      </c>
      <c r="AP987" s="59">
        <v>100</v>
      </c>
      <c r="AR987" s="6"/>
      <c r="BD987" s="59">
        <v>9.2099999999999991</v>
      </c>
      <c r="BE987" s="59">
        <v>100</v>
      </c>
      <c r="BG987" s="6"/>
      <c r="BS987" s="61">
        <v>7.27</v>
      </c>
      <c r="BT987" s="59">
        <v>96</v>
      </c>
      <c r="BV987" s="6"/>
      <c r="CH987" s="59">
        <v>8.4499999999999993</v>
      </c>
      <c r="CI987" s="59">
        <v>91</v>
      </c>
      <c r="CK987" s="6"/>
      <c r="CW987" s="59">
        <v>11.11</v>
      </c>
      <c r="CX987" s="59">
        <v>84</v>
      </c>
      <c r="CZ987" s="6"/>
      <c r="DL987" s="59">
        <v>11.51</v>
      </c>
      <c r="DM987" s="59">
        <v>86</v>
      </c>
      <c r="DO987" s="6"/>
    </row>
    <row r="988" spans="11:119" x14ac:dyDescent="0.25">
      <c r="N988" s="6"/>
      <c r="Z988" s="2">
        <v>7.26</v>
      </c>
      <c r="AA988" s="22">
        <v>100</v>
      </c>
      <c r="AC988" s="6"/>
      <c r="AO988" s="58">
        <v>8.1</v>
      </c>
      <c r="AP988" s="59">
        <v>100</v>
      </c>
      <c r="AR988" s="6"/>
      <c r="BD988" s="58">
        <v>9.1999999999999993</v>
      </c>
      <c r="BE988" s="59">
        <v>100</v>
      </c>
      <c r="BG988" s="6"/>
      <c r="BS988" s="60">
        <v>7.26</v>
      </c>
      <c r="BT988" s="59">
        <v>97</v>
      </c>
      <c r="BV988" s="6"/>
      <c r="CH988" s="58">
        <v>8.44</v>
      </c>
      <c r="CI988" s="59">
        <v>91</v>
      </c>
      <c r="CK988" s="6"/>
      <c r="CW988" s="58">
        <v>11.1</v>
      </c>
      <c r="CX988" s="59">
        <v>84</v>
      </c>
      <c r="CZ988" s="6"/>
      <c r="DL988" s="58">
        <v>11.5</v>
      </c>
      <c r="DM988" s="59">
        <v>86</v>
      </c>
      <c r="DO988" s="6"/>
    </row>
    <row r="989" spans="11:119" x14ac:dyDescent="0.25">
      <c r="N989" s="6"/>
      <c r="Z989" s="2">
        <v>7.25</v>
      </c>
      <c r="AA989" s="22">
        <v>100</v>
      </c>
      <c r="AC989" s="6"/>
      <c r="AO989" s="59">
        <v>8.09</v>
      </c>
      <c r="AP989" s="59">
        <v>100</v>
      </c>
      <c r="AR989" s="6"/>
      <c r="BD989" s="59">
        <v>9.19</v>
      </c>
      <c r="BE989" s="59">
        <v>100</v>
      </c>
      <c r="BG989" s="6"/>
      <c r="BS989" s="61">
        <v>7.25</v>
      </c>
      <c r="BT989" s="59">
        <v>97</v>
      </c>
      <c r="BV989" s="6"/>
      <c r="CH989" s="59">
        <v>8.43</v>
      </c>
      <c r="CI989" s="59">
        <v>92</v>
      </c>
      <c r="CK989" s="6"/>
      <c r="CW989" s="59">
        <v>11.09</v>
      </c>
      <c r="CX989" s="59">
        <v>84</v>
      </c>
      <c r="CZ989" s="6"/>
      <c r="DL989" s="59">
        <v>11.49</v>
      </c>
      <c r="DM989" s="59">
        <v>86</v>
      </c>
      <c r="DO989" s="6"/>
    </row>
    <row r="990" spans="11:119" x14ac:dyDescent="0.25">
      <c r="N990" s="6"/>
      <c r="Z990" s="2">
        <v>7.24</v>
      </c>
      <c r="AA990" s="22">
        <v>100</v>
      </c>
      <c r="AC990" s="6"/>
      <c r="AO990" s="58">
        <v>8.08</v>
      </c>
      <c r="AP990" s="59">
        <v>100</v>
      </c>
      <c r="AR990" s="6"/>
      <c r="BD990" s="58">
        <v>9.18</v>
      </c>
      <c r="BE990" s="59">
        <v>100</v>
      </c>
      <c r="BG990" s="6"/>
      <c r="BS990" s="60">
        <v>7.24</v>
      </c>
      <c r="BT990" s="59">
        <v>97</v>
      </c>
      <c r="BV990" s="6"/>
      <c r="CH990" s="58">
        <v>8.42</v>
      </c>
      <c r="CI990" s="59">
        <v>92</v>
      </c>
      <c r="CK990" s="6"/>
      <c r="CW990" s="58">
        <v>11.08</v>
      </c>
      <c r="CX990" s="59">
        <v>84</v>
      </c>
      <c r="CZ990" s="6"/>
      <c r="DL990" s="58">
        <v>11.48</v>
      </c>
      <c r="DM990" s="59">
        <v>86</v>
      </c>
      <c r="DO990" s="6"/>
    </row>
    <row r="991" spans="11:119" x14ac:dyDescent="0.25">
      <c r="N991" s="6"/>
      <c r="Z991" s="2">
        <v>7.2299999999999995</v>
      </c>
      <c r="AA991" s="22">
        <v>100</v>
      </c>
      <c r="AC991" s="6"/>
      <c r="AO991" s="59">
        <v>8.07</v>
      </c>
      <c r="AP991" s="59">
        <v>100</v>
      </c>
      <c r="AR991" s="6"/>
      <c r="BD991" s="59">
        <v>9.17</v>
      </c>
      <c r="BE991" s="59">
        <v>100</v>
      </c>
      <c r="BG991" s="6"/>
      <c r="BS991" s="61">
        <v>7.2299999999999995</v>
      </c>
      <c r="BT991" s="59">
        <v>97</v>
      </c>
      <c r="BV991" s="6"/>
      <c r="CH991" s="59">
        <v>8.41</v>
      </c>
      <c r="CI991" s="59">
        <v>92</v>
      </c>
      <c r="CK991" s="6"/>
      <c r="CW991" s="59">
        <v>11.07</v>
      </c>
      <c r="CX991" s="59">
        <v>84</v>
      </c>
      <c r="CZ991" s="6"/>
      <c r="DL991" s="59">
        <v>11.47</v>
      </c>
      <c r="DM991" s="59">
        <v>86</v>
      </c>
      <c r="DO991" s="6"/>
    </row>
    <row r="992" spans="11:119" x14ac:dyDescent="0.25">
      <c r="N992" s="6"/>
      <c r="Z992" s="2">
        <v>7.22</v>
      </c>
      <c r="AA992" s="22">
        <v>100</v>
      </c>
      <c r="AC992" s="6"/>
      <c r="AO992" s="58">
        <v>8.06</v>
      </c>
      <c r="AP992" s="59">
        <v>100</v>
      </c>
      <c r="AR992" s="6"/>
      <c r="BD992" s="58">
        <v>9.16</v>
      </c>
      <c r="BE992" s="59">
        <v>100</v>
      </c>
      <c r="BG992" s="6"/>
      <c r="BS992" s="60">
        <v>7.22</v>
      </c>
      <c r="BT992" s="59">
        <v>97</v>
      </c>
      <c r="BV992" s="6"/>
      <c r="CH992" s="58">
        <v>8.4</v>
      </c>
      <c r="CI992" s="59">
        <v>92</v>
      </c>
      <c r="CK992" s="6"/>
      <c r="CW992" s="58">
        <v>11.06</v>
      </c>
      <c r="CX992" s="59">
        <v>84</v>
      </c>
      <c r="CZ992" s="6"/>
      <c r="DL992" s="58">
        <v>11.459999999999999</v>
      </c>
      <c r="DM992" s="59">
        <v>86</v>
      </c>
      <c r="DO992" s="6"/>
    </row>
    <row r="993" spans="14:119" x14ac:dyDescent="0.25">
      <c r="N993" s="6"/>
      <c r="Z993" s="2">
        <v>7.21</v>
      </c>
      <c r="AA993" s="22">
        <v>100</v>
      </c>
      <c r="AC993" s="6"/>
      <c r="AO993" s="59">
        <v>8.0500000000000007</v>
      </c>
      <c r="AP993" s="59">
        <v>100</v>
      </c>
      <c r="AR993" s="6"/>
      <c r="BD993" s="59">
        <v>9.15</v>
      </c>
      <c r="BE993" s="59">
        <v>100</v>
      </c>
      <c r="BG993" s="6"/>
      <c r="BS993" s="61">
        <v>7.21</v>
      </c>
      <c r="BT993" s="59">
        <v>97</v>
      </c>
      <c r="BV993" s="6"/>
      <c r="CH993" s="59">
        <v>8.39</v>
      </c>
      <c r="CI993" s="59">
        <v>92</v>
      </c>
      <c r="CK993" s="6"/>
      <c r="CW993" s="59">
        <v>11.05</v>
      </c>
      <c r="CX993" s="59">
        <v>84</v>
      </c>
      <c r="CZ993" s="6"/>
      <c r="DL993" s="59">
        <v>11.45</v>
      </c>
      <c r="DM993" s="59">
        <v>87</v>
      </c>
      <c r="DO993" s="6"/>
    </row>
    <row r="994" spans="14:119" x14ac:dyDescent="0.25">
      <c r="N994" s="6"/>
      <c r="Z994" s="2">
        <v>7.2</v>
      </c>
      <c r="AA994" s="22">
        <v>100</v>
      </c>
      <c r="AC994" s="6"/>
      <c r="AO994" s="58">
        <v>8.0399999999999991</v>
      </c>
      <c r="AP994" s="59">
        <v>100</v>
      </c>
      <c r="AR994" s="6"/>
      <c r="BD994" s="58">
        <v>9.14</v>
      </c>
      <c r="BE994" s="59">
        <v>100</v>
      </c>
      <c r="BG994" s="6"/>
      <c r="BS994" s="60">
        <v>7.2</v>
      </c>
      <c r="BT994" s="59">
        <v>97</v>
      </c>
      <c r="BV994" s="6"/>
      <c r="CH994" s="58">
        <v>8.379999999999999</v>
      </c>
      <c r="CI994" s="59">
        <v>92</v>
      </c>
      <c r="CK994" s="6"/>
      <c r="CW994" s="58">
        <v>11.040000000000001</v>
      </c>
      <c r="CX994" s="59">
        <v>84</v>
      </c>
      <c r="CZ994" s="6"/>
      <c r="DL994" s="58">
        <v>11.44</v>
      </c>
      <c r="DM994" s="59">
        <v>87</v>
      </c>
      <c r="DO994" s="6"/>
    </row>
    <row r="995" spans="14:119" x14ac:dyDescent="0.25">
      <c r="N995" s="6"/>
      <c r="Z995" s="2">
        <v>7.1899999999999995</v>
      </c>
      <c r="AA995" s="22">
        <v>100</v>
      </c>
      <c r="AC995" s="6"/>
      <c r="AO995" s="59">
        <v>8.0299999999999994</v>
      </c>
      <c r="AP995" s="59">
        <v>100</v>
      </c>
      <c r="AR995" s="6"/>
      <c r="BD995" s="59">
        <v>9.129999999999999</v>
      </c>
      <c r="BE995" s="59">
        <v>100</v>
      </c>
      <c r="BG995" s="6"/>
      <c r="BS995" s="61">
        <v>7.1899999999999995</v>
      </c>
      <c r="BT995" s="59">
        <v>97</v>
      </c>
      <c r="BV995" s="6"/>
      <c r="CH995" s="59">
        <v>8.3699999999999992</v>
      </c>
      <c r="CI995" s="59">
        <v>92</v>
      </c>
      <c r="CK995" s="6"/>
      <c r="CW995" s="59">
        <v>11.030000000000001</v>
      </c>
      <c r="CX995" s="59">
        <v>84</v>
      </c>
      <c r="CZ995" s="6"/>
      <c r="DL995" s="59">
        <v>11.43</v>
      </c>
      <c r="DM995" s="59">
        <v>87</v>
      </c>
      <c r="DO995" s="6"/>
    </row>
    <row r="996" spans="14:119" x14ac:dyDescent="0.25">
      <c r="N996" s="6"/>
      <c r="Z996" s="2">
        <v>7.18</v>
      </c>
      <c r="AA996" s="22">
        <v>100</v>
      </c>
      <c r="AC996" s="6"/>
      <c r="AO996" s="58">
        <v>8.02</v>
      </c>
      <c r="AP996" s="59">
        <v>100</v>
      </c>
      <c r="AR996" s="6"/>
      <c r="BD996" s="58">
        <v>9.1199999999999992</v>
      </c>
      <c r="BE996" s="59">
        <v>100</v>
      </c>
      <c r="BG996" s="6"/>
      <c r="BS996" s="60">
        <v>7.18</v>
      </c>
      <c r="BT996" s="59">
        <v>97</v>
      </c>
      <c r="BV996" s="6"/>
      <c r="CH996" s="58">
        <v>8.36</v>
      </c>
      <c r="CI996" s="59">
        <v>92</v>
      </c>
      <c r="CK996" s="6"/>
      <c r="CW996" s="58">
        <v>11.020000000000001</v>
      </c>
      <c r="CX996" s="59">
        <v>84</v>
      </c>
      <c r="CZ996" s="6"/>
      <c r="DL996" s="58">
        <v>11.42</v>
      </c>
      <c r="DM996" s="59">
        <v>87</v>
      </c>
      <c r="DO996" s="6"/>
    </row>
    <row r="997" spans="14:119" x14ac:dyDescent="0.25">
      <c r="N997" s="6"/>
      <c r="Z997" s="2">
        <v>7.17</v>
      </c>
      <c r="AA997" s="22">
        <v>100</v>
      </c>
      <c r="AC997" s="6"/>
      <c r="AO997" s="59">
        <v>8.01</v>
      </c>
      <c r="AP997" s="59">
        <v>100</v>
      </c>
      <c r="AR997" s="6"/>
      <c r="BD997" s="59">
        <v>9.11</v>
      </c>
      <c r="BE997" s="59">
        <v>100</v>
      </c>
      <c r="BG997" s="6"/>
      <c r="BS997" s="61">
        <v>7.17</v>
      </c>
      <c r="BT997" s="59">
        <v>97</v>
      </c>
      <c r="BV997" s="6"/>
      <c r="CH997" s="59">
        <v>8.35</v>
      </c>
      <c r="CI997" s="59">
        <v>92</v>
      </c>
      <c r="CK997" s="6"/>
      <c r="CW997" s="59">
        <v>11.01</v>
      </c>
      <c r="CX997" s="59">
        <v>84</v>
      </c>
      <c r="CZ997" s="6"/>
      <c r="DL997" s="59">
        <v>11.41</v>
      </c>
      <c r="DM997" s="59">
        <v>87</v>
      </c>
      <c r="DO997" s="6"/>
    </row>
    <row r="998" spans="14:119" x14ac:dyDescent="0.25">
      <c r="N998" s="6"/>
      <c r="Z998" s="2">
        <v>7.16</v>
      </c>
      <c r="AA998" s="22">
        <v>100</v>
      </c>
      <c r="AC998" s="6"/>
      <c r="AO998" s="58">
        <v>8</v>
      </c>
      <c r="AP998" s="59">
        <v>100</v>
      </c>
      <c r="AR998" s="6"/>
      <c r="BD998" s="58">
        <v>9.1</v>
      </c>
      <c r="BE998" s="59">
        <v>100</v>
      </c>
      <c r="BG998" s="6"/>
      <c r="BS998" s="60">
        <v>7.16</v>
      </c>
      <c r="BT998" s="59">
        <v>97</v>
      </c>
      <c r="BV998" s="6"/>
      <c r="CH998" s="58">
        <v>8.34</v>
      </c>
      <c r="CI998" s="59">
        <v>92</v>
      </c>
      <c r="CK998" s="6"/>
      <c r="CW998" s="58">
        <v>11</v>
      </c>
      <c r="CX998" s="59">
        <v>84</v>
      </c>
      <c r="CZ998" s="6"/>
      <c r="DL998" s="58">
        <v>11.4</v>
      </c>
      <c r="DM998" s="59">
        <v>87</v>
      </c>
      <c r="DO998" s="6"/>
    </row>
    <row r="999" spans="14:119" x14ac:dyDescent="0.25">
      <c r="N999" s="6"/>
      <c r="Z999" s="2">
        <v>7.1499999999999995</v>
      </c>
      <c r="AA999" s="22">
        <v>100</v>
      </c>
      <c r="AC999" s="6"/>
      <c r="AO999" s="61">
        <v>7.59</v>
      </c>
      <c r="AP999" s="59">
        <v>100</v>
      </c>
      <c r="AR999" s="6"/>
      <c r="BD999" s="59">
        <v>9.09</v>
      </c>
      <c r="BE999" s="59">
        <v>100</v>
      </c>
      <c r="BG999" s="6"/>
      <c r="BS999" s="61">
        <v>7.1499999999999995</v>
      </c>
      <c r="BT999" s="59">
        <v>98</v>
      </c>
      <c r="BV999" s="6"/>
      <c r="CH999" s="59">
        <v>8.33</v>
      </c>
      <c r="CI999" s="59">
        <v>92</v>
      </c>
      <c r="CK999" s="6"/>
      <c r="CW999" s="59">
        <v>10.59</v>
      </c>
      <c r="CX999" s="59">
        <v>84</v>
      </c>
      <c r="CZ999" s="6"/>
      <c r="DL999" s="59">
        <v>11.39</v>
      </c>
      <c r="DM999" s="59">
        <v>87</v>
      </c>
      <c r="DO999" s="6"/>
    </row>
    <row r="1000" spans="14:119" x14ac:dyDescent="0.25">
      <c r="N1000" s="6"/>
      <c r="Z1000" s="2">
        <v>7.14</v>
      </c>
      <c r="AA1000" s="22">
        <v>100</v>
      </c>
      <c r="AC1000" s="6"/>
      <c r="AO1000" s="60">
        <v>7.58</v>
      </c>
      <c r="AP1000" s="59">
        <v>100</v>
      </c>
      <c r="AR1000" s="6"/>
      <c r="BD1000" s="58">
        <v>9.08</v>
      </c>
      <c r="BE1000" s="59">
        <v>100</v>
      </c>
      <c r="BG1000" s="6"/>
      <c r="BS1000" s="60">
        <v>7.14</v>
      </c>
      <c r="BT1000" s="59">
        <v>98</v>
      </c>
      <c r="BV1000" s="6"/>
      <c r="CH1000" s="58">
        <v>8.32</v>
      </c>
      <c r="CI1000" s="59">
        <v>92</v>
      </c>
      <c r="CK1000" s="6"/>
      <c r="CW1000" s="58">
        <v>10.58</v>
      </c>
      <c r="CX1000" s="59">
        <v>84</v>
      </c>
      <c r="CZ1000" s="6"/>
      <c r="DL1000" s="58">
        <v>11.379999999999999</v>
      </c>
      <c r="DM1000" s="59">
        <v>87</v>
      </c>
      <c r="DO1000" s="6"/>
    </row>
    <row r="1001" spans="14:119" x14ac:dyDescent="0.25">
      <c r="N1001" s="6"/>
      <c r="Z1001" s="2">
        <v>7.13</v>
      </c>
      <c r="AA1001" s="22">
        <v>100</v>
      </c>
      <c r="AC1001" s="6"/>
      <c r="AO1001" s="61">
        <v>7.57</v>
      </c>
      <c r="AP1001" s="59">
        <v>100</v>
      </c>
      <c r="AR1001" s="6"/>
      <c r="BD1001" s="59">
        <v>9.07</v>
      </c>
      <c r="BE1001" s="59">
        <v>100</v>
      </c>
      <c r="BG1001" s="6"/>
      <c r="BS1001" s="61">
        <v>7.13</v>
      </c>
      <c r="BT1001" s="59">
        <v>98</v>
      </c>
      <c r="BV1001" s="6"/>
      <c r="CH1001" s="59">
        <v>8.31</v>
      </c>
      <c r="CI1001" s="59">
        <v>92</v>
      </c>
      <c r="CK1001" s="6"/>
      <c r="CW1001" s="59">
        <v>10.57</v>
      </c>
      <c r="CX1001" s="59">
        <v>85</v>
      </c>
      <c r="CZ1001" s="6"/>
      <c r="DL1001" s="59">
        <v>11.37</v>
      </c>
      <c r="DM1001" s="59">
        <v>87</v>
      </c>
      <c r="DO1001" s="6"/>
    </row>
    <row r="1002" spans="14:119" x14ac:dyDescent="0.25">
      <c r="N1002" s="6"/>
      <c r="Z1002" s="2">
        <v>7.12</v>
      </c>
      <c r="AA1002" s="22">
        <v>100</v>
      </c>
      <c r="AC1002" s="6"/>
      <c r="AO1002" s="60">
        <v>7.56</v>
      </c>
      <c r="AP1002" s="59">
        <v>100</v>
      </c>
      <c r="AR1002" s="6"/>
      <c r="BD1002" s="58">
        <v>9.06</v>
      </c>
      <c r="BE1002" s="59">
        <v>100</v>
      </c>
      <c r="BG1002" s="6"/>
      <c r="BS1002" s="60">
        <v>7.12</v>
      </c>
      <c r="BT1002" s="59">
        <v>98</v>
      </c>
      <c r="BV1002" s="6"/>
      <c r="CH1002" s="58">
        <v>8.3000000000000007</v>
      </c>
      <c r="CI1002" s="59">
        <v>92</v>
      </c>
      <c r="CK1002" s="6"/>
      <c r="CW1002" s="58">
        <v>10.56</v>
      </c>
      <c r="CX1002" s="59">
        <v>85</v>
      </c>
      <c r="CZ1002" s="6"/>
      <c r="DL1002" s="58">
        <v>11.36</v>
      </c>
      <c r="DM1002" s="59">
        <v>87</v>
      </c>
      <c r="DO1002" s="6"/>
    </row>
    <row r="1003" spans="14:119" x14ac:dyDescent="0.25">
      <c r="N1003" s="6"/>
      <c r="Z1003" s="2">
        <v>7.1099999999999994</v>
      </c>
      <c r="AA1003" s="22">
        <v>100</v>
      </c>
      <c r="AC1003" s="6"/>
      <c r="AO1003" s="61">
        <v>7.55</v>
      </c>
      <c r="AP1003" s="59">
        <v>100</v>
      </c>
      <c r="AR1003" s="6"/>
      <c r="BD1003" s="59">
        <v>9.0500000000000007</v>
      </c>
      <c r="BE1003" s="59">
        <v>100</v>
      </c>
      <c r="BG1003" s="6"/>
      <c r="BS1003" s="61">
        <v>7.1099999999999994</v>
      </c>
      <c r="BT1003" s="59">
        <v>98</v>
      </c>
      <c r="BV1003" s="6"/>
      <c r="CH1003" s="59">
        <v>8.2899999999999991</v>
      </c>
      <c r="CI1003" s="59">
        <v>93</v>
      </c>
      <c r="CK1003" s="6"/>
      <c r="CW1003" s="59">
        <v>10.55</v>
      </c>
      <c r="CX1003" s="59">
        <v>85</v>
      </c>
      <c r="CZ1003" s="6"/>
      <c r="DL1003" s="59">
        <v>11.35</v>
      </c>
      <c r="DM1003" s="59">
        <v>87</v>
      </c>
      <c r="DO1003" s="6"/>
    </row>
    <row r="1004" spans="14:119" x14ac:dyDescent="0.25">
      <c r="N1004" s="6"/>
      <c r="Z1004" s="2">
        <v>7.1</v>
      </c>
      <c r="AA1004" s="22">
        <v>100</v>
      </c>
      <c r="AC1004" s="6"/>
      <c r="AO1004" s="60">
        <v>7.54</v>
      </c>
      <c r="AP1004" s="59">
        <v>100</v>
      </c>
      <c r="AR1004" s="6"/>
      <c r="BD1004" s="58">
        <v>9.0399999999999991</v>
      </c>
      <c r="BE1004" s="59">
        <v>100</v>
      </c>
      <c r="BG1004" s="6"/>
      <c r="BS1004" s="60">
        <v>7.1</v>
      </c>
      <c r="BT1004" s="59">
        <v>98</v>
      </c>
      <c r="BV1004" s="6"/>
      <c r="CH1004" s="58">
        <v>8.2799999999999994</v>
      </c>
      <c r="CI1004" s="59">
        <v>93</v>
      </c>
      <c r="CK1004" s="6"/>
      <c r="CW1004" s="58">
        <v>10.54</v>
      </c>
      <c r="CX1004" s="59">
        <v>85</v>
      </c>
      <c r="CZ1004" s="6"/>
      <c r="DL1004" s="58">
        <v>11.34</v>
      </c>
      <c r="DM1004" s="59">
        <v>87</v>
      </c>
      <c r="DO1004" s="6"/>
    </row>
    <row r="1005" spans="14:119" x14ac:dyDescent="0.25">
      <c r="N1005" s="6"/>
      <c r="Z1005" s="2">
        <v>7.09</v>
      </c>
      <c r="AA1005" s="22">
        <v>100</v>
      </c>
      <c r="AC1005" s="6"/>
      <c r="AO1005" s="61">
        <v>7.53</v>
      </c>
      <c r="AP1005" s="59">
        <v>100</v>
      </c>
      <c r="AR1005" s="6"/>
      <c r="BD1005" s="59">
        <v>9.0299999999999994</v>
      </c>
      <c r="BE1005" s="59">
        <v>100</v>
      </c>
      <c r="BG1005" s="6"/>
      <c r="BS1005" s="61">
        <v>7.09</v>
      </c>
      <c r="BT1005" s="59">
        <v>98</v>
      </c>
      <c r="BV1005" s="6"/>
      <c r="CH1005" s="59">
        <v>8.27</v>
      </c>
      <c r="CI1005" s="59">
        <v>93</v>
      </c>
      <c r="CK1005" s="6"/>
      <c r="CW1005" s="59">
        <v>10.53</v>
      </c>
      <c r="CX1005" s="59">
        <v>85</v>
      </c>
      <c r="CZ1005" s="6"/>
      <c r="DL1005" s="59">
        <v>11.33</v>
      </c>
      <c r="DM1005" s="59">
        <v>87</v>
      </c>
      <c r="DO1005" s="6"/>
    </row>
    <row r="1006" spans="14:119" x14ac:dyDescent="0.25">
      <c r="N1006" s="6"/>
      <c r="Z1006" s="2">
        <v>7.08</v>
      </c>
      <c r="AA1006" s="22">
        <v>100</v>
      </c>
      <c r="AC1006" s="6"/>
      <c r="AO1006" s="60">
        <v>7.52</v>
      </c>
      <c r="AP1006" s="59">
        <v>100</v>
      </c>
      <c r="AR1006" s="6"/>
      <c r="BD1006" s="58">
        <v>9.02</v>
      </c>
      <c r="BE1006" s="59">
        <v>100</v>
      </c>
      <c r="BG1006" s="6"/>
      <c r="BS1006" s="60">
        <v>7.08</v>
      </c>
      <c r="BT1006" s="59">
        <v>98</v>
      </c>
      <c r="BV1006" s="6"/>
      <c r="CH1006" s="58">
        <v>8.26</v>
      </c>
      <c r="CI1006" s="59">
        <v>93</v>
      </c>
      <c r="CK1006" s="6"/>
      <c r="CW1006" s="58">
        <v>10.52</v>
      </c>
      <c r="CX1006" s="59">
        <v>85</v>
      </c>
      <c r="CZ1006" s="6"/>
      <c r="DL1006" s="58">
        <v>11.32</v>
      </c>
      <c r="DM1006" s="59">
        <v>87</v>
      </c>
      <c r="DO1006" s="6"/>
    </row>
    <row r="1007" spans="14:119" x14ac:dyDescent="0.25">
      <c r="N1007" s="6"/>
      <c r="Z1007" s="2">
        <v>7.07</v>
      </c>
      <c r="AA1007" s="22">
        <v>100</v>
      </c>
      <c r="AC1007" s="6"/>
      <c r="AO1007" s="61">
        <v>7.51</v>
      </c>
      <c r="AP1007" s="59">
        <v>100</v>
      </c>
      <c r="AR1007" s="6"/>
      <c r="BD1007" s="59">
        <v>9.01</v>
      </c>
      <c r="BE1007" s="59">
        <v>100</v>
      </c>
      <c r="BG1007" s="6"/>
      <c r="BS1007" s="61">
        <v>7.07</v>
      </c>
      <c r="BT1007" s="59">
        <v>98</v>
      </c>
      <c r="BV1007" s="6"/>
      <c r="CH1007" s="59">
        <v>8.25</v>
      </c>
      <c r="CI1007" s="59">
        <v>93</v>
      </c>
      <c r="CK1007" s="6"/>
      <c r="CW1007" s="59">
        <v>10.51</v>
      </c>
      <c r="CX1007" s="59">
        <v>85</v>
      </c>
      <c r="CZ1007" s="6"/>
      <c r="DL1007" s="59">
        <v>11.31</v>
      </c>
      <c r="DM1007" s="59">
        <v>87</v>
      </c>
      <c r="DO1007" s="6"/>
    </row>
    <row r="1008" spans="14:119" x14ac:dyDescent="0.25">
      <c r="N1008" s="6"/>
      <c r="Z1008" s="2">
        <v>7.06</v>
      </c>
      <c r="AA1008" s="22">
        <v>100</v>
      </c>
      <c r="AC1008" s="6"/>
      <c r="AO1008" s="60">
        <v>7.5</v>
      </c>
      <c r="AP1008" s="59">
        <v>100</v>
      </c>
      <c r="AR1008" s="6"/>
      <c r="BD1008" s="58">
        <v>9</v>
      </c>
      <c r="BE1008" s="59">
        <v>100</v>
      </c>
      <c r="BG1008" s="6"/>
      <c r="BS1008" s="60">
        <v>7.06</v>
      </c>
      <c r="BT1008" s="59">
        <v>98</v>
      </c>
      <c r="BV1008" s="6"/>
      <c r="CH1008" s="58">
        <v>8.24</v>
      </c>
      <c r="CI1008" s="59">
        <v>93</v>
      </c>
      <c r="CK1008" s="6"/>
      <c r="CW1008" s="58">
        <v>10.5</v>
      </c>
      <c r="CX1008" s="59">
        <v>85</v>
      </c>
      <c r="CZ1008" s="6"/>
      <c r="DL1008" s="58">
        <v>11.3</v>
      </c>
      <c r="DM1008" s="59">
        <v>87</v>
      </c>
      <c r="DO1008" s="6"/>
    </row>
    <row r="1009" spans="14:119" x14ac:dyDescent="0.25">
      <c r="N1009" s="6"/>
      <c r="Z1009" s="2">
        <v>7.05</v>
      </c>
      <c r="AA1009" s="22">
        <v>100</v>
      </c>
      <c r="AC1009" s="6"/>
      <c r="AO1009" s="61">
        <v>7.49</v>
      </c>
      <c r="AP1009" s="59">
        <v>100</v>
      </c>
      <c r="AR1009" s="6"/>
      <c r="BD1009" s="59">
        <v>8.59</v>
      </c>
      <c r="BE1009" s="59">
        <v>100</v>
      </c>
      <c r="BG1009" s="6"/>
      <c r="BS1009" s="61">
        <v>7.05</v>
      </c>
      <c r="BT1009" s="59">
        <v>99</v>
      </c>
      <c r="BV1009" s="6"/>
      <c r="CH1009" s="59">
        <v>8.23</v>
      </c>
      <c r="CI1009" s="59">
        <v>93</v>
      </c>
      <c r="CK1009" s="6"/>
      <c r="CW1009" s="59">
        <v>10.49</v>
      </c>
      <c r="CX1009" s="59">
        <v>85</v>
      </c>
      <c r="CZ1009" s="6"/>
      <c r="DL1009" s="59">
        <v>11.29</v>
      </c>
      <c r="DM1009" s="59">
        <v>87</v>
      </c>
      <c r="DO1009" s="6"/>
    </row>
    <row r="1010" spans="14:119" x14ac:dyDescent="0.25">
      <c r="N1010" s="6"/>
      <c r="Z1010" s="2">
        <v>7.04</v>
      </c>
      <c r="AA1010" s="22">
        <v>100</v>
      </c>
      <c r="AC1010" s="6"/>
      <c r="AO1010" s="60">
        <v>7.4799999999999995</v>
      </c>
      <c r="AP1010" s="59">
        <v>100</v>
      </c>
      <c r="AR1010" s="6"/>
      <c r="BD1010" s="58">
        <v>8.58</v>
      </c>
      <c r="BE1010" s="59">
        <v>100</v>
      </c>
      <c r="BG1010" s="6"/>
      <c r="BS1010" s="60">
        <v>7.04</v>
      </c>
      <c r="BT1010" s="59">
        <v>99</v>
      </c>
      <c r="BV1010" s="6"/>
      <c r="CH1010" s="58">
        <v>8.2200000000000006</v>
      </c>
      <c r="CI1010" s="59">
        <v>93</v>
      </c>
      <c r="CK1010" s="6"/>
      <c r="CW1010" s="58">
        <v>10.48</v>
      </c>
      <c r="CX1010" s="59">
        <v>85</v>
      </c>
      <c r="CZ1010" s="6"/>
      <c r="DL1010" s="58">
        <v>11.28</v>
      </c>
      <c r="DM1010" s="59">
        <v>87</v>
      </c>
      <c r="DO1010" s="6"/>
    </row>
    <row r="1011" spans="14:119" x14ac:dyDescent="0.25">
      <c r="N1011" s="6"/>
      <c r="Z1011" s="2">
        <v>7.0299999999999994</v>
      </c>
      <c r="AA1011" s="22">
        <v>100</v>
      </c>
      <c r="AC1011" s="6"/>
      <c r="AO1011" s="61">
        <v>7.47</v>
      </c>
      <c r="AP1011" s="59">
        <v>100</v>
      </c>
      <c r="AR1011" s="6"/>
      <c r="BD1011" s="59">
        <v>8.57</v>
      </c>
      <c r="BE1011" s="59">
        <v>100</v>
      </c>
      <c r="BG1011" s="6"/>
      <c r="BS1011" s="61">
        <v>7.0299999999999994</v>
      </c>
      <c r="BT1011" s="59">
        <v>99</v>
      </c>
      <c r="BV1011" s="6"/>
      <c r="CH1011" s="59">
        <v>8.2099999999999991</v>
      </c>
      <c r="CI1011" s="59">
        <v>93</v>
      </c>
      <c r="CK1011" s="6"/>
      <c r="CW1011" s="59">
        <v>10.47</v>
      </c>
      <c r="CX1011" s="59">
        <v>85</v>
      </c>
      <c r="CZ1011" s="6"/>
      <c r="DL1011" s="59">
        <v>11.27</v>
      </c>
      <c r="DM1011" s="59">
        <v>87</v>
      </c>
      <c r="DO1011" s="6"/>
    </row>
    <row r="1012" spans="14:119" x14ac:dyDescent="0.25">
      <c r="N1012" s="6"/>
      <c r="Z1012" s="2">
        <v>7.02</v>
      </c>
      <c r="AA1012" s="22">
        <v>100</v>
      </c>
      <c r="AC1012" s="6"/>
      <c r="AO1012" s="60">
        <v>7.46</v>
      </c>
      <c r="AP1012" s="59">
        <v>100</v>
      </c>
      <c r="AR1012" s="6"/>
      <c r="BD1012" s="58">
        <v>8.56</v>
      </c>
      <c r="BE1012" s="59">
        <v>100</v>
      </c>
      <c r="BG1012" s="6"/>
      <c r="BS1012" s="60">
        <v>7.02</v>
      </c>
      <c r="BT1012" s="59">
        <v>99</v>
      </c>
      <c r="BV1012" s="6"/>
      <c r="CH1012" s="58">
        <v>8.1999999999999993</v>
      </c>
      <c r="CI1012" s="59">
        <v>93</v>
      </c>
      <c r="CK1012" s="6"/>
      <c r="CW1012" s="58">
        <v>10.459999999999999</v>
      </c>
      <c r="CX1012" s="59">
        <v>85</v>
      </c>
      <c r="CZ1012" s="6"/>
      <c r="DL1012" s="58">
        <v>11.26</v>
      </c>
      <c r="DM1012" s="59">
        <v>87</v>
      </c>
      <c r="DO1012" s="6"/>
    </row>
    <row r="1013" spans="14:119" x14ac:dyDescent="0.25">
      <c r="N1013" s="6"/>
      <c r="Z1013" s="2">
        <v>7.01</v>
      </c>
      <c r="AA1013" s="22">
        <v>100</v>
      </c>
      <c r="AC1013" s="6"/>
      <c r="AO1013" s="61">
        <v>7.45</v>
      </c>
      <c r="AP1013" s="59">
        <v>100</v>
      </c>
      <c r="AR1013" s="6"/>
      <c r="BD1013" s="59">
        <v>8.5500000000000007</v>
      </c>
      <c r="BE1013" s="59">
        <v>100</v>
      </c>
      <c r="BG1013" s="6"/>
      <c r="BS1013" s="61">
        <v>7.01</v>
      </c>
      <c r="BT1013" s="59">
        <v>99</v>
      </c>
      <c r="BV1013" s="6"/>
      <c r="CH1013" s="59">
        <v>8.19</v>
      </c>
      <c r="CI1013" s="59">
        <v>93</v>
      </c>
      <c r="CK1013" s="6"/>
      <c r="CW1013" s="59">
        <v>10.45</v>
      </c>
      <c r="CX1013" s="59">
        <v>85</v>
      </c>
      <c r="CZ1013" s="6"/>
      <c r="DL1013" s="59">
        <v>11.25</v>
      </c>
      <c r="DM1013" s="59">
        <v>88</v>
      </c>
      <c r="DO1013" s="6"/>
    </row>
    <row r="1014" spans="14:119" x14ac:dyDescent="0.25">
      <c r="N1014" s="6"/>
      <c r="Z1014" s="2">
        <v>7</v>
      </c>
      <c r="AA1014" s="22">
        <v>100</v>
      </c>
      <c r="AC1014" s="6"/>
      <c r="AO1014" s="60">
        <v>7.4399999999999995</v>
      </c>
      <c r="AP1014" s="59">
        <v>100</v>
      </c>
      <c r="AR1014" s="6"/>
      <c r="BD1014" s="58">
        <v>8.5399999999999991</v>
      </c>
      <c r="BE1014" s="59">
        <v>100</v>
      </c>
      <c r="BG1014" s="6"/>
      <c r="BS1014" s="60">
        <v>7</v>
      </c>
      <c r="BT1014" s="59">
        <v>99</v>
      </c>
      <c r="BV1014" s="6"/>
      <c r="CH1014" s="58">
        <v>8.18</v>
      </c>
      <c r="CI1014" s="59">
        <v>93</v>
      </c>
      <c r="CK1014" s="6"/>
      <c r="CW1014" s="58">
        <v>10.44</v>
      </c>
      <c r="CX1014" s="59">
        <v>85</v>
      </c>
      <c r="CZ1014" s="6"/>
      <c r="DL1014" s="58">
        <v>11.24</v>
      </c>
      <c r="DM1014" s="59">
        <v>88</v>
      </c>
      <c r="DO1014" s="6"/>
    </row>
    <row r="1015" spans="14:119" x14ac:dyDescent="0.25">
      <c r="N1015" s="6"/>
      <c r="Z1015" s="2">
        <v>6.59</v>
      </c>
      <c r="AA1015" s="22">
        <v>100</v>
      </c>
      <c r="AC1015" s="6"/>
      <c r="AO1015" s="61">
        <v>7.43</v>
      </c>
      <c r="AP1015" s="59">
        <v>100</v>
      </c>
      <c r="AR1015" s="6"/>
      <c r="BD1015" s="59">
        <v>8.5299999999999994</v>
      </c>
      <c r="BE1015" s="59">
        <v>100</v>
      </c>
      <c r="BG1015" s="6"/>
      <c r="BS1015" s="61">
        <v>6.59</v>
      </c>
      <c r="BT1015" s="59">
        <v>99</v>
      </c>
      <c r="BV1015" s="6"/>
      <c r="CH1015" s="59">
        <v>8.17</v>
      </c>
      <c r="CI1015" s="59">
        <v>93</v>
      </c>
      <c r="CK1015" s="6"/>
      <c r="CW1015" s="59">
        <v>10.43</v>
      </c>
      <c r="CX1015" s="59">
        <v>85</v>
      </c>
      <c r="CZ1015" s="6"/>
      <c r="DL1015" s="59">
        <v>11.23</v>
      </c>
      <c r="DM1015" s="59">
        <v>88</v>
      </c>
      <c r="DO1015" s="6"/>
    </row>
    <row r="1016" spans="14:119" x14ac:dyDescent="0.25">
      <c r="N1016" s="6"/>
      <c r="Z1016" s="2">
        <v>6.58</v>
      </c>
      <c r="AA1016" s="22">
        <v>100</v>
      </c>
      <c r="AC1016" s="6"/>
      <c r="AO1016" s="60">
        <v>7.42</v>
      </c>
      <c r="AP1016" s="59">
        <v>100</v>
      </c>
      <c r="AR1016" s="6"/>
      <c r="BD1016" s="58">
        <v>8.52</v>
      </c>
      <c r="BE1016" s="59">
        <v>100</v>
      </c>
      <c r="BG1016" s="6"/>
      <c r="BS1016" s="60">
        <v>6.58</v>
      </c>
      <c r="BT1016" s="59">
        <v>99</v>
      </c>
      <c r="BV1016" s="6"/>
      <c r="CH1016" s="58">
        <v>8.16</v>
      </c>
      <c r="CI1016" s="59">
        <v>94</v>
      </c>
      <c r="CK1016" s="6"/>
      <c r="CW1016" s="58">
        <v>10.42</v>
      </c>
      <c r="CX1016" s="59">
        <v>85</v>
      </c>
      <c r="CZ1016" s="6"/>
      <c r="DL1016" s="58">
        <v>11.22</v>
      </c>
      <c r="DM1016" s="59">
        <v>88</v>
      </c>
      <c r="DO1016" s="6"/>
    </row>
    <row r="1017" spans="14:119" x14ac:dyDescent="0.25">
      <c r="N1017" s="6"/>
      <c r="Z1017" s="2">
        <v>6.57</v>
      </c>
      <c r="AA1017" s="22">
        <v>100</v>
      </c>
      <c r="AC1017" s="6"/>
      <c r="AO1017" s="61">
        <v>7.41</v>
      </c>
      <c r="AP1017" s="59">
        <v>100</v>
      </c>
      <c r="AR1017" s="6"/>
      <c r="BD1017" s="59">
        <v>8.51</v>
      </c>
      <c r="BE1017" s="59">
        <v>100</v>
      </c>
      <c r="BG1017" s="6"/>
      <c r="BS1017" s="61">
        <v>6.57</v>
      </c>
      <c r="BT1017" s="59">
        <v>99</v>
      </c>
      <c r="BV1017" s="6"/>
      <c r="CH1017" s="59">
        <v>8.15</v>
      </c>
      <c r="CI1017" s="59">
        <v>94</v>
      </c>
      <c r="CK1017" s="6"/>
      <c r="CW1017" s="59">
        <v>10.41</v>
      </c>
      <c r="CX1017" s="59">
        <v>85</v>
      </c>
      <c r="CZ1017" s="6"/>
      <c r="DL1017" s="59">
        <v>11.209999999999999</v>
      </c>
      <c r="DM1017" s="59">
        <v>88</v>
      </c>
      <c r="DO1017" s="6"/>
    </row>
    <row r="1018" spans="14:119" x14ac:dyDescent="0.25">
      <c r="N1018" s="6"/>
      <c r="Z1018" s="2">
        <v>6.56</v>
      </c>
      <c r="AA1018" s="22">
        <v>100</v>
      </c>
      <c r="AC1018" s="6"/>
      <c r="AO1018" s="60">
        <v>7.3999999999999995</v>
      </c>
      <c r="AP1018" s="59">
        <v>100</v>
      </c>
      <c r="AR1018" s="6"/>
      <c r="BD1018" s="58">
        <v>8.5</v>
      </c>
      <c r="BE1018" s="59">
        <v>100</v>
      </c>
      <c r="BG1018" s="6"/>
      <c r="BS1018" s="60">
        <v>6.56</v>
      </c>
      <c r="BT1018" s="59">
        <v>99</v>
      </c>
      <c r="BV1018" s="6"/>
      <c r="CH1018" s="58">
        <v>8.14</v>
      </c>
      <c r="CI1018" s="59">
        <v>94</v>
      </c>
      <c r="CK1018" s="6"/>
      <c r="CW1018" s="58">
        <v>10.4</v>
      </c>
      <c r="CX1018" s="59">
        <v>86</v>
      </c>
      <c r="CZ1018" s="6"/>
      <c r="DL1018" s="58">
        <v>11.2</v>
      </c>
      <c r="DM1018" s="59">
        <v>88</v>
      </c>
      <c r="DO1018" s="6"/>
    </row>
    <row r="1019" spans="14:119" x14ac:dyDescent="0.25">
      <c r="N1019" s="6"/>
      <c r="Z1019" s="2">
        <v>6.55</v>
      </c>
      <c r="AA1019" s="22">
        <v>100</v>
      </c>
      <c r="AC1019" s="6"/>
      <c r="AO1019" s="61">
        <v>7.39</v>
      </c>
      <c r="AP1019" s="59">
        <v>100</v>
      </c>
      <c r="AR1019" s="6"/>
      <c r="BD1019" s="59">
        <v>8.49</v>
      </c>
      <c r="BE1019" s="59">
        <v>100</v>
      </c>
      <c r="BG1019" s="6"/>
      <c r="BS1019" s="61">
        <v>6.55</v>
      </c>
      <c r="BT1019" s="59">
        <v>100</v>
      </c>
      <c r="BV1019" s="6"/>
      <c r="CH1019" s="59">
        <v>8.129999999999999</v>
      </c>
      <c r="CI1019" s="59">
        <v>94</v>
      </c>
      <c r="CK1019" s="6"/>
      <c r="CW1019" s="59">
        <v>10.39</v>
      </c>
      <c r="CX1019" s="59">
        <v>86</v>
      </c>
      <c r="CZ1019" s="6"/>
      <c r="DL1019" s="59">
        <v>11.19</v>
      </c>
      <c r="DM1019" s="59">
        <v>88</v>
      </c>
      <c r="DO1019" s="6"/>
    </row>
    <row r="1020" spans="14:119" x14ac:dyDescent="0.25">
      <c r="N1020" s="6"/>
      <c r="Z1020" s="2">
        <v>6.54</v>
      </c>
      <c r="AA1020" s="22">
        <v>100</v>
      </c>
      <c r="AC1020" s="6"/>
      <c r="AO1020" s="60">
        <v>7.38</v>
      </c>
      <c r="AP1020" s="59">
        <v>100</v>
      </c>
      <c r="AR1020" s="6"/>
      <c r="BD1020" s="58">
        <v>8.48</v>
      </c>
      <c r="BE1020" s="59">
        <v>100</v>
      </c>
      <c r="BG1020" s="6"/>
      <c r="BS1020" s="60">
        <v>6.54</v>
      </c>
      <c r="BT1020" s="59">
        <v>100</v>
      </c>
      <c r="BV1020" s="6"/>
      <c r="CH1020" s="58">
        <v>8.1199999999999992</v>
      </c>
      <c r="CI1020" s="59">
        <v>94</v>
      </c>
      <c r="CK1020" s="6"/>
      <c r="CW1020" s="58">
        <v>10.379999999999999</v>
      </c>
      <c r="CX1020" s="59">
        <v>86</v>
      </c>
      <c r="CZ1020" s="6"/>
      <c r="DL1020" s="58">
        <v>11.18</v>
      </c>
      <c r="DM1020" s="59">
        <v>88</v>
      </c>
      <c r="DO1020" s="6"/>
    </row>
    <row r="1021" spans="14:119" x14ac:dyDescent="0.25">
      <c r="N1021" s="6"/>
      <c r="Z1021" s="2">
        <v>6.53</v>
      </c>
      <c r="AA1021" s="22">
        <v>100</v>
      </c>
      <c r="AC1021" s="6"/>
      <c r="AO1021" s="61">
        <v>7.37</v>
      </c>
      <c r="AP1021" s="59">
        <v>100</v>
      </c>
      <c r="AR1021" s="6"/>
      <c r="BD1021" s="59">
        <v>8.4700000000000006</v>
      </c>
      <c r="BE1021" s="59">
        <v>100</v>
      </c>
      <c r="BG1021" s="6"/>
      <c r="BS1021" s="61">
        <v>6.53</v>
      </c>
      <c r="BT1021" s="59">
        <v>100</v>
      </c>
      <c r="BV1021" s="6"/>
      <c r="CH1021" s="59">
        <v>8.11</v>
      </c>
      <c r="CI1021" s="59">
        <v>94</v>
      </c>
      <c r="CK1021" s="6"/>
      <c r="CW1021" s="59">
        <v>10.37</v>
      </c>
      <c r="CX1021" s="59">
        <v>86</v>
      </c>
      <c r="CZ1021" s="6"/>
      <c r="DL1021" s="59">
        <v>11.17</v>
      </c>
      <c r="DM1021" s="59">
        <v>88</v>
      </c>
      <c r="DO1021" s="6"/>
    </row>
    <row r="1022" spans="14:119" x14ac:dyDescent="0.25">
      <c r="N1022" s="6"/>
      <c r="Z1022" s="2">
        <v>6.52</v>
      </c>
      <c r="AA1022" s="22">
        <v>100</v>
      </c>
      <c r="AC1022" s="6"/>
      <c r="AO1022" s="60">
        <v>7.3599999999999994</v>
      </c>
      <c r="AP1022" s="59">
        <v>100</v>
      </c>
      <c r="AR1022" s="6"/>
      <c r="BD1022" s="58">
        <v>8.4599999999999991</v>
      </c>
      <c r="BE1022" s="59">
        <v>100</v>
      </c>
      <c r="BG1022" s="6"/>
      <c r="BS1022" s="60">
        <v>6.52</v>
      </c>
      <c r="BT1022" s="59">
        <v>100</v>
      </c>
      <c r="BV1022" s="6"/>
      <c r="CH1022" s="58">
        <v>8.1</v>
      </c>
      <c r="CI1022" s="59">
        <v>94</v>
      </c>
      <c r="CK1022" s="6"/>
      <c r="CW1022" s="58">
        <v>10.36</v>
      </c>
      <c r="CX1022" s="59">
        <v>86</v>
      </c>
      <c r="CZ1022" s="6"/>
      <c r="DL1022" s="58">
        <v>11.16</v>
      </c>
      <c r="DM1022" s="59">
        <v>88</v>
      </c>
      <c r="DO1022" s="6"/>
    </row>
    <row r="1023" spans="14:119" x14ac:dyDescent="0.25">
      <c r="N1023" s="6"/>
      <c r="Z1023" s="2">
        <v>6.51</v>
      </c>
      <c r="AA1023" s="22">
        <v>100</v>
      </c>
      <c r="AC1023" s="6"/>
      <c r="AO1023" s="61">
        <v>7.35</v>
      </c>
      <c r="AP1023" s="59">
        <v>100</v>
      </c>
      <c r="AR1023" s="6"/>
      <c r="BD1023" s="59">
        <v>8.4499999999999993</v>
      </c>
      <c r="BE1023" s="59">
        <v>100</v>
      </c>
      <c r="BG1023" s="6"/>
      <c r="BS1023" s="61">
        <v>6.51</v>
      </c>
      <c r="BT1023" s="59">
        <v>100</v>
      </c>
      <c r="BV1023" s="6"/>
      <c r="CH1023" s="59">
        <v>8.09</v>
      </c>
      <c r="CI1023" s="59">
        <v>94</v>
      </c>
      <c r="CK1023" s="6"/>
      <c r="CW1023" s="59">
        <v>10.35</v>
      </c>
      <c r="CX1023" s="59">
        <v>86</v>
      </c>
      <c r="CZ1023" s="6"/>
      <c r="DL1023" s="59">
        <v>11.15</v>
      </c>
      <c r="DM1023" s="59">
        <v>88</v>
      </c>
      <c r="DO1023" s="6"/>
    </row>
    <row r="1024" spans="14:119" x14ac:dyDescent="0.25">
      <c r="N1024" s="6"/>
      <c r="Z1024" s="2">
        <v>6.5</v>
      </c>
      <c r="AA1024" s="22">
        <v>100</v>
      </c>
      <c r="AC1024" s="6"/>
      <c r="AO1024" s="60">
        <v>7.34</v>
      </c>
      <c r="AP1024" s="59">
        <v>100</v>
      </c>
      <c r="AR1024" s="6"/>
      <c r="BD1024" s="58">
        <v>8.44</v>
      </c>
      <c r="BE1024" s="59">
        <v>100</v>
      </c>
      <c r="BG1024" s="6"/>
      <c r="BS1024" s="60">
        <v>6.5</v>
      </c>
      <c r="BT1024" s="59">
        <v>100</v>
      </c>
      <c r="BV1024" s="6"/>
      <c r="CH1024" s="58">
        <v>8.08</v>
      </c>
      <c r="CI1024" s="59">
        <v>94</v>
      </c>
      <c r="CK1024" s="6"/>
      <c r="CW1024" s="58">
        <v>10.34</v>
      </c>
      <c r="CX1024" s="59">
        <v>86</v>
      </c>
      <c r="CZ1024" s="6"/>
      <c r="DL1024" s="58">
        <v>11.14</v>
      </c>
      <c r="DM1024" s="59">
        <v>88</v>
      </c>
      <c r="DO1024" s="6"/>
    </row>
    <row r="1025" spans="14:119" x14ac:dyDescent="0.25">
      <c r="N1025" s="6"/>
      <c r="Z1025" s="2">
        <v>6.49</v>
      </c>
      <c r="AA1025" s="22">
        <v>100</v>
      </c>
      <c r="AC1025" s="6"/>
      <c r="AO1025" s="61">
        <v>7.33</v>
      </c>
      <c r="AP1025" s="59">
        <v>100</v>
      </c>
      <c r="AR1025" s="6"/>
      <c r="BD1025" s="59">
        <v>8.43</v>
      </c>
      <c r="BE1025" s="59">
        <v>100</v>
      </c>
      <c r="BG1025" s="6"/>
      <c r="BS1025" s="61">
        <v>6.49</v>
      </c>
      <c r="BT1025" s="59">
        <v>100</v>
      </c>
      <c r="BV1025" s="6"/>
      <c r="CH1025" s="59">
        <v>8.07</v>
      </c>
      <c r="CI1025" s="59">
        <v>94</v>
      </c>
      <c r="CK1025" s="6"/>
      <c r="CW1025" s="59">
        <v>10.33</v>
      </c>
      <c r="CX1025" s="59">
        <v>86</v>
      </c>
      <c r="CZ1025" s="6"/>
      <c r="DL1025" s="59">
        <v>11.129999999999999</v>
      </c>
      <c r="DM1025" s="59">
        <v>88</v>
      </c>
      <c r="DO1025" s="6"/>
    </row>
    <row r="1026" spans="14:119" x14ac:dyDescent="0.25">
      <c r="N1026" s="6"/>
      <c r="Z1026" s="2">
        <v>6.4799999999999995</v>
      </c>
      <c r="AA1026" s="22">
        <v>100</v>
      </c>
      <c r="AC1026" s="6"/>
      <c r="AO1026" s="60">
        <v>7.32</v>
      </c>
      <c r="AP1026" s="59">
        <v>100</v>
      </c>
      <c r="AR1026" s="6"/>
      <c r="BD1026" s="58">
        <v>8.42</v>
      </c>
      <c r="BE1026" s="59">
        <v>100</v>
      </c>
      <c r="BG1026" s="6"/>
      <c r="BS1026" s="60">
        <v>6.4799999999999995</v>
      </c>
      <c r="BT1026" s="59">
        <v>100</v>
      </c>
      <c r="BV1026" s="6"/>
      <c r="CH1026" s="58">
        <v>8.06</v>
      </c>
      <c r="CI1026" s="59">
        <v>94</v>
      </c>
      <c r="CK1026" s="6"/>
      <c r="CW1026" s="58">
        <v>10.32</v>
      </c>
      <c r="CX1026" s="59">
        <v>86</v>
      </c>
      <c r="CZ1026" s="6"/>
      <c r="DL1026" s="58">
        <v>11.12</v>
      </c>
      <c r="DM1026" s="59">
        <v>88</v>
      </c>
      <c r="DO1026" s="6"/>
    </row>
    <row r="1027" spans="14:119" x14ac:dyDescent="0.25">
      <c r="N1027" s="6"/>
      <c r="Z1027" s="2">
        <v>6.47</v>
      </c>
      <c r="AA1027" s="22">
        <v>100</v>
      </c>
      <c r="AC1027" s="6"/>
      <c r="AO1027" s="61">
        <v>7.31</v>
      </c>
      <c r="AP1027" s="59">
        <v>100</v>
      </c>
      <c r="AR1027" s="6"/>
      <c r="BD1027" s="59">
        <v>8.41</v>
      </c>
      <c r="BE1027" s="59">
        <v>100</v>
      </c>
      <c r="BG1027" s="6"/>
      <c r="BS1027" s="61">
        <v>6.47</v>
      </c>
      <c r="BT1027" s="59">
        <v>100</v>
      </c>
      <c r="BV1027" s="6"/>
      <c r="CH1027" s="59">
        <v>8.0500000000000007</v>
      </c>
      <c r="CI1027" s="59">
        <v>94</v>
      </c>
      <c r="CK1027" s="6"/>
      <c r="CW1027" s="59">
        <v>10.31</v>
      </c>
      <c r="CX1027" s="59">
        <v>86</v>
      </c>
      <c r="CZ1027" s="6"/>
      <c r="DL1027" s="59">
        <v>11.11</v>
      </c>
      <c r="DM1027" s="59">
        <v>88</v>
      </c>
      <c r="DO1027" s="6"/>
    </row>
    <row r="1028" spans="14:119" x14ac:dyDescent="0.25">
      <c r="N1028" s="6"/>
      <c r="Z1028" s="2">
        <v>6.46</v>
      </c>
      <c r="AA1028" s="22">
        <v>100</v>
      </c>
      <c r="AC1028" s="6"/>
      <c r="AO1028" s="60">
        <v>7.3</v>
      </c>
      <c r="AP1028" s="59">
        <v>100</v>
      </c>
      <c r="AR1028" s="6"/>
      <c r="BD1028" s="58">
        <v>8.4</v>
      </c>
      <c r="BE1028" s="59">
        <v>100</v>
      </c>
      <c r="BG1028" s="6"/>
      <c r="BS1028" s="60">
        <v>6.46</v>
      </c>
      <c r="BT1028" s="59">
        <v>100</v>
      </c>
      <c r="BV1028" s="6"/>
      <c r="CH1028" s="58">
        <v>8.0399999999999991</v>
      </c>
      <c r="CI1028" s="59">
        <v>95</v>
      </c>
      <c r="CK1028" s="6"/>
      <c r="CW1028" s="58">
        <v>10.3</v>
      </c>
      <c r="CX1028" s="59">
        <v>86</v>
      </c>
      <c r="CZ1028" s="6"/>
      <c r="DL1028" s="58">
        <v>11.1</v>
      </c>
      <c r="DM1028" s="59">
        <v>88</v>
      </c>
      <c r="DO1028" s="6"/>
    </row>
    <row r="1029" spans="14:119" x14ac:dyDescent="0.25">
      <c r="N1029" s="6"/>
      <c r="Z1029" s="2">
        <v>6.45</v>
      </c>
      <c r="AA1029" s="22">
        <v>100</v>
      </c>
      <c r="AC1029" s="6"/>
      <c r="AO1029" s="61">
        <v>7.29</v>
      </c>
      <c r="AP1029" s="59">
        <v>100</v>
      </c>
      <c r="AR1029" s="6"/>
      <c r="BD1029" s="59">
        <v>8.39</v>
      </c>
      <c r="BE1029" s="59">
        <v>100</v>
      </c>
      <c r="BG1029" s="6"/>
      <c r="BS1029" s="61">
        <v>6.45</v>
      </c>
      <c r="BT1029" s="59">
        <v>100</v>
      </c>
      <c r="BV1029" s="6"/>
      <c r="CH1029" s="59">
        <v>8.0299999999999994</v>
      </c>
      <c r="CI1029" s="59">
        <v>95</v>
      </c>
      <c r="CK1029" s="6"/>
      <c r="CW1029" s="59">
        <v>10.29</v>
      </c>
      <c r="CX1029" s="59">
        <v>86</v>
      </c>
      <c r="CZ1029" s="6"/>
      <c r="DL1029" s="59">
        <v>11.09</v>
      </c>
      <c r="DM1029" s="59">
        <v>88</v>
      </c>
      <c r="DO1029" s="6"/>
    </row>
    <row r="1030" spans="14:119" x14ac:dyDescent="0.25">
      <c r="N1030" s="6"/>
      <c r="Z1030" s="2">
        <v>6.4399999999999995</v>
      </c>
      <c r="AA1030" s="22">
        <v>100</v>
      </c>
      <c r="AC1030" s="6"/>
      <c r="AO1030" s="60">
        <v>7.28</v>
      </c>
      <c r="AP1030" s="59">
        <v>100</v>
      </c>
      <c r="AR1030" s="6"/>
      <c r="BD1030" s="58">
        <v>8.379999999999999</v>
      </c>
      <c r="BE1030" s="59">
        <v>100</v>
      </c>
      <c r="BG1030" s="6"/>
      <c r="BS1030" s="60">
        <v>6.4399999999999995</v>
      </c>
      <c r="BT1030" s="59">
        <v>100</v>
      </c>
      <c r="BV1030" s="6"/>
      <c r="CH1030" s="58">
        <v>8.02</v>
      </c>
      <c r="CI1030" s="59">
        <v>95</v>
      </c>
      <c r="CK1030" s="6"/>
      <c r="CW1030" s="58">
        <v>10.28</v>
      </c>
      <c r="CX1030" s="59">
        <v>86</v>
      </c>
      <c r="CZ1030" s="6"/>
      <c r="DL1030" s="58">
        <v>11.08</v>
      </c>
      <c r="DM1030" s="59">
        <v>88</v>
      </c>
      <c r="DO1030" s="6"/>
    </row>
    <row r="1031" spans="14:119" x14ac:dyDescent="0.25">
      <c r="N1031" s="6"/>
      <c r="Z1031" s="2">
        <v>6.43</v>
      </c>
      <c r="AA1031" s="22">
        <v>100</v>
      </c>
      <c r="AC1031" s="6"/>
      <c r="AO1031" s="61">
        <v>7.27</v>
      </c>
      <c r="AP1031" s="59">
        <v>100</v>
      </c>
      <c r="AR1031" s="6"/>
      <c r="BD1031" s="59">
        <v>8.3699999999999992</v>
      </c>
      <c r="BE1031" s="59">
        <v>100</v>
      </c>
      <c r="BG1031" s="6"/>
      <c r="BS1031" s="61">
        <v>6.43</v>
      </c>
      <c r="BT1031" s="59">
        <v>100</v>
      </c>
      <c r="BV1031" s="6"/>
      <c r="CH1031" s="59">
        <v>8.01</v>
      </c>
      <c r="CI1031" s="59">
        <v>95</v>
      </c>
      <c r="CK1031" s="6"/>
      <c r="CW1031" s="59">
        <v>10.27</v>
      </c>
      <c r="CX1031" s="59">
        <v>86</v>
      </c>
      <c r="CZ1031" s="6"/>
      <c r="DL1031" s="59">
        <v>11.07</v>
      </c>
      <c r="DM1031" s="59">
        <v>88</v>
      </c>
      <c r="DO1031" s="6"/>
    </row>
    <row r="1032" spans="14:119" x14ac:dyDescent="0.25">
      <c r="N1032" s="6"/>
      <c r="Z1032" s="2">
        <v>6.42</v>
      </c>
      <c r="AA1032" s="22">
        <v>100</v>
      </c>
      <c r="AC1032" s="6"/>
      <c r="AO1032" s="60">
        <v>7.26</v>
      </c>
      <c r="AP1032" s="59">
        <v>100</v>
      </c>
      <c r="AR1032" s="6"/>
      <c r="BD1032" s="58">
        <v>8.36</v>
      </c>
      <c r="BE1032" s="59">
        <v>100</v>
      </c>
      <c r="BG1032" s="6"/>
      <c r="BS1032" s="60">
        <v>6.42</v>
      </c>
      <c r="BT1032" s="59">
        <v>100</v>
      </c>
      <c r="BV1032" s="6"/>
      <c r="CH1032" s="58">
        <v>8</v>
      </c>
      <c r="CI1032" s="59">
        <v>95</v>
      </c>
      <c r="CK1032" s="6"/>
      <c r="CW1032" s="58">
        <v>10.26</v>
      </c>
      <c r="CX1032" s="59">
        <v>86</v>
      </c>
      <c r="CZ1032" s="6"/>
      <c r="DL1032" s="58">
        <v>11.06</v>
      </c>
      <c r="DM1032" s="59">
        <v>88</v>
      </c>
      <c r="DO1032" s="6"/>
    </row>
    <row r="1033" spans="14:119" x14ac:dyDescent="0.25">
      <c r="N1033" s="6"/>
      <c r="Z1033" s="2">
        <v>6.41</v>
      </c>
      <c r="AA1033" s="22">
        <v>100</v>
      </c>
      <c r="AC1033" s="6"/>
      <c r="AO1033" s="61">
        <v>7.25</v>
      </c>
      <c r="AP1033" s="59">
        <v>100</v>
      </c>
      <c r="AR1033" s="6"/>
      <c r="BD1033" s="59">
        <v>8.35</v>
      </c>
      <c r="BE1033" s="59">
        <v>100</v>
      </c>
      <c r="BG1033" s="6"/>
      <c r="BS1033" s="61">
        <v>6.41</v>
      </c>
      <c r="BT1033" s="59">
        <v>100</v>
      </c>
      <c r="BV1033" s="6"/>
      <c r="CH1033" s="61">
        <v>7.59</v>
      </c>
      <c r="CI1033" s="59">
        <v>95</v>
      </c>
      <c r="CK1033" s="6"/>
      <c r="CW1033" s="59">
        <v>10.25</v>
      </c>
      <c r="CX1033" s="59">
        <v>86</v>
      </c>
      <c r="CZ1033" s="6"/>
      <c r="DL1033" s="59">
        <v>11.05</v>
      </c>
      <c r="DM1033" s="59">
        <v>89</v>
      </c>
      <c r="DO1033" s="6"/>
    </row>
    <row r="1034" spans="14:119" x14ac:dyDescent="0.25">
      <c r="N1034" s="6"/>
      <c r="Z1034" s="2">
        <v>6.3999999999999995</v>
      </c>
      <c r="AA1034" s="22">
        <v>100</v>
      </c>
      <c r="AC1034" s="6"/>
      <c r="AO1034" s="60">
        <v>7.24</v>
      </c>
      <c r="AP1034" s="59">
        <v>100</v>
      </c>
      <c r="AR1034" s="6"/>
      <c r="BD1034" s="58">
        <v>8.34</v>
      </c>
      <c r="BE1034" s="59">
        <v>100</v>
      </c>
      <c r="BG1034" s="6"/>
      <c r="BS1034" s="60">
        <v>6.3999999999999995</v>
      </c>
      <c r="BT1034" s="59">
        <v>100</v>
      </c>
      <c r="BV1034" s="6"/>
      <c r="CH1034" s="60">
        <v>7.58</v>
      </c>
      <c r="CI1034" s="59">
        <v>95</v>
      </c>
      <c r="CK1034" s="6"/>
      <c r="CW1034" s="58">
        <v>10.24</v>
      </c>
      <c r="CX1034" s="59">
        <v>87</v>
      </c>
      <c r="CZ1034" s="6"/>
      <c r="DL1034" s="58">
        <v>11.040000000000001</v>
      </c>
      <c r="DM1034" s="59">
        <v>89</v>
      </c>
      <c r="DO1034" s="6"/>
    </row>
    <row r="1035" spans="14:119" x14ac:dyDescent="0.25">
      <c r="N1035" s="6"/>
      <c r="Z1035" s="2">
        <v>6.39</v>
      </c>
      <c r="AA1035" s="22">
        <v>100</v>
      </c>
      <c r="AC1035" s="6"/>
      <c r="AO1035" s="61">
        <v>7.2299999999999995</v>
      </c>
      <c r="AP1035" s="59">
        <v>100</v>
      </c>
      <c r="AR1035" s="6"/>
      <c r="BD1035" s="59">
        <v>8.33</v>
      </c>
      <c r="BE1035" s="59">
        <v>100</v>
      </c>
      <c r="BG1035" s="6"/>
      <c r="BS1035" s="61">
        <v>6.39</v>
      </c>
      <c r="BT1035" s="59">
        <v>100</v>
      </c>
      <c r="BV1035" s="6"/>
      <c r="CH1035" s="61">
        <v>7.57</v>
      </c>
      <c r="CI1035" s="59">
        <v>95</v>
      </c>
      <c r="CK1035" s="6"/>
      <c r="CW1035" s="59">
        <v>10.229999999999999</v>
      </c>
      <c r="CX1035" s="59">
        <v>87</v>
      </c>
      <c r="CZ1035" s="6"/>
      <c r="DL1035" s="59">
        <v>11.030000000000001</v>
      </c>
      <c r="DM1035" s="59">
        <v>89</v>
      </c>
      <c r="DO1035" s="6"/>
    </row>
    <row r="1036" spans="14:119" x14ac:dyDescent="0.25">
      <c r="N1036" s="6"/>
      <c r="Z1036" s="2">
        <v>6.38</v>
      </c>
      <c r="AA1036" s="22">
        <v>100</v>
      </c>
      <c r="AC1036" s="6"/>
      <c r="AO1036" s="60">
        <v>7.22</v>
      </c>
      <c r="AP1036" s="59">
        <v>100</v>
      </c>
      <c r="AR1036" s="6"/>
      <c r="BD1036" s="58">
        <v>8.32</v>
      </c>
      <c r="BE1036" s="59">
        <v>100</v>
      </c>
      <c r="BG1036" s="6"/>
      <c r="BS1036" s="60">
        <v>6.38</v>
      </c>
      <c r="BT1036" s="59">
        <v>100</v>
      </c>
      <c r="BV1036" s="6"/>
      <c r="CH1036" s="60">
        <v>7.56</v>
      </c>
      <c r="CI1036" s="59">
        <v>95</v>
      </c>
      <c r="CK1036" s="6"/>
      <c r="CW1036" s="58">
        <v>10.219999999999999</v>
      </c>
      <c r="CX1036" s="59">
        <v>87</v>
      </c>
      <c r="CZ1036" s="6"/>
      <c r="DL1036" s="58">
        <v>11.020000000000001</v>
      </c>
      <c r="DM1036" s="59">
        <v>89</v>
      </c>
      <c r="DO1036" s="6"/>
    </row>
    <row r="1037" spans="14:119" x14ac:dyDescent="0.25">
      <c r="N1037" s="6"/>
      <c r="Z1037" s="2">
        <v>6.37</v>
      </c>
      <c r="AA1037" s="22">
        <v>100</v>
      </c>
      <c r="AC1037" s="6"/>
      <c r="AO1037" s="61">
        <v>7.21</v>
      </c>
      <c r="AP1037" s="59">
        <v>100</v>
      </c>
      <c r="AR1037" s="6"/>
      <c r="BD1037" s="59">
        <v>8.31</v>
      </c>
      <c r="BE1037" s="59">
        <v>100</v>
      </c>
      <c r="BG1037" s="6"/>
      <c r="BS1037" s="61">
        <v>6.37</v>
      </c>
      <c r="BT1037" s="59">
        <v>100</v>
      </c>
      <c r="BV1037" s="6"/>
      <c r="CH1037" s="61">
        <v>7.55</v>
      </c>
      <c r="CI1037" s="59">
        <v>95</v>
      </c>
      <c r="CK1037" s="6"/>
      <c r="CW1037" s="59">
        <v>10.209999999999999</v>
      </c>
      <c r="CX1037" s="59">
        <v>87</v>
      </c>
      <c r="CZ1037" s="6"/>
      <c r="DL1037" s="59">
        <v>11.01</v>
      </c>
      <c r="DM1037" s="59">
        <v>89</v>
      </c>
      <c r="DO1037" s="6"/>
    </row>
    <row r="1038" spans="14:119" x14ac:dyDescent="0.25">
      <c r="N1038" s="6"/>
      <c r="Z1038" s="2">
        <v>6.3599999999999994</v>
      </c>
      <c r="AA1038" s="22">
        <v>100</v>
      </c>
      <c r="AC1038" s="6"/>
      <c r="AO1038" s="60">
        <v>7.2</v>
      </c>
      <c r="AP1038" s="59">
        <v>100</v>
      </c>
      <c r="AR1038" s="6"/>
      <c r="BD1038" s="58">
        <v>8.3000000000000007</v>
      </c>
      <c r="BE1038" s="59">
        <v>100</v>
      </c>
      <c r="BG1038" s="6"/>
      <c r="BS1038" s="60">
        <v>6.3599999999999994</v>
      </c>
      <c r="BT1038" s="59">
        <v>100</v>
      </c>
      <c r="BV1038" s="6"/>
      <c r="CH1038" s="60">
        <v>7.54</v>
      </c>
      <c r="CI1038" s="59">
        <v>95</v>
      </c>
      <c r="CK1038" s="6"/>
      <c r="CW1038" s="58">
        <v>10.199999999999999</v>
      </c>
      <c r="CX1038" s="59">
        <v>87</v>
      </c>
      <c r="CZ1038" s="6"/>
      <c r="DL1038" s="58">
        <v>11</v>
      </c>
      <c r="DM1038" s="59">
        <v>89</v>
      </c>
      <c r="DO1038" s="6"/>
    </row>
    <row r="1039" spans="14:119" x14ac:dyDescent="0.25">
      <c r="N1039" s="6"/>
      <c r="Z1039" s="2">
        <v>6.35</v>
      </c>
      <c r="AA1039" s="22">
        <v>100</v>
      </c>
      <c r="AC1039" s="6"/>
      <c r="AO1039" s="61">
        <v>7.1899999999999995</v>
      </c>
      <c r="AP1039" s="59">
        <v>100</v>
      </c>
      <c r="AR1039" s="6"/>
      <c r="BD1039" s="59">
        <v>8.2899999999999991</v>
      </c>
      <c r="BE1039" s="59">
        <v>100</v>
      </c>
      <c r="BG1039" s="6"/>
      <c r="BS1039" s="61">
        <v>6.35</v>
      </c>
      <c r="BT1039" s="59">
        <v>100</v>
      </c>
      <c r="BV1039" s="6"/>
      <c r="CH1039" s="61">
        <v>7.53</v>
      </c>
      <c r="CI1039" s="59">
        <v>95</v>
      </c>
      <c r="CK1039" s="6"/>
      <c r="CW1039" s="59">
        <v>10.19</v>
      </c>
      <c r="CX1039" s="59">
        <v>87</v>
      </c>
      <c r="CZ1039" s="6"/>
      <c r="DL1039" s="59">
        <v>10.59</v>
      </c>
      <c r="DM1039" s="59">
        <v>89</v>
      </c>
      <c r="DO1039" s="6"/>
    </row>
    <row r="1040" spans="14:119" x14ac:dyDescent="0.25">
      <c r="N1040" s="6"/>
      <c r="Z1040" s="2">
        <v>6.34</v>
      </c>
      <c r="AA1040" s="22">
        <v>100</v>
      </c>
      <c r="AC1040" s="6"/>
      <c r="AO1040" s="60">
        <v>7.18</v>
      </c>
      <c r="AP1040" s="59">
        <v>100</v>
      </c>
      <c r="AR1040" s="6"/>
      <c r="BD1040" s="58">
        <v>8.2799999999999994</v>
      </c>
      <c r="BE1040" s="59">
        <v>100</v>
      </c>
      <c r="BG1040" s="6"/>
      <c r="BS1040" s="60">
        <v>6.34</v>
      </c>
      <c r="BT1040" s="59">
        <v>100</v>
      </c>
      <c r="BV1040" s="6"/>
      <c r="CH1040" s="60">
        <v>7.52</v>
      </c>
      <c r="CI1040" s="59">
        <v>96</v>
      </c>
      <c r="CK1040" s="6"/>
      <c r="CW1040" s="58">
        <v>10.18</v>
      </c>
      <c r="CX1040" s="59">
        <v>87</v>
      </c>
      <c r="CZ1040" s="6"/>
      <c r="DL1040" s="58">
        <v>10.58</v>
      </c>
      <c r="DM1040" s="59">
        <v>89</v>
      </c>
      <c r="DO1040" s="6"/>
    </row>
    <row r="1041" spans="14:119" x14ac:dyDescent="0.25">
      <c r="N1041" s="6"/>
      <c r="Z1041" s="2">
        <v>6.33</v>
      </c>
      <c r="AA1041" s="22">
        <v>100</v>
      </c>
      <c r="AC1041" s="6"/>
      <c r="AO1041" s="61">
        <v>7.17</v>
      </c>
      <c r="AP1041" s="59">
        <v>100</v>
      </c>
      <c r="AR1041" s="6"/>
      <c r="BD1041" s="59">
        <v>8.27</v>
      </c>
      <c r="BE1041" s="59">
        <v>100</v>
      </c>
      <c r="BG1041" s="6"/>
      <c r="BS1041" s="61">
        <v>6.33</v>
      </c>
      <c r="BT1041" s="59">
        <v>100</v>
      </c>
      <c r="BV1041" s="6"/>
      <c r="CH1041" s="61">
        <v>7.51</v>
      </c>
      <c r="CI1041" s="59">
        <v>96</v>
      </c>
      <c r="CK1041" s="6"/>
      <c r="CW1041" s="59">
        <v>10.17</v>
      </c>
      <c r="CX1041" s="59">
        <v>87</v>
      </c>
      <c r="CZ1041" s="6"/>
      <c r="DL1041" s="59">
        <v>10.57</v>
      </c>
      <c r="DM1041" s="59">
        <v>89</v>
      </c>
      <c r="DO1041" s="6"/>
    </row>
    <row r="1042" spans="14:119" x14ac:dyDescent="0.25">
      <c r="N1042" s="6"/>
      <c r="Z1042" s="2">
        <v>6.32</v>
      </c>
      <c r="AA1042" s="22">
        <v>100</v>
      </c>
      <c r="AC1042" s="6"/>
      <c r="AO1042" s="60">
        <v>7.16</v>
      </c>
      <c r="AP1042" s="59">
        <v>100</v>
      </c>
      <c r="AR1042" s="6"/>
      <c r="BD1042" s="58">
        <v>8.26</v>
      </c>
      <c r="BE1042" s="59">
        <v>100</v>
      </c>
      <c r="BG1042" s="6"/>
      <c r="BS1042" s="60">
        <v>6.32</v>
      </c>
      <c r="BT1042" s="59">
        <v>100</v>
      </c>
      <c r="BV1042" s="6"/>
      <c r="CH1042" s="60">
        <v>7.5</v>
      </c>
      <c r="CI1042" s="59">
        <v>96</v>
      </c>
      <c r="CK1042" s="6"/>
      <c r="CW1042" s="58">
        <v>10.16</v>
      </c>
      <c r="CX1042" s="59">
        <v>87</v>
      </c>
      <c r="CZ1042" s="6"/>
      <c r="DL1042" s="58">
        <v>10.56</v>
      </c>
      <c r="DM1042" s="59">
        <v>89</v>
      </c>
      <c r="DO1042" s="6"/>
    </row>
    <row r="1043" spans="14:119" x14ac:dyDescent="0.25">
      <c r="N1043" s="6"/>
      <c r="Z1043" s="2">
        <v>6.31</v>
      </c>
      <c r="AA1043" s="22">
        <v>100</v>
      </c>
      <c r="AC1043" s="6"/>
      <c r="AO1043" s="61">
        <v>7.1499999999999995</v>
      </c>
      <c r="AP1043" s="59">
        <v>100</v>
      </c>
      <c r="AR1043" s="6"/>
      <c r="BD1043" s="59">
        <v>8.25</v>
      </c>
      <c r="BE1043" s="59">
        <v>100</v>
      </c>
      <c r="BG1043" s="6"/>
      <c r="BS1043" s="61">
        <v>6.31</v>
      </c>
      <c r="BT1043" s="59">
        <v>100</v>
      </c>
      <c r="BV1043" s="6"/>
      <c r="CH1043" s="61">
        <v>7.49</v>
      </c>
      <c r="CI1043" s="59">
        <v>96</v>
      </c>
      <c r="CK1043" s="6"/>
      <c r="CW1043" s="59">
        <v>10.149999999999999</v>
      </c>
      <c r="CX1043" s="59">
        <v>87</v>
      </c>
      <c r="CZ1043" s="6"/>
      <c r="DL1043" s="59">
        <v>10.55</v>
      </c>
      <c r="DM1043" s="59">
        <v>89</v>
      </c>
      <c r="DO1043" s="6"/>
    </row>
    <row r="1044" spans="14:119" x14ac:dyDescent="0.25">
      <c r="N1044" s="6"/>
      <c r="Z1044" s="2">
        <v>6.3</v>
      </c>
      <c r="AA1044" s="22">
        <v>100</v>
      </c>
      <c r="AC1044" s="6"/>
      <c r="AO1044" s="60">
        <v>7.14</v>
      </c>
      <c r="AP1044" s="59">
        <v>100</v>
      </c>
      <c r="AR1044" s="6"/>
      <c r="BD1044" s="58">
        <v>8.24</v>
      </c>
      <c r="BE1044" s="59">
        <v>100</v>
      </c>
      <c r="BG1044" s="6"/>
      <c r="BS1044" s="60">
        <v>6.3</v>
      </c>
      <c r="BT1044" s="59">
        <v>100</v>
      </c>
      <c r="BV1044" s="6"/>
      <c r="CH1044" s="60">
        <v>7.4799999999999995</v>
      </c>
      <c r="CI1044" s="59">
        <v>96</v>
      </c>
      <c r="CK1044" s="6"/>
      <c r="CW1044" s="58">
        <v>10.139999999999999</v>
      </c>
      <c r="CX1044" s="59">
        <v>87</v>
      </c>
      <c r="CZ1044" s="6"/>
      <c r="DL1044" s="58">
        <v>10.54</v>
      </c>
      <c r="DM1044" s="59">
        <v>89</v>
      </c>
      <c r="DO1044" s="6"/>
    </row>
    <row r="1045" spans="14:119" x14ac:dyDescent="0.25">
      <c r="N1045" s="6"/>
      <c r="Z1045" s="2">
        <v>6.29</v>
      </c>
      <c r="AA1045" s="22">
        <v>100</v>
      </c>
      <c r="AC1045" s="6"/>
      <c r="AO1045" s="61">
        <v>7.13</v>
      </c>
      <c r="AP1045" s="59">
        <v>100</v>
      </c>
      <c r="AR1045" s="6"/>
      <c r="BD1045" s="59">
        <v>8.23</v>
      </c>
      <c r="BE1045" s="59">
        <v>100</v>
      </c>
      <c r="BG1045" s="6"/>
      <c r="BS1045" s="61">
        <v>6.29</v>
      </c>
      <c r="BT1045" s="59">
        <v>100</v>
      </c>
      <c r="BV1045" s="6"/>
      <c r="CH1045" s="61">
        <v>7.47</v>
      </c>
      <c r="CI1045" s="59">
        <v>96</v>
      </c>
      <c r="CK1045" s="6"/>
      <c r="CW1045" s="59">
        <v>10.129999999999999</v>
      </c>
      <c r="CX1045" s="59">
        <v>87</v>
      </c>
      <c r="CZ1045" s="6"/>
      <c r="DL1045" s="59">
        <v>10.53</v>
      </c>
      <c r="DM1045" s="59">
        <v>89</v>
      </c>
      <c r="DO1045" s="6"/>
    </row>
    <row r="1046" spans="14:119" x14ac:dyDescent="0.25">
      <c r="N1046" s="6"/>
      <c r="Z1046" s="2">
        <v>6.28</v>
      </c>
      <c r="AA1046" s="22">
        <v>100</v>
      </c>
      <c r="AC1046" s="6"/>
      <c r="AO1046" s="60">
        <v>7.12</v>
      </c>
      <c r="AP1046" s="59">
        <v>100</v>
      </c>
      <c r="AR1046" s="6"/>
      <c r="BD1046" s="58">
        <v>8.2200000000000006</v>
      </c>
      <c r="BE1046" s="59">
        <v>100</v>
      </c>
      <c r="BG1046" s="6"/>
      <c r="BS1046" s="60">
        <v>6.28</v>
      </c>
      <c r="BT1046" s="59">
        <v>100</v>
      </c>
      <c r="BV1046" s="6"/>
      <c r="CH1046" s="60">
        <v>7.46</v>
      </c>
      <c r="CI1046" s="59">
        <v>96</v>
      </c>
      <c r="CK1046" s="6"/>
      <c r="CW1046" s="58">
        <v>10.119999999999999</v>
      </c>
      <c r="CX1046" s="59">
        <v>87</v>
      </c>
      <c r="CZ1046" s="6"/>
      <c r="DL1046" s="58">
        <v>10.52</v>
      </c>
      <c r="DM1046" s="59">
        <v>89</v>
      </c>
      <c r="DO1046" s="6"/>
    </row>
    <row r="1047" spans="14:119" x14ac:dyDescent="0.25">
      <c r="N1047" s="6"/>
      <c r="Z1047" s="2">
        <v>6.27</v>
      </c>
      <c r="AA1047" s="22">
        <v>100</v>
      </c>
      <c r="AC1047" s="6"/>
      <c r="AO1047" s="61">
        <v>7.1099999999999994</v>
      </c>
      <c r="AP1047" s="59">
        <v>100</v>
      </c>
      <c r="AR1047" s="6"/>
      <c r="BD1047" s="59">
        <v>8.2099999999999991</v>
      </c>
      <c r="BE1047" s="59">
        <v>100</v>
      </c>
      <c r="BG1047" s="6"/>
      <c r="BS1047" s="61">
        <v>6.27</v>
      </c>
      <c r="BT1047" s="59">
        <v>100</v>
      </c>
      <c r="BV1047" s="6"/>
      <c r="CH1047" s="61">
        <v>7.45</v>
      </c>
      <c r="CI1047" s="59">
        <v>96</v>
      </c>
      <c r="CK1047" s="6"/>
      <c r="CW1047" s="59">
        <v>10.11</v>
      </c>
      <c r="CX1047" s="59">
        <v>87</v>
      </c>
      <c r="CZ1047" s="6"/>
      <c r="DL1047" s="59">
        <v>10.51</v>
      </c>
      <c r="DM1047" s="59">
        <v>89</v>
      </c>
      <c r="DO1047" s="6"/>
    </row>
    <row r="1048" spans="14:119" x14ac:dyDescent="0.25">
      <c r="N1048" s="6"/>
      <c r="Z1048" s="2">
        <v>6.26</v>
      </c>
      <c r="AA1048" s="22">
        <v>100</v>
      </c>
      <c r="AC1048" s="6"/>
      <c r="AO1048" s="60">
        <v>7.1</v>
      </c>
      <c r="AP1048" s="59">
        <v>100</v>
      </c>
      <c r="AR1048" s="6"/>
      <c r="BD1048" s="58">
        <v>8.1999999999999993</v>
      </c>
      <c r="BE1048" s="59">
        <v>100</v>
      </c>
      <c r="BG1048" s="6"/>
      <c r="BS1048" s="60">
        <v>6.26</v>
      </c>
      <c r="BT1048" s="59">
        <v>100</v>
      </c>
      <c r="BV1048" s="6"/>
      <c r="CH1048" s="60">
        <v>7.4399999999999995</v>
      </c>
      <c r="CI1048" s="59">
        <v>96</v>
      </c>
      <c r="CK1048" s="6"/>
      <c r="CW1048" s="58">
        <v>10.1</v>
      </c>
      <c r="CX1048" s="59">
        <v>87</v>
      </c>
      <c r="CZ1048" s="6"/>
      <c r="DL1048" s="58">
        <v>10.5</v>
      </c>
      <c r="DM1048" s="59">
        <v>89</v>
      </c>
      <c r="DO1048" s="6"/>
    </row>
    <row r="1049" spans="14:119" x14ac:dyDescent="0.25">
      <c r="N1049" s="6"/>
      <c r="Z1049" s="2">
        <v>6.25</v>
      </c>
      <c r="AA1049" s="22">
        <v>100</v>
      </c>
      <c r="AC1049" s="6"/>
      <c r="AO1049" s="61">
        <v>7.09</v>
      </c>
      <c r="AP1049" s="59">
        <v>100</v>
      </c>
      <c r="AR1049" s="6"/>
      <c r="BD1049" s="59">
        <v>8.19</v>
      </c>
      <c r="BE1049" s="59">
        <v>100</v>
      </c>
      <c r="BG1049" s="6"/>
      <c r="BS1049" s="61">
        <v>6.25</v>
      </c>
      <c r="BT1049" s="59">
        <v>100</v>
      </c>
      <c r="BV1049" s="6"/>
      <c r="CH1049" s="61">
        <v>7.43</v>
      </c>
      <c r="CI1049" s="59">
        <v>96</v>
      </c>
      <c r="CK1049" s="6"/>
      <c r="CW1049" s="59">
        <v>10.09</v>
      </c>
      <c r="CX1049" s="59">
        <v>87</v>
      </c>
      <c r="CZ1049" s="6"/>
      <c r="DL1049" s="59">
        <v>10.49</v>
      </c>
      <c r="DM1049" s="59">
        <v>89</v>
      </c>
      <c r="DO1049" s="6"/>
    </row>
    <row r="1050" spans="14:119" x14ac:dyDescent="0.25">
      <c r="N1050" s="6"/>
      <c r="Z1050" s="2">
        <v>6.24</v>
      </c>
      <c r="AA1050" s="22">
        <v>100</v>
      </c>
      <c r="AC1050" s="6"/>
      <c r="AO1050" s="60">
        <v>7.08</v>
      </c>
      <c r="AP1050" s="59">
        <v>100</v>
      </c>
      <c r="AR1050" s="6"/>
      <c r="BD1050" s="58">
        <v>8.18</v>
      </c>
      <c r="BE1050" s="59">
        <v>100</v>
      </c>
      <c r="BG1050" s="6"/>
      <c r="BS1050" s="60">
        <v>6.24</v>
      </c>
      <c r="BT1050" s="59">
        <v>100</v>
      </c>
      <c r="BV1050" s="6"/>
      <c r="CH1050" s="60">
        <v>7.42</v>
      </c>
      <c r="CI1050" s="59">
        <v>96</v>
      </c>
      <c r="CK1050" s="6"/>
      <c r="CW1050" s="58">
        <v>10.08</v>
      </c>
      <c r="CX1050" s="59">
        <v>88</v>
      </c>
      <c r="CZ1050" s="6"/>
      <c r="DL1050" s="58">
        <v>10.48</v>
      </c>
      <c r="DM1050" s="59">
        <v>89</v>
      </c>
      <c r="DO1050" s="6"/>
    </row>
    <row r="1051" spans="14:119" x14ac:dyDescent="0.25">
      <c r="N1051" s="6"/>
      <c r="Z1051" s="2">
        <v>6.2299999999999995</v>
      </c>
      <c r="AA1051" s="22">
        <v>100</v>
      </c>
      <c r="AC1051" s="6"/>
      <c r="AO1051" s="61">
        <v>7.07</v>
      </c>
      <c r="AP1051" s="59">
        <v>100</v>
      </c>
      <c r="AR1051" s="6"/>
      <c r="BD1051" s="59">
        <v>8.17</v>
      </c>
      <c r="BE1051" s="59">
        <v>100</v>
      </c>
      <c r="BG1051" s="6"/>
      <c r="BS1051" s="61">
        <v>6.2299999999999995</v>
      </c>
      <c r="BT1051" s="59">
        <v>100</v>
      </c>
      <c r="BV1051" s="6"/>
      <c r="CH1051" s="61">
        <v>7.41</v>
      </c>
      <c r="CI1051" s="59">
        <v>97</v>
      </c>
      <c r="CK1051" s="6"/>
      <c r="CW1051" s="59">
        <v>10.069999999999999</v>
      </c>
      <c r="CX1051" s="59">
        <v>88</v>
      </c>
      <c r="CZ1051" s="6"/>
      <c r="DL1051" s="59">
        <v>10.47</v>
      </c>
      <c r="DM1051" s="59">
        <v>89</v>
      </c>
      <c r="DO1051" s="6"/>
    </row>
    <row r="1052" spans="14:119" x14ac:dyDescent="0.25">
      <c r="N1052" s="6"/>
      <c r="Z1052" s="2">
        <v>6.22</v>
      </c>
      <c r="AA1052" s="22">
        <v>100</v>
      </c>
      <c r="AC1052" s="6"/>
      <c r="AO1052" s="60">
        <v>7.06</v>
      </c>
      <c r="AP1052" s="59">
        <v>100</v>
      </c>
      <c r="AR1052" s="6"/>
      <c r="BD1052" s="58">
        <v>8.16</v>
      </c>
      <c r="BE1052" s="59">
        <v>100</v>
      </c>
      <c r="BG1052" s="6"/>
      <c r="BS1052" s="60">
        <v>6.22</v>
      </c>
      <c r="BT1052" s="59">
        <v>100</v>
      </c>
      <c r="BV1052" s="6"/>
      <c r="CH1052" s="60">
        <v>7.3999999999999995</v>
      </c>
      <c r="CI1052" s="59">
        <v>97</v>
      </c>
      <c r="CK1052" s="6"/>
      <c r="CW1052" s="58">
        <v>10.059999999999999</v>
      </c>
      <c r="CX1052" s="59">
        <v>88</v>
      </c>
      <c r="CZ1052" s="6"/>
      <c r="DL1052" s="58">
        <v>10.459999999999999</v>
      </c>
      <c r="DM1052" s="59">
        <v>89</v>
      </c>
      <c r="DO1052" s="6"/>
    </row>
    <row r="1053" spans="14:119" x14ac:dyDescent="0.25">
      <c r="N1053" s="6"/>
      <c r="Z1053" s="2">
        <v>6.21</v>
      </c>
      <c r="AA1053" s="22">
        <v>100</v>
      </c>
      <c r="AC1053" s="6"/>
      <c r="AO1053" s="61">
        <v>7.05</v>
      </c>
      <c r="AP1053" s="59">
        <v>100</v>
      </c>
      <c r="AR1053" s="6"/>
      <c r="BD1053" s="59">
        <v>8.15</v>
      </c>
      <c r="BE1053" s="59">
        <v>100</v>
      </c>
      <c r="BG1053" s="6"/>
      <c r="BS1053" s="61">
        <v>6.21</v>
      </c>
      <c r="BT1053" s="59">
        <v>100</v>
      </c>
      <c r="BV1053" s="6"/>
      <c r="CH1053" s="61">
        <v>7.39</v>
      </c>
      <c r="CI1053" s="59">
        <v>97</v>
      </c>
      <c r="CK1053" s="6"/>
      <c r="CW1053" s="59">
        <v>10.049999999999999</v>
      </c>
      <c r="CX1053" s="59">
        <v>88</v>
      </c>
      <c r="CZ1053" s="6"/>
      <c r="DL1053" s="59">
        <v>10.45</v>
      </c>
      <c r="DM1053" s="59">
        <v>90</v>
      </c>
      <c r="DO1053" s="6"/>
    </row>
    <row r="1054" spans="14:119" x14ac:dyDescent="0.25">
      <c r="N1054" s="6"/>
      <c r="Z1054" s="2">
        <v>6.2</v>
      </c>
      <c r="AA1054" s="22">
        <v>100</v>
      </c>
      <c r="AC1054" s="6"/>
      <c r="AO1054" s="60">
        <v>7.04</v>
      </c>
      <c r="AP1054" s="59">
        <v>100</v>
      </c>
      <c r="AR1054" s="6"/>
      <c r="BD1054" s="58">
        <v>8.14</v>
      </c>
      <c r="BE1054" s="59">
        <v>100</v>
      </c>
      <c r="BG1054" s="6"/>
      <c r="BS1054" s="60">
        <v>6.2</v>
      </c>
      <c r="BT1054" s="59">
        <v>100</v>
      </c>
      <c r="BV1054" s="6"/>
      <c r="CH1054" s="60">
        <v>7.38</v>
      </c>
      <c r="CI1054" s="59">
        <v>97</v>
      </c>
      <c r="CK1054" s="6"/>
      <c r="CW1054" s="58">
        <v>10.039999999999999</v>
      </c>
      <c r="CX1054" s="59">
        <v>88</v>
      </c>
      <c r="CZ1054" s="6"/>
      <c r="DL1054" s="58">
        <v>10.44</v>
      </c>
      <c r="DM1054" s="59">
        <v>90</v>
      </c>
      <c r="DO1054" s="6"/>
    </row>
    <row r="1055" spans="14:119" x14ac:dyDescent="0.25">
      <c r="N1055" s="6"/>
      <c r="Z1055" s="2">
        <v>6.1899999999999995</v>
      </c>
      <c r="AA1055" s="22">
        <v>100</v>
      </c>
      <c r="AC1055" s="6"/>
      <c r="AO1055" s="61">
        <v>7.0299999999999994</v>
      </c>
      <c r="AP1055" s="59">
        <v>100</v>
      </c>
      <c r="AR1055" s="6"/>
      <c r="BD1055" s="59">
        <v>8.129999999999999</v>
      </c>
      <c r="BE1055" s="59">
        <v>100</v>
      </c>
      <c r="BG1055" s="6"/>
      <c r="BS1055" s="61">
        <v>6.1899999999999995</v>
      </c>
      <c r="BT1055" s="59">
        <v>100</v>
      </c>
      <c r="BV1055" s="6"/>
      <c r="CH1055" s="61">
        <v>7.37</v>
      </c>
      <c r="CI1055" s="59">
        <v>97</v>
      </c>
      <c r="CK1055" s="6"/>
      <c r="CW1055" s="59">
        <v>10.029999999999999</v>
      </c>
      <c r="CX1055" s="59">
        <v>88</v>
      </c>
      <c r="CZ1055" s="6"/>
      <c r="DL1055" s="59">
        <v>10.43</v>
      </c>
      <c r="DM1055" s="59">
        <v>90</v>
      </c>
      <c r="DO1055" s="6"/>
    </row>
    <row r="1056" spans="14:119" x14ac:dyDescent="0.25">
      <c r="N1056" s="6"/>
      <c r="Z1056" s="2">
        <v>6.18</v>
      </c>
      <c r="AA1056" s="22">
        <v>100</v>
      </c>
      <c r="AC1056" s="6"/>
      <c r="AO1056" s="60">
        <v>7.02</v>
      </c>
      <c r="AP1056" s="59">
        <v>100</v>
      </c>
      <c r="AR1056" s="6"/>
      <c r="BD1056" s="58">
        <v>8.1199999999999992</v>
      </c>
      <c r="BE1056" s="59">
        <v>100</v>
      </c>
      <c r="BG1056" s="6"/>
      <c r="BS1056" s="60">
        <v>6.18</v>
      </c>
      <c r="BT1056" s="59">
        <v>100</v>
      </c>
      <c r="BV1056" s="6"/>
      <c r="CH1056" s="60">
        <v>7.3599999999999994</v>
      </c>
      <c r="CI1056" s="59">
        <v>97</v>
      </c>
      <c r="CK1056" s="6"/>
      <c r="CW1056" s="58">
        <v>10.02</v>
      </c>
      <c r="CX1056" s="59">
        <v>88</v>
      </c>
      <c r="CZ1056" s="6"/>
      <c r="DL1056" s="58">
        <v>10.42</v>
      </c>
      <c r="DM1056" s="59">
        <v>90</v>
      </c>
      <c r="DO1056" s="6"/>
    </row>
    <row r="1057" spans="14:119" x14ac:dyDescent="0.25">
      <c r="N1057" s="6"/>
      <c r="Z1057" s="2">
        <v>6.17</v>
      </c>
      <c r="AA1057" s="22">
        <v>100</v>
      </c>
      <c r="AC1057" s="6"/>
      <c r="AO1057" s="61">
        <v>7.01</v>
      </c>
      <c r="AP1057" s="59">
        <v>100</v>
      </c>
      <c r="AR1057" s="6"/>
      <c r="BD1057" s="59">
        <v>8.11</v>
      </c>
      <c r="BE1057" s="59">
        <v>100</v>
      </c>
      <c r="BG1057" s="6"/>
      <c r="BS1057" s="61">
        <v>6.17</v>
      </c>
      <c r="BT1057" s="59">
        <v>100</v>
      </c>
      <c r="BV1057" s="6"/>
      <c r="CH1057" s="61">
        <v>7.35</v>
      </c>
      <c r="CI1057" s="59">
        <v>97</v>
      </c>
      <c r="CK1057" s="6"/>
      <c r="CW1057" s="59">
        <v>10.01</v>
      </c>
      <c r="CX1057" s="59">
        <v>88</v>
      </c>
      <c r="CZ1057" s="6"/>
      <c r="DL1057" s="59">
        <v>10.41</v>
      </c>
      <c r="DM1057" s="59">
        <v>90</v>
      </c>
      <c r="DO1057" s="6"/>
    </row>
    <row r="1058" spans="14:119" x14ac:dyDescent="0.25">
      <c r="N1058" s="6"/>
      <c r="Z1058" s="2">
        <v>6.16</v>
      </c>
      <c r="AA1058" s="22">
        <v>100</v>
      </c>
      <c r="AC1058" s="6"/>
      <c r="AO1058" s="60">
        <v>7</v>
      </c>
      <c r="AP1058" s="59">
        <v>100</v>
      </c>
      <c r="AR1058" s="6"/>
      <c r="BD1058" s="58">
        <v>8.1</v>
      </c>
      <c r="BE1058" s="59">
        <v>100</v>
      </c>
      <c r="BG1058" s="6"/>
      <c r="BS1058" s="60">
        <v>6.16</v>
      </c>
      <c r="BT1058" s="59">
        <v>100</v>
      </c>
      <c r="BV1058" s="6"/>
      <c r="CH1058" s="60">
        <v>7.34</v>
      </c>
      <c r="CI1058" s="59">
        <v>97</v>
      </c>
      <c r="CK1058" s="6"/>
      <c r="CW1058" s="58">
        <v>10</v>
      </c>
      <c r="CX1058" s="59">
        <v>88</v>
      </c>
      <c r="CZ1058" s="6"/>
      <c r="DL1058" s="58">
        <v>10.4</v>
      </c>
      <c r="DM1058" s="59">
        <v>90</v>
      </c>
      <c r="DO1058" s="6"/>
    </row>
    <row r="1059" spans="14:119" x14ac:dyDescent="0.25">
      <c r="N1059" s="6"/>
      <c r="Z1059" s="2">
        <v>6.1499999999999995</v>
      </c>
      <c r="AA1059" s="22">
        <v>100</v>
      </c>
      <c r="AC1059" s="6"/>
      <c r="AO1059" s="61">
        <v>6.59</v>
      </c>
      <c r="AP1059" s="59">
        <v>100</v>
      </c>
      <c r="AR1059" s="6"/>
      <c r="BD1059" s="59">
        <v>8.09</v>
      </c>
      <c r="BE1059" s="59">
        <v>100</v>
      </c>
      <c r="BG1059" s="6"/>
      <c r="BS1059" s="61">
        <v>6.1499999999999995</v>
      </c>
      <c r="BT1059" s="59">
        <v>100</v>
      </c>
      <c r="BV1059" s="6"/>
      <c r="CH1059" s="61">
        <v>7.33</v>
      </c>
      <c r="CI1059" s="59">
        <v>97</v>
      </c>
      <c r="CK1059" s="6"/>
      <c r="CW1059" s="59">
        <v>9.59</v>
      </c>
      <c r="CX1059" s="59">
        <v>88</v>
      </c>
      <c r="CZ1059" s="6"/>
      <c r="DL1059" s="59">
        <v>10.39</v>
      </c>
      <c r="DM1059" s="59">
        <v>90</v>
      </c>
      <c r="DO1059" s="6"/>
    </row>
    <row r="1060" spans="14:119" x14ac:dyDescent="0.25">
      <c r="N1060" s="6"/>
      <c r="Z1060" s="2">
        <v>6.14</v>
      </c>
      <c r="AA1060" s="22">
        <v>100</v>
      </c>
      <c r="AC1060" s="6"/>
      <c r="AO1060" s="60">
        <v>6.58</v>
      </c>
      <c r="AP1060" s="59">
        <v>100</v>
      </c>
      <c r="AR1060" s="6"/>
      <c r="BD1060" s="58">
        <v>8.08</v>
      </c>
      <c r="BE1060" s="59">
        <v>100</v>
      </c>
      <c r="BG1060" s="6"/>
      <c r="BS1060" s="60">
        <v>6.14</v>
      </c>
      <c r="BT1060" s="59">
        <v>100</v>
      </c>
      <c r="BV1060" s="6"/>
      <c r="CH1060" s="60">
        <v>7.32</v>
      </c>
      <c r="CI1060" s="59">
        <v>97</v>
      </c>
      <c r="CK1060" s="6"/>
      <c r="CW1060" s="58">
        <v>9.58</v>
      </c>
      <c r="CX1060" s="59">
        <v>88</v>
      </c>
      <c r="CZ1060" s="6"/>
      <c r="DL1060" s="58">
        <v>10.379999999999999</v>
      </c>
      <c r="DM1060" s="59">
        <v>90</v>
      </c>
      <c r="DO1060" s="6"/>
    </row>
    <row r="1061" spans="14:119" x14ac:dyDescent="0.25">
      <c r="N1061" s="6"/>
      <c r="Z1061" s="2">
        <v>6.13</v>
      </c>
      <c r="AA1061" s="22">
        <v>100</v>
      </c>
      <c r="AC1061" s="6"/>
      <c r="AO1061" s="61">
        <v>6.57</v>
      </c>
      <c r="AP1061" s="59">
        <v>100</v>
      </c>
      <c r="AR1061" s="6"/>
      <c r="BD1061" s="59">
        <v>8.07</v>
      </c>
      <c r="BE1061" s="59">
        <v>100</v>
      </c>
      <c r="BG1061" s="6"/>
      <c r="BS1061" s="61">
        <v>6.13</v>
      </c>
      <c r="BT1061" s="59">
        <v>100</v>
      </c>
      <c r="BV1061" s="6"/>
      <c r="CH1061" s="61">
        <v>7.31</v>
      </c>
      <c r="CI1061" s="59">
        <v>97</v>
      </c>
      <c r="CK1061" s="6"/>
      <c r="CW1061" s="59">
        <v>9.57</v>
      </c>
      <c r="CX1061" s="59">
        <v>88</v>
      </c>
      <c r="CZ1061" s="6"/>
      <c r="DL1061" s="59">
        <v>10.37</v>
      </c>
      <c r="DM1061" s="59">
        <v>90</v>
      </c>
      <c r="DO1061" s="6"/>
    </row>
    <row r="1062" spans="14:119" x14ac:dyDescent="0.25">
      <c r="N1062" s="6"/>
      <c r="Z1062" s="2">
        <v>6.12</v>
      </c>
      <c r="AA1062" s="22">
        <v>100</v>
      </c>
      <c r="AC1062" s="6"/>
      <c r="AO1062" s="60">
        <v>6.56</v>
      </c>
      <c r="AP1062" s="59">
        <v>100</v>
      </c>
      <c r="AR1062" s="6"/>
      <c r="BD1062" s="58">
        <v>8.06</v>
      </c>
      <c r="BE1062" s="59">
        <v>100</v>
      </c>
      <c r="BG1062" s="6"/>
      <c r="BS1062" s="60">
        <v>6.12</v>
      </c>
      <c r="BT1062" s="59">
        <v>100</v>
      </c>
      <c r="BV1062" s="6"/>
      <c r="CH1062" s="60">
        <v>7.3</v>
      </c>
      <c r="CI1062" s="59">
        <v>98</v>
      </c>
      <c r="CK1062" s="6"/>
      <c r="CW1062" s="58">
        <v>9.56</v>
      </c>
      <c r="CX1062" s="59">
        <v>88</v>
      </c>
      <c r="CZ1062" s="6"/>
      <c r="DL1062" s="58">
        <v>10.36</v>
      </c>
      <c r="DM1062" s="59">
        <v>90</v>
      </c>
      <c r="DO1062" s="6"/>
    </row>
    <row r="1063" spans="14:119" x14ac:dyDescent="0.25">
      <c r="N1063" s="6"/>
      <c r="Z1063" s="2">
        <v>6.1099999999999994</v>
      </c>
      <c r="AA1063" s="22">
        <v>100</v>
      </c>
      <c r="AC1063" s="6"/>
      <c r="AO1063" s="61">
        <v>6.55</v>
      </c>
      <c r="AP1063" s="59">
        <v>100</v>
      </c>
      <c r="AR1063" s="6"/>
      <c r="BD1063" s="59">
        <v>8.0500000000000007</v>
      </c>
      <c r="BE1063" s="59">
        <v>100</v>
      </c>
      <c r="BG1063" s="6"/>
      <c r="BS1063" s="61">
        <v>6.1099999999999994</v>
      </c>
      <c r="BT1063" s="59">
        <v>100</v>
      </c>
      <c r="BV1063" s="6"/>
      <c r="CH1063" s="61">
        <v>7.29</v>
      </c>
      <c r="CI1063" s="59">
        <v>98</v>
      </c>
      <c r="CK1063" s="6"/>
      <c r="CW1063" s="59">
        <v>9.5500000000000007</v>
      </c>
      <c r="CX1063" s="59">
        <v>88</v>
      </c>
      <c r="CZ1063" s="6"/>
      <c r="DL1063" s="59">
        <v>10.35</v>
      </c>
      <c r="DM1063" s="59">
        <v>90</v>
      </c>
      <c r="DO1063" s="6"/>
    </row>
    <row r="1064" spans="14:119" x14ac:dyDescent="0.25">
      <c r="N1064" s="6"/>
      <c r="Z1064" s="2">
        <v>6.1</v>
      </c>
      <c r="AA1064" s="22">
        <v>100</v>
      </c>
      <c r="AC1064" s="6"/>
      <c r="AO1064" s="60">
        <v>6.54</v>
      </c>
      <c r="AP1064" s="59">
        <v>100</v>
      </c>
      <c r="AR1064" s="6"/>
      <c r="BD1064" s="58">
        <v>8.0399999999999991</v>
      </c>
      <c r="BE1064" s="59">
        <v>100</v>
      </c>
      <c r="BG1064" s="6"/>
      <c r="BS1064" s="60">
        <v>6.1</v>
      </c>
      <c r="BT1064" s="59">
        <v>100</v>
      </c>
      <c r="BV1064" s="6"/>
      <c r="CH1064" s="60">
        <v>7.28</v>
      </c>
      <c r="CI1064" s="59">
        <v>98</v>
      </c>
      <c r="CK1064" s="6"/>
      <c r="CW1064" s="58">
        <v>9.5399999999999991</v>
      </c>
      <c r="CX1064" s="59">
        <v>88</v>
      </c>
      <c r="CZ1064" s="6"/>
      <c r="DL1064" s="58">
        <v>10.34</v>
      </c>
      <c r="DM1064" s="59">
        <v>90</v>
      </c>
      <c r="DO1064" s="6"/>
    </row>
    <row r="1065" spans="14:119" x14ac:dyDescent="0.25">
      <c r="N1065" s="6"/>
      <c r="Z1065" s="2">
        <v>6.09</v>
      </c>
      <c r="AA1065" s="22">
        <v>100</v>
      </c>
      <c r="AC1065" s="6"/>
      <c r="AO1065" s="61">
        <v>6.53</v>
      </c>
      <c r="AP1065" s="59">
        <v>100</v>
      </c>
      <c r="AR1065" s="6"/>
      <c r="BD1065" s="59">
        <v>8.0299999999999994</v>
      </c>
      <c r="BE1065" s="59">
        <v>100</v>
      </c>
      <c r="BG1065" s="6"/>
      <c r="BS1065" s="61">
        <v>6.09</v>
      </c>
      <c r="BT1065" s="59">
        <v>100</v>
      </c>
      <c r="BV1065" s="6"/>
      <c r="CH1065" s="61">
        <v>7.27</v>
      </c>
      <c r="CI1065" s="59">
        <v>98</v>
      </c>
      <c r="CK1065" s="6"/>
      <c r="CW1065" s="59">
        <v>9.5299999999999994</v>
      </c>
      <c r="CX1065" s="59">
        <v>89</v>
      </c>
      <c r="CZ1065" s="6"/>
      <c r="DL1065" s="59">
        <v>10.33</v>
      </c>
      <c r="DM1065" s="59">
        <v>90</v>
      </c>
      <c r="DO1065" s="6"/>
    </row>
    <row r="1066" spans="14:119" x14ac:dyDescent="0.25">
      <c r="N1066" s="6"/>
      <c r="Z1066" s="2">
        <v>6.08</v>
      </c>
      <c r="AA1066" s="22">
        <v>100</v>
      </c>
      <c r="AC1066" s="6"/>
      <c r="AO1066" s="60">
        <v>6.52</v>
      </c>
      <c r="AP1066" s="59">
        <v>100</v>
      </c>
      <c r="AR1066" s="6"/>
      <c r="BD1066" s="58">
        <v>8.02</v>
      </c>
      <c r="BE1066" s="59">
        <v>100</v>
      </c>
      <c r="BG1066" s="6"/>
      <c r="BS1066" s="60">
        <v>6.08</v>
      </c>
      <c r="BT1066" s="59">
        <v>100</v>
      </c>
      <c r="BV1066" s="6"/>
      <c r="CH1066" s="60">
        <v>7.26</v>
      </c>
      <c r="CI1066" s="59">
        <v>98</v>
      </c>
      <c r="CK1066" s="6"/>
      <c r="CW1066" s="58">
        <v>9.52</v>
      </c>
      <c r="CX1066" s="59">
        <v>89</v>
      </c>
      <c r="CZ1066" s="6"/>
      <c r="DL1066" s="58">
        <v>10.32</v>
      </c>
      <c r="DM1066" s="59">
        <v>90</v>
      </c>
      <c r="DO1066" s="6"/>
    </row>
    <row r="1067" spans="14:119" x14ac:dyDescent="0.25">
      <c r="N1067" s="6"/>
      <c r="Z1067" s="2">
        <v>6.07</v>
      </c>
      <c r="AA1067" s="22">
        <v>100</v>
      </c>
      <c r="AC1067" s="6"/>
      <c r="AO1067" s="61">
        <v>6.51</v>
      </c>
      <c r="AP1067" s="59">
        <v>100</v>
      </c>
      <c r="AR1067" s="6"/>
      <c r="BD1067" s="59">
        <v>8.01</v>
      </c>
      <c r="BE1067" s="59">
        <v>100</v>
      </c>
      <c r="BG1067" s="6"/>
      <c r="BS1067" s="61">
        <v>6.07</v>
      </c>
      <c r="BT1067" s="59">
        <v>100</v>
      </c>
      <c r="BV1067" s="6"/>
      <c r="CH1067" s="61">
        <v>7.25</v>
      </c>
      <c r="CI1067" s="59">
        <v>98</v>
      </c>
      <c r="CK1067" s="6"/>
      <c r="CW1067" s="59">
        <v>9.51</v>
      </c>
      <c r="CX1067" s="59">
        <v>89</v>
      </c>
      <c r="CZ1067" s="6"/>
      <c r="DL1067" s="59">
        <v>10.31</v>
      </c>
      <c r="DM1067" s="59">
        <v>90</v>
      </c>
      <c r="DO1067" s="6"/>
    </row>
    <row r="1068" spans="14:119" x14ac:dyDescent="0.25">
      <c r="N1068" s="6"/>
      <c r="Z1068" s="2">
        <v>6.06</v>
      </c>
      <c r="AA1068" s="22">
        <v>100</v>
      </c>
      <c r="AC1068" s="6"/>
      <c r="AO1068" s="60">
        <v>6.5</v>
      </c>
      <c r="AP1068" s="59">
        <v>100</v>
      </c>
      <c r="AR1068" s="6"/>
      <c r="BD1068" s="58">
        <v>8</v>
      </c>
      <c r="BE1068" s="59">
        <v>100</v>
      </c>
      <c r="BG1068" s="6"/>
      <c r="BS1068" s="60">
        <v>6.06</v>
      </c>
      <c r="BT1068" s="59">
        <v>100</v>
      </c>
      <c r="BV1068" s="6"/>
      <c r="CH1068" s="60">
        <v>7.24</v>
      </c>
      <c r="CI1068" s="59">
        <v>98</v>
      </c>
      <c r="CK1068" s="6"/>
      <c r="CW1068" s="58">
        <v>9.5</v>
      </c>
      <c r="CX1068" s="59">
        <v>89</v>
      </c>
      <c r="CZ1068" s="6"/>
      <c r="DL1068" s="58">
        <v>10.3</v>
      </c>
      <c r="DM1068" s="59">
        <v>90</v>
      </c>
      <c r="DO1068" s="6"/>
    </row>
    <row r="1069" spans="14:119" x14ac:dyDescent="0.25">
      <c r="N1069" s="6"/>
      <c r="Z1069" s="2">
        <v>6.05</v>
      </c>
      <c r="AA1069" s="22">
        <v>100</v>
      </c>
      <c r="AC1069" s="6"/>
      <c r="AO1069" s="61">
        <v>6.49</v>
      </c>
      <c r="AP1069" s="59">
        <v>100</v>
      </c>
      <c r="AR1069" s="6"/>
      <c r="BD1069" s="61">
        <v>7.59</v>
      </c>
      <c r="BE1069" s="59">
        <v>100</v>
      </c>
      <c r="BG1069" s="6"/>
      <c r="BS1069" s="61">
        <v>6.05</v>
      </c>
      <c r="BT1069" s="59">
        <v>100</v>
      </c>
      <c r="BV1069" s="6"/>
      <c r="CH1069" s="61">
        <v>7.2299999999999995</v>
      </c>
      <c r="CI1069" s="59">
        <v>98</v>
      </c>
      <c r="CK1069" s="6"/>
      <c r="CW1069" s="59">
        <v>9.49</v>
      </c>
      <c r="CX1069" s="59">
        <v>89</v>
      </c>
      <c r="CZ1069" s="6"/>
      <c r="DL1069" s="59">
        <v>10.29</v>
      </c>
      <c r="DM1069" s="59">
        <v>90</v>
      </c>
      <c r="DO1069" s="6"/>
    </row>
    <row r="1070" spans="14:119" x14ac:dyDescent="0.25">
      <c r="N1070" s="6"/>
      <c r="Z1070" s="2">
        <v>6.04</v>
      </c>
      <c r="AA1070" s="22">
        <v>100</v>
      </c>
      <c r="AC1070" s="6"/>
      <c r="AO1070" s="60">
        <v>6.4799999999999995</v>
      </c>
      <c r="AP1070" s="59">
        <v>100</v>
      </c>
      <c r="AR1070" s="6"/>
      <c r="BD1070" s="60">
        <v>7.58</v>
      </c>
      <c r="BE1070" s="59">
        <v>100</v>
      </c>
      <c r="BG1070" s="6"/>
      <c r="BS1070" s="60">
        <v>6.04</v>
      </c>
      <c r="BT1070" s="59">
        <v>100</v>
      </c>
      <c r="BV1070" s="6"/>
      <c r="CH1070" s="60">
        <v>7.22</v>
      </c>
      <c r="CI1070" s="59">
        <v>98</v>
      </c>
      <c r="CK1070" s="6"/>
      <c r="CW1070" s="58">
        <v>9.48</v>
      </c>
      <c r="CX1070" s="59">
        <v>89</v>
      </c>
      <c r="CZ1070" s="6"/>
      <c r="DL1070" s="58">
        <v>10.28</v>
      </c>
      <c r="DM1070" s="59">
        <v>90</v>
      </c>
      <c r="DO1070" s="6"/>
    </row>
    <row r="1071" spans="14:119" x14ac:dyDescent="0.25">
      <c r="N1071" s="6"/>
      <c r="Z1071" s="2">
        <v>6.0299999999999994</v>
      </c>
      <c r="AA1071" s="22">
        <v>100</v>
      </c>
      <c r="AC1071" s="6"/>
      <c r="AO1071" s="61">
        <v>6.47</v>
      </c>
      <c r="AP1071" s="59">
        <v>100</v>
      </c>
      <c r="AR1071" s="6"/>
      <c r="BD1071" s="61">
        <v>7.57</v>
      </c>
      <c r="BE1071" s="59">
        <v>100</v>
      </c>
      <c r="BG1071" s="6"/>
      <c r="BS1071" s="61">
        <v>6.0299999999999994</v>
      </c>
      <c r="BT1071" s="59">
        <v>100</v>
      </c>
      <c r="BV1071" s="6"/>
      <c r="CH1071" s="61">
        <v>7.21</v>
      </c>
      <c r="CI1071" s="59">
        <v>98</v>
      </c>
      <c r="CK1071" s="6"/>
      <c r="CW1071" s="59">
        <v>9.4700000000000006</v>
      </c>
      <c r="CX1071" s="59">
        <v>89</v>
      </c>
      <c r="CZ1071" s="6"/>
      <c r="DL1071" s="59">
        <v>10.27</v>
      </c>
      <c r="DM1071" s="59">
        <v>90</v>
      </c>
      <c r="DO1071" s="6"/>
    </row>
    <row r="1072" spans="14:119" x14ac:dyDescent="0.25">
      <c r="N1072" s="6"/>
      <c r="Z1072" s="2">
        <v>6.02</v>
      </c>
      <c r="AA1072" s="22">
        <v>100</v>
      </c>
      <c r="AC1072" s="6"/>
      <c r="AO1072" s="60">
        <v>6.46</v>
      </c>
      <c r="AP1072" s="59">
        <v>100</v>
      </c>
      <c r="AR1072" s="6"/>
      <c r="BD1072" s="60">
        <v>7.56</v>
      </c>
      <c r="BE1072" s="59">
        <v>100</v>
      </c>
      <c r="BG1072" s="6"/>
      <c r="BS1072" s="60">
        <v>6.02</v>
      </c>
      <c r="BT1072" s="59">
        <v>100</v>
      </c>
      <c r="BV1072" s="6"/>
      <c r="CH1072" s="60">
        <v>7.2</v>
      </c>
      <c r="CI1072" s="59">
        <v>99</v>
      </c>
      <c r="CK1072" s="6"/>
      <c r="CW1072" s="58">
        <v>9.4599999999999991</v>
      </c>
      <c r="CX1072" s="59">
        <v>89</v>
      </c>
      <c r="CZ1072" s="6"/>
      <c r="DL1072" s="58">
        <v>10.26</v>
      </c>
      <c r="DM1072" s="59">
        <v>90</v>
      </c>
      <c r="DO1072" s="6"/>
    </row>
    <row r="1073" spans="14:119" x14ac:dyDescent="0.25">
      <c r="N1073" s="6"/>
      <c r="Z1073" s="2">
        <v>6.01</v>
      </c>
      <c r="AA1073" s="22">
        <v>100</v>
      </c>
      <c r="AC1073" s="6"/>
      <c r="AO1073" s="61">
        <v>6.45</v>
      </c>
      <c r="AP1073" s="59">
        <v>100</v>
      </c>
      <c r="AR1073" s="6"/>
      <c r="BD1073" s="61">
        <v>7.55</v>
      </c>
      <c r="BE1073" s="59">
        <v>100</v>
      </c>
      <c r="BG1073" s="6"/>
      <c r="BS1073" s="61">
        <v>6.01</v>
      </c>
      <c r="BT1073" s="59">
        <v>100</v>
      </c>
      <c r="BV1073" s="6"/>
      <c r="CH1073" s="61">
        <v>7.1899999999999995</v>
      </c>
      <c r="CI1073" s="59">
        <v>99</v>
      </c>
      <c r="CK1073" s="6"/>
      <c r="CW1073" s="59">
        <v>9.4499999999999993</v>
      </c>
      <c r="CX1073" s="59">
        <v>89</v>
      </c>
      <c r="CZ1073" s="6"/>
      <c r="DL1073" s="59">
        <v>10.25</v>
      </c>
      <c r="DM1073" s="22">
        <v>91</v>
      </c>
      <c r="DO1073" s="6"/>
    </row>
    <row r="1074" spans="14:119" x14ac:dyDescent="0.25">
      <c r="N1074" s="6"/>
      <c r="Z1074" s="2">
        <v>6</v>
      </c>
      <c r="AA1074" s="22">
        <v>100</v>
      </c>
      <c r="AC1074" s="6"/>
      <c r="AO1074" s="60">
        <v>6.4399999999999995</v>
      </c>
      <c r="AP1074" s="59">
        <v>100</v>
      </c>
      <c r="AR1074" s="6"/>
      <c r="BD1074" s="60">
        <v>7.54</v>
      </c>
      <c r="BE1074" s="59">
        <v>100</v>
      </c>
      <c r="BG1074" s="6"/>
      <c r="BS1074" s="60">
        <v>6</v>
      </c>
      <c r="BT1074" s="59">
        <v>100</v>
      </c>
      <c r="BV1074" s="6"/>
      <c r="CH1074" s="60">
        <v>7.18</v>
      </c>
      <c r="CI1074" s="59">
        <v>99</v>
      </c>
      <c r="CK1074" s="6"/>
      <c r="CW1074" s="58">
        <v>9.44</v>
      </c>
      <c r="CX1074" s="59">
        <v>89</v>
      </c>
      <c r="CZ1074" s="6"/>
      <c r="DL1074" s="58">
        <v>10.24</v>
      </c>
      <c r="DM1074" s="22">
        <v>91</v>
      </c>
      <c r="DO1074" s="6"/>
    </row>
    <row r="1075" spans="14:119" x14ac:dyDescent="0.25">
      <c r="N1075" s="6"/>
      <c r="Z1075" s="2"/>
      <c r="AC1075" s="6"/>
      <c r="AO1075" s="61">
        <v>6.43</v>
      </c>
      <c r="AP1075" s="59">
        <v>100</v>
      </c>
      <c r="AR1075" s="6"/>
      <c r="BD1075" s="61">
        <v>7.53</v>
      </c>
      <c r="BE1075" s="59">
        <v>100</v>
      </c>
      <c r="BG1075" s="6"/>
      <c r="BS1075" s="2"/>
      <c r="BV1075" s="6"/>
      <c r="CH1075" s="61">
        <v>7.17</v>
      </c>
      <c r="CI1075" s="59">
        <v>99</v>
      </c>
      <c r="CK1075" s="6"/>
      <c r="CW1075" s="59">
        <v>9.43</v>
      </c>
      <c r="CX1075" s="59">
        <v>89</v>
      </c>
      <c r="CZ1075" s="6"/>
      <c r="DL1075" s="59">
        <v>10.229999999999999</v>
      </c>
      <c r="DM1075" s="22">
        <v>91</v>
      </c>
      <c r="DO1075" s="6"/>
    </row>
    <row r="1076" spans="14:119" x14ac:dyDescent="0.25">
      <c r="N1076" s="6"/>
      <c r="Z1076" s="2"/>
      <c r="AC1076" s="6"/>
      <c r="AO1076" s="60">
        <v>6.42</v>
      </c>
      <c r="AP1076" s="59">
        <v>100</v>
      </c>
      <c r="AR1076" s="6"/>
      <c r="BD1076" s="60">
        <v>7.52</v>
      </c>
      <c r="BE1076" s="59">
        <v>100</v>
      </c>
      <c r="BG1076" s="6"/>
      <c r="BS1076" s="2"/>
      <c r="BV1076" s="6"/>
      <c r="CH1076" s="60">
        <v>7.16</v>
      </c>
      <c r="CI1076" s="59">
        <v>99</v>
      </c>
      <c r="CK1076" s="6"/>
      <c r="CW1076" s="58">
        <v>9.42</v>
      </c>
      <c r="CX1076" s="59">
        <v>89</v>
      </c>
      <c r="CZ1076" s="6"/>
      <c r="DL1076" s="58">
        <v>10.219999999999999</v>
      </c>
      <c r="DM1076" s="22">
        <v>91</v>
      </c>
      <c r="DO1076" s="6"/>
    </row>
    <row r="1077" spans="14:119" x14ac:dyDescent="0.25">
      <c r="N1077" s="6"/>
      <c r="Z1077" s="2"/>
      <c r="AC1077" s="6"/>
      <c r="AO1077" s="61">
        <v>6.41</v>
      </c>
      <c r="AP1077" s="59">
        <v>100</v>
      </c>
      <c r="AR1077" s="6"/>
      <c r="BD1077" s="61">
        <v>7.51</v>
      </c>
      <c r="BE1077" s="59">
        <v>100</v>
      </c>
      <c r="BG1077" s="6"/>
      <c r="BS1077" s="2"/>
      <c r="BV1077" s="6"/>
      <c r="CH1077" s="61">
        <v>7.1499999999999995</v>
      </c>
      <c r="CI1077" s="59">
        <v>99</v>
      </c>
      <c r="CK1077" s="6"/>
      <c r="CW1077" s="59">
        <v>9.41</v>
      </c>
      <c r="CX1077" s="59">
        <v>89</v>
      </c>
      <c r="CZ1077" s="6"/>
      <c r="DL1077" s="59">
        <v>10.209999999999999</v>
      </c>
      <c r="DM1077" s="22">
        <v>91</v>
      </c>
      <c r="DO1077" s="6"/>
    </row>
    <row r="1078" spans="14:119" x14ac:dyDescent="0.25">
      <c r="N1078" s="6"/>
      <c r="Z1078" s="2"/>
      <c r="AC1078" s="6"/>
      <c r="AO1078" s="60">
        <v>6.3999999999999995</v>
      </c>
      <c r="AP1078" s="59">
        <v>100</v>
      </c>
      <c r="AR1078" s="6"/>
      <c r="BD1078" s="60">
        <v>7.5</v>
      </c>
      <c r="BE1078" s="59">
        <v>100</v>
      </c>
      <c r="BG1078" s="6"/>
      <c r="BS1078" s="2"/>
      <c r="BV1078" s="6"/>
      <c r="CH1078" s="60">
        <v>7.14</v>
      </c>
      <c r="CI1078" s="59">
        <v>99</v>
      </c>
      <c r="CK1078" s="6"/>
      <c r="CW1078" s="58">
        <v>9.4</v>
      </c>
      <c r="CX1078" s="59">
        <v>89</v>
      </c>
      <c r="CZ1078" s="6"/>
      <c r="DL1078" s="58">
        <v>10.199999999999999</v>
      </c>
      <c r="DM1078" s="22">
        <v>91</v>
      </c>
      <c r="DO1078" s="6"/>
    </row>
    <row r="1079" spans="14:119" x14ac:dyDescent="0.25">
      <c r="N1079" s="6"/>
      <c r="Z1079" s="2"/>
      <c r="AC1079" s="6"/>
      <c r="AO1079" s="61">
        <v>6.39</v>
      </c>
      <c r="AP1079" s="59">
        <v>100</v>
      </c>
      <c r="AR1079" s="6"/>
      <c r="BD1079" s="61">
        <v>7.49</v>
      </c>
      <c r="BE1079" s="59">
        <v>100</v>
      </c>
      <c r="BG1079" s="6"/>
      <c r="BS1079" s="2"/>
      <c r="BV1079" s="6"/>
      <c r="CH1079" s="61">
        <v>7.13</v>
      </c>
      <c r="CI1079" s="59">
        <v>99</v>
      </c>
      <c r="CK1079" s="6"/>
      <c r="CW1079" s="59">
        <v>9.39</v>
      </c>
      <c r="CX1079" s="22">
        <v>90</v>
      </c>
      <c r="CZ1079" s="6"/>
      <c r="DL1079" s="59">
        <v>10.19</v>
      </c>
      <c r="DM1079" s="22">
        <v>91</v>
      </c>
      <c r="DO1079" s="6"/>
    </row>
    <row r="1080" spans="14:119" x14ac:dyDescent="0.25">
      <c r="N1080" s="6"/>
      <c r="Z1080" s="2"/>
      <c r="AC1080" s="6"/>
      <c r="AO1080" s="60">
        <v>6.38</v>
      </c>
      <c r="AP1080" s="59">
        <v>100</v>
      </c>
      <c r="AR1080" s="6"/>
      <c r="BD1080" s="60">
        <v>7.4799999999999995</v>
      </c>
      <c r="BE1080" s="59">
        <v>100</v>
      </c>
      <c r="BG1080" s="6"/>
      <c r="BS1080" s="2"/>
      <c r="BV1080" s="6"/>
      <c r="CH1080" s="60">
        <v>7.12</v>
      </c>
      <c r="CI1080" s="59">
        <v>99</v>
      </c>
      <c r="CK1080" s="6"/>
      <c r="CW1080" s="58">
        <v>9.379999999999999</v>
      </c>
      <c r="CX1080" s="22">
        <v>90</v>
      </c>
      <c r="CZ1080" s="6"/>
      <c r="DL1080" s="58">
        <v>10.18</v>
      </c>
      <c r="DM1080" s="22">
        <v>91</v>
      </c>
      <c r="DO1080" s="6"/>
    </row>
    <row r="1081" spans="14:119" x14ac:dyDescent="0.25">
      <c r="N1081" s="6"/>
      <c r="Z1081" s="2"/>
      <c r="AC1081" s="6"/>
      <c r="AO1081" s="61">
        <v>6.37</v>
      </c>
      <c r="AP1081" s="59">
        <v>100</v>
      </c>
      <c r="AR1081" s="6"/>
      <c r="BD1081" s="61">
        <v>7.47</v>
      </c>
      <c r="BE1081" s="59">
        <v>100</v>
      </c>
      <c r="BG1081" s="6"/>
      <c r="BS1081" s="2"/>
      <c r="BV1081" s="6"/>
      <c r="CH1081" s="61">
        <v>7.1099999999999994</v>
      </c>
      <c r="CI1081" s="59">
        <v>99</v>
      </c>
      <c r="CK1081" s="6"/>
      <c r="CW1081" s="59">
        <v>9.3699999999999992</v>
      </c>
      <c r="CX1081" s="22">
        <v>90</v>
      </c>
      <c r="CZ1081" s="6"/>
      <c r="DL1081" s="59">
        <v>10.17</v>
      </c>
      <c r="DM1081" s="22">
        <v>91</v>
      </c>
      <c r="DO1081" s="6"/>
    </row>
    <row r="1082" spans="14:119" x14ac:dyDescent="0.25">
      <c r="N1082" s="6"/>
      <c r="Z1082" s="2"/>
      <c r="AC1082" s="6"/>
      <c r="AO1082" s="60">
        <v>6.3599999999999994</v>
      </c>
      <c r="AP1082" s="59">
        <v>100</v>
      </c>
      <c r="AR1082" s="6"/>
      <c r="BD1082" s="60">
        <v>7.46</v>
      </c>
      <c r="BE1082" s="59">
        <v>100</v>
      </c>
      <c r="BG1082" s="6"/>
      <c r="BS1082" s="2"/>
      <c r="BV1082" s="6"/>
      <c r="CH1082" s="60">
        <v>7.1</v>
      </c>
      <c r="CI1082" s="22">
        <v>100</v>
      </c>
      <c r="CK1082" s="6"/>
      <c r="CW1082" s="58">
        <v>9.36</v>
      </c>
      <c r="CX1082" s="22">
        <v>90</v>
      </c>
      <c r="CZ1082" s="6"/>
      <c r="DL1082" s="58">
        <v>10.16</v>
      </c>
      <c r="DM1082" s="22">
        <v>91</v>
      </c>
      <c r="DO1082" s="6"/>
    </row>
    <row r="1083" spans="14:119" x14ac:dyDescent="0.25">
      <c r="N1083" s="6"/>
      <c r="Z1083" s="2"/>
      <c r="AC1083" s="6"/>
      <c r="AO1083" s="61">
        <v>6.35</v>
      </c>
      <c r="AP1083" s="59">
        <v>100</v>
      </c>
      <c r="AR1083" s="6"/>
      <c r="BD1083" s="61">
        <v>7.45</v>
      </c>
      <c r="BE1083" s="59">
        <v>100</v>
      </c>
      <c r="BG1083" s="6"/>
      <c r="BS1083" s="2"/>
      <c r="BV1083" s="6"/>
      <c r="CH1083" s="61">
        <v>7.09</v>
      </c>
      <c r="CI1083" s="22">
        <v>100</v>
      </c>
      <c r="CK1083" s="6"/>
      <c r="CW1083" s="59">
        <v>9.35</v>
      </c>
      <c r="CX1083" s="22">
        <v>90</v>
      </c>
      <c r="CZ1083" s="6"/>
      <c r="DL1083" s="59">
        <v>10.149999999999999</v>
      </c>
      <c r="DM1083" s="22">
        <v>91</v>
      </c>
      <c r="DO1083" s="6"/>
    </row>
    <row r="1084" spans="14:119" x14ac:dyDescent="0.25">
      <c r="N1084" s="6"/>
      <c r="Z1084" s="2"/>
      <c r="AC1084" s="6"/>
      <c r="AO1084" s="60">
        <v>6.34</v>
      </c>
      <c r="AP1084" s="59">
        <v>100</v>
      </c>
      <c r="AR1084" s="6"/>
      <c r="BD1084" s="60">
        <v>7.4399999999999995</v>
      </c>
      <c r="BE1084" s="59">
        <v>100</v>
      </c>
      <c r="BG1084" s="6"/>
      <c r="BS1084" s="2"/>
      <c r="BV1084" s="6"/>
      <c r="CH1084" s="60">
        <v>7.08</v>
      </c>
      <c r="CI1084" s="22">
        <v>100</v>
      </c>
      <c r="CK1084" s="6"/>
      <c r="CW1084" s="58">
        <v>9.34</v>
      </c>
      <c r="CX1084" s="22">
        <v>90</v>
      </c>
      <c r="CZ1084" s="6"/>
      <c r="DL1084" s="58">
        <v>10.139999999999999</v>
      </c>
      <c r="DM1084" s="22">
        <v>91</v>
      </c>
      <c r="DO1084" s="6"/>
    </row>
    <row r="1085" spans="14:119" x14ac:dyDescent="0.25">
      <c r="N1085" s="6"/>
      <c r="Z1085" s="2"/>
      <c r="AC1085" s="6"/>
      <c r="AO1085" s="61">
        <v>6.33</v>
      </c>
      <c r="AP1085" s="59">
        <v>100</v>
      </c>
      <c r="AR1085" s="6"/>
      <c r="BD1085" s="61">
        <v>7.43</v>
      </c>
      <c r="BE1085" s="59">
        <v>100</v>
      </c>
      <c r="BG1085" s="6"/>
      <c r="BS1085" s="2"/>
      <c r="BV1085" s="6"/>
      <c r="CH1085" s="61">
        <v>7.07</v>
      </c>
      <c r="CI1085" s="22">
        <v>100</v>
      </c>
      <c r="CK1085" s="6"/>
      <c r="CW1085" s="59">
        <v>9.33</v>
      </c>
      <c r="CX1085" s="22">
        <v>90</v>
      </c>
      <c r="CZ1085" s="6"/>
      <c r="DL1085" s="59">
        <v>10.129999999999999</v>
      </c>
      <c r="DM1085" s="22">
        <v>91</v>
      </c>
      <c r="DO1085" s="6"/>
    </row>
    <row r="1086" spans="14:119" x14ac:dyDescent="0.25">
      <c r="N1086" s="6"/>
      <c r="Z1086" s="2"/>
      <c r="AC1086" s="6"/>
      <c r="AO1086" s="60">
        <v>6.32</v>
      </c>
      <c r="AP1086" s="59">
        <v>100</v>
      </c>
      <c r="AR1086" s="6"/>
      <c r="BD1086" s="60">
        <v>7.42</v>
      </c>
      <c r="BE1086" s="59">
        <v>100</v>
      </c>
      <c r="BG1086" s="6"/>
      <c r="BS1086" s="2"/>
      <c r="BV1086" s="6"/>
      <c r="CH1086" s="60">
        <v>7.06</v>
      </c>
      <c r="CI1086" s="22">
        <v>100</v>
      </c>
      <c r="CK1086" s="6"/>
      <c r="CW1086" s="58">
        <v>9.32</v>
      </c>
      <c r="CX1086" s="22">
        <v>90</v>
      </c>
      <c r="CZ1086" s="6"/>
      <c r="DL1086" s="58">
        <v>10.119999999999999</v>
      </c>
      <c r="DM1086" s="22">
        <v>91</v>
      </c>
      <c r="DO1086" s="6"/>
    </row>
    <row r="1087" spans="14:119" x14ac:dyDescent="0.25">
      <c r="N1087" s="6"/>
      <c r="Z1087" s="2"/>
      <c r="AC1087" s="6"/>
      <c r="AO1087" s="61">
        <v>6.31</v>
      </c>
      <c r="AP1087" s="59">
        <v>100</v>
      </c>
      <c r="AR1087" s="6"/>
      <c r="BD1087" s="61">
        <v>7.41</v>
      </c>
      <c r="BE1087" s="59">
        <v>100</v>
      </c>
      <c r="BG1087" s="6"/>
      <c r="BS1087" s="2"/>
      <c r="BV1087" s="6"/>
      <c r="CH1087" s="61">
        <v>7.05</v>
      </c>
      <c r="CI1087" s="22">
        <v>100</v>
      </c>
      <c r="CK1087" s="6"/>
      <c r="CW1087" s="59">
        <v>9.31</v>
      </c>
      <c r="CX1087" s="22">
        <v>90</v>
      </c>
      <c r="CZ1087" s="6"/>
      <c r="DL1087" s="59">
        <v>10.11</v>
      </c>
      <c r="DM1087" s="22">
        <v>91</v>
      </c>
      <c r="DO1087" s="6"/>
    </row>
    <row r="1088" spans="14:119" x14ac:dyDescent="0.25">
      <c r="N1088" s="6"/>
      <c r="Z1088" s="2"/>
      <c r="AC1088" s="6"/>
      <c r="AO1088" s="60">
        <v>6.3</v>
      </c>
      <c r="AP1088" s="59">
        <v>100</v>
      </c>
      <c r="AR1088" s="6"/>
      <c r="BD1088" s="60">
        <v>7.3999999999999995</v>
      </c>
      <c r="BE1088" s="59">
        <v>100</v>
      </c>
      <c r="BG1088" s="6"/>
      <c r="BS1088" s="2"/>
      <c r="BV1088" s="6"/>
      <c r="CH1088" s="60">
        <v>7.04</v>
      </c>
      <c r="CI1088" s="22">
        <v>100</v>
      </c>
      <c r="CK1088" s="6"/>
      <c r="CW1088" s="58">
        <v>9.3000000000000007</v>
      </c>
      <c r="CX1088" s="22">
        <v>90</v>
      </c>
      <c r="CZ1088" s="6"/>
      <c r="DL1088" s="58">
        <v>10.1</v>
      </c>
      <c r="DM1088" s="22">
        <v>91</v>
      </c>
      <c r="DO1088" s="6"/>
    </row>
    <row r="1089" spans="14:119" x14ac:dyDescent="0.25">
      <c r="N1089" s="6"/>
      <c r="Z1089" s="2"/>
      <c r="AC1089" s="6"/>
      <c r="AO1089" s="61">
        <v>6.29</v>
      </c>
      <c r="AP1089" s="59">
        <v>100</v>
      </c>
      <c r="AR1089" s="6"/>
      <c r="BD1089" s="61">
        <v>7.39</v>
      </c>
      <c r="BE1089" s="59">
        <v>100</v>
      </c>
      <c r="BG1089" s="6"/>
      <c r="BS1089" s="2"/>
      <c r="BV1089" s="6"/>
      <c r="CH1089" s="61">
        <v>7.0299999999999994</v>
      </c>
      <c r="CI1089" s="22">
        <v>100</v>
      </c>
      <c r="CK1089" s="6"/>
      <c r="CW1089" s="59">
        <v>9.2899999999999991</v>
      </c>
      <c r="CX1089" s="22">
        <v>90</v>
      </c>
      <c r="CZ1089" s="6"/>
      <c r="DL1089" s="59">
        <v>10.09</v>
      </c>
      <c r="DM1089" s="22">
        <v>91</v>
      </c>
      <c r="DO1089" s="6"/>
    </row>
    <row r="1090" spans="14:119" x14ac:dyDescent="0.25">
      <c r="N1090" s="6"/>
      <c r="Z1090" s="2"/>
      <c r="AC1090" s="6"/>
      <c r="AO1090" s="60">
        <v>6.28</v>
      </c>
      <c r="AP1090" s="59">
        <v>100</v>
      </c>
      <c r="AR1090" s="6"/>
      <c r="BD1090" s="60">
        <v>7.38</v>
      </c>
      <c r="BE1090" s="59">
        <v>100</v>
      </c>
      <c r="BG1090" s="6"/>
      <c r="BS1090" s="2"/>
      <c r="BV1090" s="6"/>
      <c r="CH1090" s="60">
        <v>7.02</v>
      </c>
      <c r="CI1090" s="22">
        <v>100</v>
      </c>
      <c r="CK1090" s="6"/>
      <c r="CW1090" s="58">
        <v>9.2799999999999994</v>
      </c>
      <c r="CX1090" s="22">
        <v>90</v>
      </c>
      <c r="CZ1090" s="6"/>
      <c r="DL1090" s="58">
        <v>10.08</v>
      </c>
      <c r="DM1090" s="22">
        <v>91</v>
      </c>
      <c r="DO1090" s="6"/>
    </row>
    <row r="1091" spans="14:119" x14ac:dyDescent="0.25">
      <c r="N1091" s="6"/>
      <c r="Z1091" s="2"/>
      <c r="AC1091" s="6"/>
      <c r="AO1091" s="61">
        <v>6.27</v>
      </c>
      <c r="AP1091" s="59">
        <v>100</v>
      </c>
      <c r="AR1091" s="6"/>
      <c r="BD1091" s="61">
        <v>7.37</v>
      </c>
      <c r="BE1091" s="59">
        <v>100</v>
      </c>
      <c r="BG1091" s="6"/>
      <c r="BS1091" s="2"/>
      <c r="BV1091" s="6"/>
      <c r="CH1091" s="61">
        <v>7.01</v>
      </c>
      <c r="CI1091" s="22">
        <v>100</v>
      </c>
      <c r="CK1091" s="6"/>
      <c r="CW1091" s="59">
        <v>9.27</v>
      </c>
      <c r="CX1091" s="22">
        <v>90</v>
      </c>
      <c r="CZ1091" s="6"/>
      <c r="DL1091" s="59">
        <v>10.069999999999999</v>
      </c>
      <c r="DM1091" s="22">
        <v>92</v>
      </c>
      <c r="DO1091" s="6"/>
    </row>
    <row r="1092" spans="14:119" x14ac:dyDescent="0.25">
      <c r="N1092" s="6"/>
      <c r="Z1092" s="2"/>
      <c r="AC1092" s="6"/>
      <c r="AO1092" s="60">
        <v>6.26</v>
      </c>
      <c r="AP1092" s="59">
        <v>100</v>
      </c>
      <c r="AR1092" s="6"/>
      <c r="BD1092" s="60">
        <v>7.3599999999999994</v>
      </c>
      <c r="BE1092" s="59">
        <v>100</v>
      </c>
      <c r="BG1092" s="6"/>
      <c r="BS1092" s="2"/>
      <c r="BV1092" s="6"/>
      <c r="CH1092" s="60">
        <v>7</v>
      </c>
      <c r="CI1092" s="22">
        <v>100</v>
      </c>
      <c r="CK1092" s="6"/>
      <c r="CW1092" s="58">
        <v>9.26</v>
      </c>
      <c r="CX1092" s="22">
        <v>90</v>
      </c>
      <c r="CZ1092" s="6"/>
      <c r="DL1092" s="58">
        <v>10.059999999999999</v>
      </c>
      <c r="DM1092" s="22">
        <v>92</v>
      </c>
      <c r="DO1092" s="6"/>
    </row>
    <row r="1093" spans="14:119" x14ac:dyDescent="0.25">
      <c r="N1093" s="6"/>
      <c r="Z1093" s="2"/>
      <c r="AC1093" s="6"/>
      <c r="AO1093" s="61">
        <v>6.25</v>
      </c>
      <c r="AP1093" s="59">
        <v>100</v>
      </c>
      <c r="AR1093" s="6"/>
      <c r="BD1093" s="61">
        <v>7.35</v>
      </c>
      <c r="BE1093" s="59">
        <v>100</v>
      </c>
      <c r="BG1093" s="6"/>
      <c r="BS1093" s="2"/>
      <c r="BV1093" s="6"/>
      <c r="CH1093" s="61">
        <v>6.59</v>
      </c>
      <c r="CI1093" s="22">
        <v>100</v>
      </c>
      <c r="CK1093" s="6"/>
      <c r="CW1093" s="59">
        <v>9.25</v>
      </c>
      <c r="CX1093" s="22">
        <v>91</v>
      </c>
      <c r="CZ1093" s="6"/>
      <c r="DL1093" s="59">
        <v>10.049999999999999</v>
      </c>
      <c r="DM1093" s="22">
        <v>92</v>
      </c>
      <c r="DO1093" s="6"/>
    </row>
    <row r="1094" spans="14:119" x14ac:dyDescent="0.25">
      <c r="N1094" s="6"/>
      <c r="Z1094" s="2"/>
      <c r="AC1094" s="6"/>
      <c r="AO1094" s="60">
        <v>6.24</v>
      </c>
      <c r="AP1094" s="59">
        <v>100</v>
      </c>
      <c r="AR1094" s="6"/>
      <c r="BD1094" s="60">
        <v>7.34</v>
      </c>
      <c r="BE1094" s="59">
        <v>100</v>
      </c>
      <c r="BG1094" s="6"/>
      <c r="BS1094" s="2"/>
      <c r="BV1094" s="6"/>
      <c r="CH1094" s="60">
        <v>6.58</v>
      </c>
      <c r="CI1094" s="22">
        <v>100</v>
      </c>
      <c r="CK1094" s="6"/>
      <c r="CW1094" s="58">
        <v>9.24</v>
      </c>
      <c r="CX1094" s="22">
        <v>91</v>
      </c>
      <c r="CZ1094" s="6"/>
      <c r="DL1094" s="58">
        <v>10.039999999999999</v>
      </c>
      <c r="DM1094" s="22">
        <v>92</v>
      </c>
      <c r="DO1094" s="6"/>
    </row>
    <row r="1095" spans="14:119" x14ac:dyDescent="0.25">
      <c r="N1095" s="6"/>
      <c r="Z1095" s="2"/>
      <c r="AC1095" s="6"/>
      <c r="AO1095" s="61">
        <v>6.2299999999999995</v>
      </c>
      <c r="AP1095" s="59">
        <v>100</v>
      </c>
      <c r="AR1095" s="6"/>
      <c r="BD1095" s="61">
        <v>7.33</v>
      </c>
      <c r="BE1095" s="59">
        <v>100</v>
      </c>
      <c r="BG1095" s="6"/>
      <c r="BS1095" s="2"/>
      <c r="BV1095" s="6"/>
      <c r="CH1095" s="61">
        <v>6.57</v>
      </c>
      <c r="CI1095" s="22">
        <v>100</v>
      </c>
      <c r="CK1095" s="6"/>
      <c r="CW1095" s="59">
        <v>9.23</v>
      </c>
      <c r="CX1095" s="22">
        <v>91</v>
      </c>
      <c r="CZ1095" s="6"/>
      <c r="DL1095" s="59">
        <v>10.029999999999999</v>
      </c>
      <c r="DM1095" s="22">
        <v>92</v>
      </c>
      <c r="DO1095" s="6"/>
    </row>
    <row r="1096" spans="14:119" x14ac:dyDescent="0.25">
      <c r="N1096" s="6"/>
      <c r="Z1096" s="2"/>
      <c r="AC1096" s="6"/>
      <c r="AO1096" s="60">
        <v>6.22</v>
      </c>
      <c r="AP1096" s="59">
        <v>100</v>
      </c>
      <c r="AR1096" s="6"/>
      <c r="BD1096" s="60">
        <v>7.32</v>
      </c>
      <c r="BE1096" s="59">
        <v>100</v>
      </c>
      <c r="BG1096" s="6"/>
      <c r="BS1096" s="2"/>
      <c r="BV1096" s="6"/>
      <c r="CH1096" s="60">
        <v>6.56</v>
      </c>
      <c r="CI1096" s="22">
        <v>100</v>
      </c>
      <c r="CK1096" s="6"/>
      <c r="CW1096" s="58">
        <v>9.2200000000000006</v>
      </c>
      <c r="CX1096" s="22">
        <v>91</v>
      </c>
      <c r="CZ1096" s="6"/>
      <c r="DL1096" s="58">
        <v>10.02</v>
      </c>
      <c r="DM1096" s="22">
        <v>92</v>
      </c>
      <c r="DO1096" s="6"/>
    </row>
    <row r="1097" spans="14:119" x14ac:dyDescent="0.25">
      <c r="N1097" s="6"/>
      <c r="Z1097" s="2"/>
      <c r="AC1097" s="6"/>
      <c r="AO1097" s="61">
        <v>6.21</v>
      </c>
      <c r="AP1097" s="59">
        <v>100</v>
      </c>
      <c r="AR1097" s="6"/>
      <c r="BD1097" s="61">
        <v>7.31</v>
      </c>
      <c r="BE1097" s="59">
        <v>100</v>
      </c>
      <c r="BG1097" s="6"/>
      <c r="BS1097" s="2"/>
      <c r="BV1097" s="6"/>
      <c r="CH1097" s="61">
        <v>6.55</v>
      </c>
      <c r="CI1097" s="22">
        <v>100</v>
      </c>
      <c r="CK1097" s="6"/>
      <c r="CW1097" s="59">
        <v>9.2099999999999991</v>
      </c>
      <c r="CX1097" s="22">
        <v>91</v>
      </c>
      <c r="CZ1097" s="6"/>
      <c r="DL1097" s="59">
        <v>10.01</v>
      </c>
      <c r="DM1097" s="22">
        <v>92</v>
      </c>
      <c r="DO1097" s="6"/>
    </row>
    <row r="1098" spans="14:119" x14ac:dyDescent="0.25">
      <c r="N1098" s="6"/>
      <c r="Z1098" s="2"/>
      <c r="AC1098" s="6"/>
      <c r="AO1098" s="60">
        <v>6.2</v>
      </c>
      <c r="AP1098" s="59">
        <v>100</v>
      </c>
      <c r="AR1098" s="6"/>
      <c r="BD1098" s="60">
        <v>7.3</v>
      </c>
      <c r="BE1098" s="59">
        <v>100</v>
      </c>
      <c r="BG1098" s="6"/>
      <c r="BS1098" s="2"/>
      <c r="BV1098" s="6"/>
      <c r="CH1098" s="60">
        <v>6.54</v>
      </c>
      <c r="CI1098" s="22">
        <v>100</v>
      </c>
      <c r="CK1098" s="6"/>
      <c r="CW1098" s="58">
        <v>9.1999999999999993</v>
      </c>
      <c r="CX1098" s="22">
        <v>91</v>
      </c>
      <c r="CZ1098" s="6"/>
      <c r="DL1098" s="58">
        <v>10</v>
      </c>
      <c r="DM1098" s="22">
        <v>92</v>
      </c>
      <c r="DO1098" s="6"/>
    </row>
    <row r="1099" spans="14:119" x14ac:dyDescent="0.25">
      <c r="N1099" s="6"/>
      <c r="Z1099" s="2"/>
      <c r="AC1099" s="6"/>
      <c r="AO1099" s="61">
        <v>6.1899999999999995</v>
      </c>
      <c r="AP1099" s="59">
        <v>100</v>
      </c>
      <c r="AR1099" s="6"/>
      <c r="BD1099" s="61">
        <v>7.29</v>
      </c>
      <c r="BE1099" s="59">
        <v>100</v>
      </c>
      <c r="BG1099" s="6"/>
      <c r="BS1099" s="2"/>
      <c r="BV1099" s="6"/>
      <c r="CH1099" s="61">
        <v>6.53</v>
      </c>
      <c r="CI1099" s="22">
        <v>100</v>
      </c>
      <c r="CK1099" s="6"/>
      <c r="CW1099" s="59">
        <v>9.19</v>
      </c>
      <c r="CX1099" s="22">
        <v>91</v>
      </c>
      <c r="CZ1099" s="6"/>
      <c r="DL1099" s="59">
        <v>9.59</v>
      </c>
      <c r="DM1099" s="22">
        <v>92</v>
      </c>
      <c r="DO1099" s="6"/>
    </row>
    <row r="1100" spans="14:119" x14ac:dyDescent="0.25">
      <c r="N1100" s="6"/>
      <c r="Z1100" s="2"/>
      <c r="AC1100" s="6"/>
      <c r="AO1100" s="60">
        <v>6.18</v>
      </c>
      <c r="AP1100" s="59">
        <v>100</v>
      </c>
      <c r="AR1100" s="6"/>
      <c r="BD1100" s="60">
        <v>7.28</v>
      </c>
      <c r="BE1100" s="59">
        <v>100</v>
      </c>
      <c r="BG1100" s="6"/>
      <c r="BS1100" s="2"/>
      <c r="BV1100" s="6"/>
      <c r="CH1100" s="60">
        <v>6.52</v>
      </c>
      <c r="CI1100" s="22">
        <v>100</v>
      </c>
      <c r="CK1100" s="6"/>
      <c r="CW1100" s="58">
        <v>9.18</v>
      </c>
      <c r="CX1100" s="22">
        <v>91</v>
      </c>
      <c r="CZ1100" s="6"/>
      <c r="DL1100" s="58">
        <v>9.58</v>
      </c>
      <c r="DM1100" s="22">
        <v>92</v>
      </c>
      <c r="DO1100" s="6"/>
    </row>
    <row r="1101" spans="14:119" x14ac:dyDescent="0.25">
      <c r="N1101" s="6"/>
      <c r="Z1101" s="2"/>
      <c r="AC1101" s="6"/>
      <c r="AO1101" s="61">
        <v>6.17</v>
      </c>
      <c r="AP1101" s="59">
        <v>100</v>
      </c>
      <c r="AR1101" s="6"/>
      <c r="BD1101" s="61">
        <v>7.27</v>
      </c>
      <c r="BE1101" s="59">
        <v>100</v>
      </c>
      <c r="BG1101" s="6"/>
      <c r="BS1101" s="2"/>
      <c r="BV1101" s="6"/>
      <c r="CH1101" s="61">
        <v>6.51</v>
      </c>
      <c r="CI1101" s="22">
        <v>100</v>
      </c>
      <c r="CK1101" s="6"/>
      <c r="CW1101" s="59">
        <v>9.17</v>
      </c>
      <c r="CX1101" s="22">
        <v>91</v>
      </c>
      <c r="CZ1101" s="6"/>
      <c r="DL1101" s="59">
        <v>9.57</v>
      </c>
      <c r="DM1101" s="22">
        <v>92</v>
      </c>
      <c r="DO1101" s="6"/>
    </row>
    <row r="1102" spans="14:119" x14ac:dyDescent="0.25">
      <c r="N1102" s="6"/>
      <c r="Z1102" s="2"/>
      <c r="AC1102" s="6"/>
      <c r="AO1102" s="60">
        <v>6.16</v>
      </c>
      <c r="AP1102" s="59">
        <v>100</v>
      </c>
      <c r="AR1102" s="6"/>
      <c r="BD1102" s="60">
        <v>7.26</v>
      </c>
      <c r="BE1102" s="59">
        <v>100</v>
      </c>
      <c r="BG1102" s="6"/>
      <c r="BS1102" s="2"/>
      <c r="BV1102" s="6"/>
      <c r="CH1102" s="60">
        <v>6.5</v>
      </c>
      <c r="CI1102" s="22">
        <v>100</v>
      </c>
      <c r="CK1102" s="6"/>
      <c r="CW1102" s="58">
        <v>9.16</v>
      </c>
      <c r="CX1102" s="22">
        <v>91</v>
      </c>
      <c r="CZ1102" s="6"/>
      <c r="DL1102" s="58">
        <v>9.56</v>
      </c>
      <c r="DM1102" s="22">
        <v>92</v>
      </c>
      <c r="DO1102" s="6"/>
    </row>
    <row r="1103" spans="14:119" x14ac:dyDescent="0.25">
      <c r="N1103" s="6"/>
      <c r="Z1103" s="2"/>
      <c r="AC1103" s="6"/>
      <c r="AO1103" s="61">
        <v>6.1499999999999995</v>
      </c>
      <c r="AP1103" s="59">
        <v>100</v>
      </c>
      <c r="AR1103" s="6"/>
      <c r="BD1103" s="61">
        <v>7.25</v>
      </c>
      <c r="BE1103" s="59">
        <v>100</v>
      </c>
      <c r="BG1103" s="6"/>
      <c r="BS1103" s="2"/>
      <c r="BV1103" s="6"/>
      <c r="CH1103" s="61">
        <v>6.49</v>
      </c>
      <c r="CI1103" s="22">
        <v>100</v>
      </c>
      <c r="CK1103" s="6"/>
      <c r="CW1103" s="59">
        <v>9.15</v>
      </c>
      <c r="CX1103" s="22">
        <v>91</v>
      </c>
      <c r="CZ1103" s="6"/>
      <c r="DL1103" s="59">
        <v>9.5500000000000007</v>
      </c>
      <c r="DM1103" s="22">
        <v>92</v>
      </c>
      <c r="DO1103" s="6"/>
    </row>
    <row r="1104" spans="14:119" x14ac:dyDescent="0.25">
      <c r="N1104" s="6"/>
      <c r="Z1104" s="2"/>
      <c r="AC1104" s="6"/>
      <c r="AO1104" s="60">
        <v>6.14</v>
      </c>
      <c r="AP1104" s="59">
        <v>100</v>
      </c>
      <c r="AR1104" s="6"/>
      <c r="BD1104" s="60">
        <v>7.24</v>
      </c>
      <c r="BE1104" s="59">
        <v>100</v>
      </c>
      <c r="BG1104" s="6"/>
      <c r="BS1104" s="2"/>
      <c r="BV1104" s="6"/>
      <c r="CH1104" s="60">
        <v>6.4799999999999995</v>
      </c>
      <c r="CI1104" s="22">
        <v>100</v>
      </c>
      <c r="CK1104" s="6"/>
      <c r="CW1104" s="58">
        <v>9.14</v>
      </c>
      <c r="CX1104" s="22">
        <v>91</v>
      </c>
      <c r="CZ1104" s="6"/>
      <c r="DL1104" s="58">
        <v>9.5399999999999991</v>
      </c>
      <c r="DM1104" s="22">
        <v>92</v>
      </c>
      <c r="DO1104" s="6"/>
    </row>
    <row r="1105" spans="14:119" x14ac:dyDescent="0.25">
      <c r="N1105" s="6"/>
      <c r="Z1105" s="2"/>
      <c r="AC1105" s="6"/>
      <c r="AO1105" s="61">
        <v>6.13</v>
      </c>
      <c r="AP1105" s="59">
        <v>100</v>
      </c>
      <c r="AR1105" s="6"/>
      <c r="BD1105" s="61">
        <v>7.2299999999999995</v>
      </c>
      <c r="BE1105" s="59">
        <v>100</v>
      </c>
      <c r="BG1105" s="6"/>
      <c r="BS1105" s="2"/>
      <c r="BV1105" s="6"/>
      <c r="CH1105" s="61">
        <v>6.47</v>
      </c>
      <c r="CI1105" s="22">
        <v>100</v>
      </c>
      <c r="CK1105" s="6"/>
      <c r="CW1105" s="59">
        <v>9.129999999999999</v>
      </c>
      <c r="CX1105" s="22">
        <v>91</v>
      </c>
      <c r="CZ1105" s="6"/>
      <c r="DL1105" s="59">
        <v>9.5299999999999994</v>
      </c>
      <c r="DM1105" s="22">
        <v>92</v>
      </c>
      <c r="DO1105" s="6"/>
    </row>
    <row r="1106" spans="14:119" x14ac:dyDescent="0.25">
      <c r="N1106" s="6"/>
      <c r="Z1106" s="2"/>
      <c r="AC1106" s="6"/>
      <c r="AO1106" s="60">
        <v>6.12</v>
      </c>
      <c r="AP1106" s="59">
        <v>100</v>
      </c>
      <c r="AR1106" s="6"/>
      <c r="BD1106" s="60">
        <v>7.22</v>
      </c>
      <c r="BE1106" s="59">
        <v>100</v>
      </c>
      <c r="BG1106" s="6"/>
      <c r="BS1106" s="2"/>
      <c r="BV1106" s="6"/>
      <c r="CH1106" s="60">
        <v>6.46</v>
      </c>
      <c r="CI1106" s="22">
        <v>100</v>
      </c>
      <c r="CK1106" s="6"/>
      <c r="CW1106" s="58">
        <v>9.1199999999999992</v>
      </c>
      <c r="CX1106" s="22">
        <v>92</v>
      </c>
      <c r="CZ1106" s="6"/>
      <c r="DL1106" s="58">
        <v>9.52</v>
      </c>
      <c r="DM1106" s="22">
        <v>92</v>
      </c>
      <c r="DO1106" s="6"/>
    </row>
    <row r="1107" spans="14:119" x14ac:dyDescent="0.25">
      <c r="N1107" s="6"/>
      <c r="Z1107" s="2"/>
      <c r="AC1107" s="6"/>
      <c r="AO1107" s="61">
        <v>6.1099999999999994</v>
      </c>
      <c r="AP1107" s="59">
        <v>100</v>
      </c>
      <c r="AR1107" s="6"/>
      <c r="BD1107" s="61">
        <v>7.21</v>
      </c>
      <c r="BE1107" s="59">
        <v>100</v>
      </c>
      <c r="BG1107" s="6"/>
      <c r="BS1107" s="2"/>
      <c r="BV1107" s="6"/>
      <c r="CH1107" s="61">
        <v>6.45</v>
      </c>
      <c r="CI1107" s="22">
        <v>100</v>
      </c>
      <c r="CK1107" s="6"/>
      <c r="CW1107" s="59">
        <v>9.11</v>
      </c>
      <c r="CX1107" s="22">
        <v>92</v>
      </c>
      <c r="CZ1107" s="6"/>
      <c r="DL1107" s="59">
        <v>9.51</v>
      </c>
      <c r="DM1107" s="22">
        <v>92</v>
      </c>
      <c r="DO1107" s="6"/>
    </row>
    <row r="1108" spans="14:119" x14ac:dyDescent="0.25">
      <c r="N1108" s="6"/>
      <c r="Z1108" s="2"/>
      <c r="AC1108" s="6"/>
      <c r="AO1108" s="60">
        <v>6.1</v>
      </c>
      <c r="AP1108" s="59">
        <v>100</v>
      </c>
      <c r="AR1108" s="6"/>
      <c r="BD1108" s="60">
        <v>7.2</v>
      </c>
      <c r="BE1108" s="59">
        <v>100</v>
      </c>
      <c r="BG1108" s="6"/>
      <c r="BS1108" s="2"/>
      <c r="BV1108" s="6"/>
      <c r="CH1108" s="60">
        <v>6.4399999999999995</v>
      </c>
      <c r="CI1108" s="22">
        <v>100</v>
      </c>
      <c r="CK1108" s="6"/>
      <c r="CW1108" s="58">
        <v>9.1</v>
      </c>
      <c r="CX1108" s="22">
        <v>92</v>
      </c>
      <c r="CZ1108" s="6"/>
      <c r="DL1108" s="58">
        <v>9.5</v>
      </c>
      <c r="DM1108" s="22">
        <v>93</v>
      </c>
      <c r="DO1108" s="6"/>
    </row>
    <row r="1109" spans="14:119" x14ac:dyDescent="0.25">
      <c r="N1109" s="6"/>
      <c r="Z1109" s="2"/>
      <c r="AC1109" s="6"/>
      <c r="AO1109" s="61">
        <v>6.09</v>
      </c>
      <c r="AP1109" s="59">
        <v>100</v>
      </c>
      <c r="AR1109" s="6"/>
      <c r="BD1109" s="61">
        <v>7.1899999999999995</v>
      </c>
      <c r="BE1109" s="59">
        <v>100</v>
      </c>
      <c r="BG1109" s="6"/>
      <c r="BS1109" s="2"/>
      <c r="BV1109" s="6"/>
      <c r="CH1109" s="61">
        <v>6.43</v>
      </c>
      <c r="CI1109" s="22">
        <v>100</v>
      </c>
      <c r="CK1109" s="6"/>
      <c r="CW1109" s="59">
        <v>9.09</v>
      </c>
      <c r="CX1109" s="22">
        <v>92</v>
      </c>
      <c r="CZ1109" s="6"/>
      <c r="DL1109" s="59">
        <v>9.49</v>
      </c>
      <c r="DM1109" s="22">
        <v>93</v>
      </c>
      <c r="DO1109" s="6"/>
    </row>
    <row r="1110" spans="14:119" x14ac:dyDescent="0.25">
      <c r="N1110" s="6"/>
      <c r="Z1110" s="2"/>
      <c r="AC1110" s="6"/>
      <c r="AO1110" s="60">
        <v>6.08</v>
      </c>
      <c r="AP1110" s="59">
        <v>100</v>
      </c>
      <c r="AR1110" s="6"/>
      <c r="BD1110" s="60">
        <v>7.18</v>
      </c>
      <c r="BE1110" s="59">
        <v>100</v>
      </c>
      <c r="BG1110" s="6"/>
      <c r="BS1110" s="2"/>
      <c r="BV1110" s="6"/>
      <c r="CH1110" s="60">
        <v>6.42</v>
      </c>
      <c r="CI1110" s="22">
        <v>100</v>
      </c>
      <c r="CK1110" s="6"/>
      <c r="CW1110" s="58">
        <v>9.08</v>
      </c>
      <c r="CX1110" s="22">
        <v>92</v>
      </c>
      <c r="CZ1110" s="6"/>
      <c r="DL1110" s="58">
        <v>9.48</v>
      </c>
      <c r="DM1110" s="22">
        <v>93</v>
      </c>
      <c r="DO1110" s="6"/>
    </row>
    <row r="1111" spans="14:119" x14ac:dyDescent="0.25">
      <c r="N1111" s="6"/>
      <c r="Z1111" s="2"/>
      <c r="AC1111" s="6"/>
      <c r="AO1111" s="61">
        <v>6.07</v>
      </c>
      <c r="AP1111" s="59">
        <v>100</v>
      </c>
      <c r="AR1111" s="6"/>
      <c r="BD1111" s="61">
        <v>7.17</v>
      </c>
      <c r="BE1111" s="59">
        <v>100</v>
      </c>
      <c r="BG1111" s="6"/>
      <c r="BS1111" s="2"/>
      <c r="BV1111" s="6"/>
      <c r="CH1111" s="61">
        <v>6.41</v>
      </c>
      <c r="CI1111" s="22">
        <v>100</v>
      </c>
      <c r="CK1111" s="6"/>
      <c r="CW1111" s="59">
        <v>9.07</v>
      </c>
      <c r="CX1111" s="22">
        <v>92</v>
      </c>
      <c r="CZ1111" s="6"/>
      <c r="DL1111" s="59">
        <v>9.4700000000000006</v>
      </c>
      <c r="DM1111" s="22">
        <v>93</v>
      </c>
      <c r="DO1111" s="6"/>
    </row>
    <row r="1112" spans="14:119" x14ac:dyDescent="0.25">
      <c r="N1112" s="6"/>
      <c r="Z1112" s="2"/>
      <c r="AC1112" s="6"/>
      <c r="AO1112" s="60">
        <v>6.06</v>
      </c>
      <c r="AP1112" s="59">
        <v>100</v>
      </c>
      <c r="AR1112" s="6"/>
      <c r="BD1112" s="60">
        <v>7.16</v>
      </c>
      <c r="BE1112" s="59">
        <v>100</v>
      </c>
      <c r="BG1112" s="6"/>
      <c r="BS1112" s="2"/>
      <c r="BV1112" s="6"/>
      <c r="CH1112" s="60">
        <v>6.3999999999999995</v>
      </c>
      <c r="CI1112" s="22">
        <v>100</v>
      </c>
      <c r="CK1112" s="6"/>
      <c r="CW1112" s="58">
        <v>9.06</v>
      </c>
      <c r="CX1112" s="22">
        <v>92</v>
      </c>
      <c r="CZ1112" s="6"/>
      <c r="DL1112" s="58">
        <v>9.4599999999999991</v>
      </c>
      <c r="DM1112" s="22">
        <v>93</v>
      </c>
      <c r="DO1112" s="6"/>
    </row>
    <row r="1113" spans="14:119" x14ac:dyDescent="0.25">
      <c r="N1113" s="6"/>
      <c r="Z1113" s="2"/>
      <c r="AC1113" s="6"/>
      <c r="AO1113" s="61">
        <v>6.05</v>
      </c>
      <c r="AP1113" s="59">
        <v>100</v>
      </c>
      <c r="AR1113" s="6"/>
      <c r="BD1113" s="61">
        <v>7.1499999999999995</v>
      </c>
      <c r="BE1113" s="59">
        <v>100</v>
      </c>
      <c r="BG1113" s="6"/>
      <c r="BS1113" s="2"/>
      <c r="BV1113" s="6"/>
      <c r="CH1113" s="61">
        <v>6.39</v>
      </c>
      <c r="CI1113" s="22">
        <v>100</v>
      </c>
      <c r="CK1113" s="6"/>
      <c r="CW1113" s="59">
        <v>9.0500000000000007</v>
      </c>
      <c r="CX1113" s="22">
        <v>92</v>
      </c>
      <c r="CZ1113" s="6"/>
      <c r="DL1113" s="59">
        <v>9.4499999999999993</v>
      </c>
      <c r="DM1113" s="22">
        <v>93</v>
      </c>
      <c r="DO1113" s="6"/>
    </row>
    <row r="1114" spans="14:119" x14ac:dyDescent="0.25">
      <c r="N1114" s="6"/>
      <c r="Z1114" s="2"/>
      <c r="AC1114" s="6"/>
      <c r="AO1114" s="60">
        <v>6.04</v>
      </c>
      <c r="AP1114" s="59">
        <v>100</v>
      </c>
      <c r="AR1114" s="6"/>
      <c r="BD1114" s="60">
        <v>7.14</v>
      </c>
      <c r="BE1114" s="59">
        <v>100</v>
      </c>
      <c r="BG1114" s="6"/>
      <c r="BS1114" s="2"/>
      <c r="BV1114" s="6"/>
      <c r="CH1114" s="60">
        <v>6.38</v>
      </c>
      <c r="CI1114" s="22">
        <v>100</v>
      </c>
      <c r="CK1114" s="6"/>
      <c r="CW1114" s="58">
        <v>9.0399999999999991</v>
      </c>
      <c r="CX1114" s="22">
        <v>92</v>
      </c>
      <c r="CZ1114" s="6"/>
      <c r="DL1114" s="58">
        <v>9.44</v>
      </c>
      <c r="DM1114" s="22">
        <v>93</v>
      </c>
      <c r="DO1114" s="6"/>
    </row>
    <row r="1115" spans="14:119" x14ac:dyDescent="0.25">
      <c r="N1115" s="6"/>
      <c r="Z1115" s="2"/>
      <c r="AC1115" s="6"/>
      <c r="AO1115" s="61">
        <v>6.0299999999999994</v>
      </c>
      <c r="AP1115" s="59">
        <v>100</v>
      </c>
      <c r="AR1115" s="6"/>
      <c r="BD1115" s="61">
        <v>7.13</v>
      </c>
      <c r="BE1115" s="59">
        <v>100</v>
      </c>
      <c r="BG1115" s="6"/>
      <c r="BS1115" s="2"/>
      <c r="BV1115" s="6"/>
      <c r="CH1115" s="61">
        <v>6.37</v>
      </c>
      <c r="CI1115" s="22">
        <v>100</v>
      </c>
      <c r="CK1115" s="6"/>
      <c r="CW1115" s="59">
        <v>9.0299999999999994</v>
      </c>
      <c r="CX1115" s="22">
        <v>92</v>
      </c>
      <c r="CZ1115" s="6"/>
      <c r="DL1115" s="59">
        <v>9.43</v>
      </c>
      <c r="DM1115" s="22">
        <v>93</v>
      </c>
      <c r="DO1115" s="6"/>
    </row>
    <row r="1116" spans="14:119" x14ac:dyDescent="0.25">
      <c r="N1116" s="6"/>
      <c r="Z1116" s="2"/>
      <c r="AC1116" s="6"/>
      <c r="AO1116" s="60">
        <v>6.02</v>
      </c>
      <c r="AP1116" s="59">
        <v>100</v>
      </c>
      <c r="AR1116" s="6"/>
      <c r="BD1116" s="60">
        <v>7.12</v>
      </c>
      <c r="BE1116" s="59">
        <v>100</v>
      </c>
      <c r="BG1116" s="6"/>
      <c r="BS1116" s="2"/>
      <c r="BV1116" s="6"/>
      <c r="CH1116" s="60">
        <v>6.3599999999999994</v>
      </c>
      <c r="CI1116" s="22">
        <v>100</v>
      </c>
      <c r="CK1116" s="6"/>
      <c r="CW1116" s="58">
        <v>9.02</v>
      </c>
      <c r="CX1116" s="22">
        <v>92</v>
      </c>
      <c r="CZ1116" s="6"/>
      <c r="DL1116" s="58">
        <v>9.42</v>
      </c>
      <c r="DM1116" s="22">
        <v>93</v>
      </c>
      <c r="DO1116" s="6"/>
    </row>
    <row r="1117" spans="14:119" x14ac:dyDescent="0.25">
      <c r="N1117" s="6"/>
      <c r="Z1117" s="2"/>
      <c r="AC1117" s="6"/>
      <c r="AO1117" s="61">
        <v>6.01</v>
      </c>
      <c r="AP1117" s="59">
        <v>100</v>
      </c>
      <c r="AR1117" s="6"/>
      <c r="BD1117" s="61">
        <v>7.1099999999999994</v>
      </c>
      <c r="BE1117" s="59">
        <v>100</v>
      </c>
      <c r="BG1117" s="6"/>
      <c r="BS1117" s="2"/>
      <c r="BV1117" s="6"/>
      <c r="CH1117" s="61">
        <v>6.35</v>
      </c>
      <c r="CI1117" s="22">
        <v>100</v>
      </c>
      <c r="CK1117" s="6"/>
      <c r="CW1117" s="59">
        <v>9.01</v>
      </c>
      <c r="CX1117" s="22">
        <v>92</v>
      </c>
      <c r="CZ1117" s="6"/>
      <c r="DL1117" s="59">
        <v>9.41</v>
      </c>
      <c r="DM1117" s="22">
        <v>93</v>
      </c>
      <c r="DO1117" s="6"/>
    </row>
    <row r="1118" spans="14:119" x14ac:dyDescent="0.25">
      <c r="N1118" s="6"/>
      <c r="Z1118" s="2"/>
      <c r="AC1118" s="6"/>
      <c r="AO1118" s="60">
        <v>6</v>
      </c>
      <c r="AP1118" s="59">
        <v>100</v>
      </c>
      <c r="AR1118" s="6"/>
      <c r="BD1118" s="60">
        <v>7.1</v>
      </c>
      <c r="BE1118" s="59">
        <v>100</v>
      </c>
      <c r="BG1118" s="6"/>
      <c r="BS1118" s="2"/>
      <c r="BV1118" s="6"/>
      <c r="CH1118" s="60">
        <v>6.34</v>
      </c>
      <c r="CI1118" s="22">
        <v>100</v>
      </c>
      <c r="CK1118" s="6"/>
      <c r="CW1118" s="58">
        <v>9</v>
      </c>
      <c r="CX1118" s="22">
        <v>92</v>
      </c>
      <c r="CZ1118" s="6"/>
      <c r="DL1118" s="58">
        <v>9.4</v>
      </c>
      <c r="DM1118" s="22">
        <v>93</v>
      </c>
      <c r="DO1118" s="6"/>
    </row>
    <row r="1119" spans="14:119" x14ac:dyDescent="0.25">
      <c r="N1119" s="6"/>
      <c r="Z1119" s="2"/>
      <c r="AC1119" s="6"/>
      <c r="AO1119" s="2"/>
      <c r="AR1119" s="6"/>
      <c r="BD1119" s="61">
        <v>7.09</v>
      </c>
      <c r="BE1119" s="59">
        <v>100</v>
      </c>
      <c r="BG1119" s="6"/>
      <c r="BS1119" s="2"/>
      <c r="BV1119" s="6"/>
      <c r="CH1119" s="61">
        <v>6.33</v>
      </c>
      <c r="CI1119" s="22">
        <v>100</v>
      </c>
      <c r="CK1119" s="6"/>
      <c r="CW1119" s="59">
        <v>8.59</v>
      </c>
      <c r="CX1119" s="22">
        <v>93</v>
      </c>
      <c r="CZ1119" s="6"/>
      <c r="DL1119" s="59">
        <v>9.39</v>
      </c>
      <c r="DM1119" s="22">
        <v>93</v>
      </c>
      <c r="DO1119" s="6"/>
    </row>
    <row r="1120" spans="14:119" x14ac:dyDescent="0.25">
      <c r="N1120" s="6"/>
      <c r="Z1120" s="2"/>
      <c r="AC1120" s="6"/>
      <c r="AO1120" s="2"/>
      <c r="AR1120" s="6"/>
      <c r="BD1120" s="60">
        <v>7.08</v>
      </c>
      <c r="BE1120" s="59">
        <v>100</v>
      </c>
      <c r="BG1120" s="6"/>
      <c r="BS1120" s="2"/>
      <c r="BV1120" s="6"/>
      <c r="CH1120" s="60">
        <v>6.32</v>
      </c>
      <c r="CI1120" s="22">
        <v>100</v>
      </c>
      <c r="CK1120" s="6"/>
      <c r="CW1120" s="58">
        <v>8.58</v>
      </c>
      <c r="CX1120" s="22">
        <v>93</v>
      </c>
      <c r="CZ1120" s="6"/>
      <c r="DL1120" s="58">
        <v>9.379999999999999</v>
      </c>
      <c r="DM1120" s="22">
        <v>93</v>
      </c>
      <c r="DO1120" s="6"/>
    </row>
    <row r="1121" spans="14:119" x14ac:dyDescent="0.25">
      <c r="N1121" s="6"/>
      <c r="Z1121" s="2"/>
      <c r="AC1121" s="6"/>
      <c r="AO1121" s="2"/>
      <c r="AR1121" s="6"/>
      <c r="BD1121" s="61">
        <v>7.07</v>
      </c>
      <c r="BE1121" s="59">
        <v>100</v>
      </c>
      <c r="BG1121" s="6"/>
      <c r="BS1121" s="2"/>
      <c r="BV1121" s="6"/>
      <c r="CH1121" s="61">
        <v>6.31</v>
      </c>
      <c r="CI1121" s="22">
        <v>100</v>
      </c>
      <c r="CK1121" s="6"/>
      <c r="CW1121" s="59">
        <v>8.57</v>
      </c>
      <c r="CX1121" s="22">
        <v>93</v>
      </c>
      <c r="CZ1121" s="6"/>
      <c r="DL1121" s="59">
        <v>9.3699999999999992</v>
      </c>
      <c r="DM1121" s="22">
        <v>93</v>
      </c>
      <c r="DO1121" s="6"/>
    </row>
    <row r="1122" spans="14:119" x14ac:dyDescent="0.25">
      <c r="N1122" s="6"/>
      <c r="Z1122" s="2"/>
      <c r="AC1122" s="6"/>
      <c r="AO1122" s="2"/>
      <c r="AR1122" s="6"/>
      <c r="BD1122" s="60">
        <v>7.06</v>
      </c>
      <c r="BE1122" s="59">
        <v>100</v>
      </c>
      <c r="BG1122" s="6"/>
      <c r="BS1122" s="2"/>
      <c r="BV1122" s="6"/>
      <c r="CH1122" s="60">
        <v>6.3</v>
      </c>
      <c r="CI1122" s="22">
        <v>100</v>
      </c>
      <c r="CK1122" s="6"/>
      <c r="CW1122" s="58">
        <v>8.56</v>
      </c>
      <c r="CX1122" s="22">
        <v>93</v>
      </c>
      <c r="CZ1122" s="6"/>
      <c r="DL1122" s="58">
        <v>9.36</v>
      </c>
      <c r="DM1122" s="22">
        <v>93</v>
      </c>
      <c r="DO1122" s="6"/>
    </row>
    <row r="1123" spans="14:119" x14ac:dyDescent="0.25">
      <c r="N1123" s="6"/>
      <c r="Z1123" s="2"/>
      <c r="AC1123" s="6"/>
      <c r="AO1123" s="2"/>
      <c r="AR1123" s="6"/>
      <c r="BD1123" s="61">
        <v>7.05</v>
      </c>
      <c r="BE1123" s="59">
        <v>100</v>
      </c>
      <c r="BG1123" s="6"/>
      <c r="BS1123" s="2"/>
      <c r="BV1123" s="6"/>
      <c r="CH1123" s="61">
        <v>6.29</v>
      </c>
      <c r="CI1123" s="22">
        <v>100</v>
      </c>
      <c r="CK1123" s="6"/>
      <c r="CW1123" s="59">
        <v>8.5500000000000007</v>
      </c>
      <c r="CX1123" s="22">
        <v>93</v>
      </c>
      <c r="CZ1123" s="6"/>
      <c r="DL1123" s="59">
        <v>9.35</v>
      </c>
      <c r="DM1123" s="22">
        <v>94</v>
      </c>
      <c r="DO1123" s="6"/>
    </row>
    <row r="1124" spans="14:119" x14ac:dyDescent="0.25">
      <c r="N1124" s="6"/>
      <c r="Z1124" s="2"/>
      <c r="AC1124" s="6"/>
      <c r="AO1124" s="2"/>
      <c r="AR1124" s="6"/>
      <c r="BD1124" s="60">
        <v>7.04</v>
      </c>
      <c r="BE1124" s="59">
        <v>100</v>
      </c>
      <c r="BG1124" s="6"/>
      <c r="BS1124" s="2"/>
      <c r="BV1124" s="6"/>
      <c r="CH1124" s="60">
        <v>6.28</v>
      </c>
      <c r="CI1124" s="22">
        <v>100</v>
      </c>
      <c r="CK1124" s="6"/>
      <c r="CW1124" s="58">
        <v>8.5399999999999991</v>
      </c>
      <c r="CX1124" s="22">
        <v>93</v>
      </c>
      <c r="CZ1124" s="6"/>
      <c r="DL1124" s="58">
        <v>9.34</v>
      </c>
      <c r="DM1124" s="22">
        <v>94</v>
      </c>
      <c r="DO1124" s="6"/>
    </row>
    <row r="1125" spans="14:119" x14ac:dyDescent="0.25">
      <c r="N1125" s="6"/>
      <c r="Z1125" s="2"/>
      <c r="AC1125" s="6"/>
      <c r="AO1125" s="2"/>
      <c r="AR1125" s="6"/>
      <c r="BD1125" s="61">
        <v>7.0299999999999994</v>
      </c>
      <c r="BE1125" s="59">
        <v>100</v>
      </c>
      <c r="BG1125" s="6"/>
      <c r="BS1125" s="2"/>
      <c r="BV1125" s="6"/>
      <c r="CH1125" s="61">
        <v>6.27</v>
      </c>
      <c r="CI1125" s="22">
        <v>100</v>
      </c>
      <c r="CK1125" s="6"/>
      <c r="CW1125" s="59">
        <v>8.5299999999999994</v>
      </c>
      <c r="CX1125" s="22">
        <v>93</v>
      </c>
      <c r="CZ1125" s="6"/>
      <c r="DL1125" s="59">
        <v>9.33</v>
      </c>
      <c r="DM1125" s="22">
        <v>94</v>
      </c>
      <c r="DO1125" s="6"/>
    </row>
    <row r="1126" spans="14:119" x14ac:dyDescent="0.25">
      <c r="N1126" s="6"/>
      <c r="Z1126" s="2"/>
      <c r="AC1126" s="6"/>
      <c r="AO1126" s="2"/>
      <c r="AR1126" s="6"/>
      <c r="BD1126" s="60">
        <v>7.02</v>
      </c>
      <c r="BE1126" s="59">
        <v>100</v>
      </c>
      <c r="BG1126" s="6"/>
      <c r="BS1126" s="2"/>
      <c r="BV1126" s="6"/>
      <c r="CH1126" s="60">
        <v>6.26</v>
      </c>
      <c r="CI1126" s="22">
        <v>100</v>
      </c>
      <c r="CK1126" s="6"/>
      <c r="CW1126" s="58">
        <v>8.52</v>
      </c>
      <c r="CX1126" s="22">
        <v>93</v>
      </c>
      <c r="CZ1126" s="6"/>
      <c r="DL1126" s="58">
        <v>9.32</v>
      </c>
      <c r="DM1126" s="22">
        <v>94</v>
      </c>
      <c r="DO1126" s="6"/>
    </row>
    <row r="1127" spans="14:119" x14ac:dyDescent="0.25">
      <c r="N1127" s="6"/>
      <c r="Z1127" s="2"/>
      <c r="AC1127" s="6"/>
      <c r="AO1127" s="2"/>
      <c r="AR1127" s="6"/>
      <c r="BD1127" s="61">
        <v>7.01</v>
      </c>
      <c r="BE1127" s="59">
        <v>100</v>
      </c>
      <c r="BG1127" s="6"/>
      <c r="BS1127" s="2"/>
      <c r="BV1127" s="6"/>
      <c r="CH1127" s="61">
        <v>6.25</v>
      </c>
      <c r="CI1127" s="22">
        <v>100</v>
      </c>
      <c r="CK1127" s="6"/>
      <c r="CW1127" s="59">
        <v>8.51</v>
      </c>
      <c r="CX1127" s="22">
        <v>93</v>
      </c>
      <c r="CZ1127" s="6"/>
      <c r="DL1127" s="59">
        <v>9.31</v>
      </c>
      <c r="DM1127" s="22">
        <v>94</v>
      </c>
      <c r="DO1127" s="6"/>
    </row>
    <row r="1128" spans="14:119" x14ac:dyDescent="0.25">
      <c r="N1128" s="6"/>
      <c r="Z1128" s="2"/>
      <c r="AC1128" s="6"/>
      <c r="AO1128" s="2"/>
      <c r="AR1128" s="6"/>
      <c r="BD1128" s="60">
        <v>7</v>
      </c>
      <c r="BE1128" s="59">
        <v>100</v>
      </c>
      <c r="BG1128" s="6"/>
      <c r="BS1128" s="2"/>
      <c r="BV1128" s="6"/>
      <c r="CH1128" s="60">
        <v>6.24</v>
      </c>
      <c r="CI1128" s="22">
        <v>100</v>
      </c>
      <c r="CK1128" s="6"/>
      <c r="CW1128" s="58">
        <v>8.5</v>
      </c>
      <c r="CX1128" s="22">
        <v>93</v>
      </c>
      <c r="CZ1128" s="6"/>
      <c r="DL1128" s="58">
        <v>9.3000000000000007</v>
      </c>
      <c r="DM1128" s="22">
        <v>94</v>
      </c>
      <c r="DO1128" s="6"/>
    </row>
    <row r="1129" spans="14:119" x14ac:dyDescent="0.25">
      <c r="N1129" s="6"/>
      <c r="Z1129" s="2"/>
      <c r="AC1129" s="6"/>
      <c r="AO1129" s="2"/>
      <c r="AR1129" s="6"/>
      <c r="BD1129" s="61">
        <v>6.59</v>
      </c>
      <c r="BE1129" s="59">
        <v>100</v>
      </c>
      <c r="BG1129" s="6"/>
      <c r="BS1129" s="2"/>
      <c r="BV1129" s="6"/>
      <c r="CH1129" s="61">
        <v>6.2299999999999995</v>
      </c>
      <c r="CI1129" s="22">
        <v>100</v>
      </c>
      <c r="CK1129" s="6"/>
      <c r="CW1129" s="59">
        <v>8.49</v>
      </c>
      <c r="CX1129" s="22">
        <v>93</v>
      </c>
      <c r="CZ1129" s="6"/>
      <c r="DL1129" s="59">
        <v>9.2899999999999991</v>
      </c>
      <c r="DM1129" s="22">
        <v>94</v>
      </c>
      <c r="DO1129" s="6"/>
    </row>
    <row r="1130" spans="14:119" x14ac:dyDescent="0.25">
      <c r="N1130" s="6"/>
      <c r="Z1130" s="2"/>
      <c r="AC1130" s="6"/>
      <c r="AO1130" s="2"/>
      <c r="AR1130" s="6"/>
      <c r="BD1130" s="60">
        <v>6.58</v>
      </c>
      <c r="BE1130" s="59">
        <v>100</v>
      </c>
      <c r="BG1130" s="6"/>
      <c r="BS1130" s="2"/>
      <c r="BV1130" s="6"/>
      <c r="CH1130" s="60">
        <v>6.22</v>
      </c>
      <c r="CI1130" s="22">
        <v>100</v>
      </c>
      <c r="CK1130" s="6"/>
      <c r="CW1130" s="58">
        <v>8.48</v>
      </c>
      <c r="CX1130" s="22">
        <v>93</v>
      </c>
      <c r="CZ1130" s="6"/>
      <c r="DL1130" s="58">
        <v>9.2799999999999994</v>
      </c>
      <c r="DM1130" s="22">
        <v>94</v>
      </c>
      <c r="DO1130" s="6"/>
    </row>
    <row r="1131" spans="14:119" x14ac:dyDescent="0.25">
      <c r="N1131" s="6"/>
      <c r="Z1131" s="2"/>
      <c r="AC1131" s="6"/>
      <c r="AO1131" s="2"/>
      <c r="AR1131" s="6"/>
      <c r="BD1131" s="61">
        <v>6.57</v>
      </c>
      <c r="BE1131" s="59">
        <v>100</v>
      </c>
      <c r="BG1131" s="6"/>
      <c r="BS1131" s="2"/>
      <c r="BV1131" s="6"/>
      <c r="CH1131" s="61">
        <v>6.21</v>
      </c>
      <c r="CI1131" s="22">
        <v>100</v>
      </c>
      <c r="CK1131" s="6"/>
      <c r="CW1131" s="59">
        <v>8.4700000000000006</v>
      </c>
      <c r="CX1131" s="22">
        <v>93</v>
      </c>
      <c r="CZ1131" s="6"/>
      <c r="DL1131" s="59">
        <v>9.27</v>
      </c>
      <c r="DM1131" s="22">
        <v>94</v>
      </c>
      <c r="DO1131" s="6"/>
    </row>
    <row r="1132" spans="14:119" x14ac:dyDescent="0.25">
      <c r="N1132" s="6"/>
      <c r="Z1132" s="2"/>
      <c r="AC1132" s="6"/>
      <c r="AO1132" s="2"/>
      <c r="AR1132" s="6"/>
      <c r="BD1132" s="60">
        <v>6.56</v>
      </c>
      <c r="BE1132" s="59">
        <v>100</v>
      </c>
      <c r="BG1132" s="6"/>
      <c r="BS1132" s="2"/>
      <c r="BV1132" s="6"/>
      <c r="CH1132" s="60">
        <v>6.2</v>
      </c>
      <c r="CI1132" s="22">
        <v>100</v>
      </c>
      <c r="CK1132" s="6"/>
      <c r="CW1132" s="58">
        <v>8.4599999999999991</v>
      </c>
      <c r="CX1132" s="22">
        <v>94</v>
      </c>
      <c r="CZ1132" s="6"/>
      <c r="DL1132" s="58">
        <v>9.26</v>
      </c>
      <c r="DM1132" s="22">
        <v>94</v>
      </c>
      <c r="DO1132" s="6"/>
    </row>
    <row r="1133" spans="14:119" x14ac:dyDescent="0.25">
      <c r="N1133" s="6"/>
      <c r="Z1133" s="2"/>
      <c r="AC1133" s="6"/>
      <c r="AO1133" s="2"/>
      <c r="AR1133" s="6"/>
      <c r="BD1133" s="61">
        <v>6.55</v>
      </c>
      <c r="BE1133" s="59">
        <v>100</v>
      </c>
      <c r="BG1133" s="6"/>
      <c r="BS1133" s="2"/>
      <c r="BV1133" s="6"/>
      <c r="CH1133" s="61">
        <v>6.1899999999999995</v>
      </c>
      <c r="CI1133" s="22">
        <v>100</v>
      </c>
      <c r="CK1133" s="6"/>
      <c r="CW1133" s="59">
        <v>8.4499999999999993</v>
      </c>
      <c r="CX1133" s="22">
        <v>94</v>
      </c>
      <c r="CZ1133" s="6"/>
      <c r="DL1133" s="59">
        <v>9.25</v>
      </c>
      <c r="DM1133" s="22">
        <v>94</v>
      </c>
      <c r="DO1133" s="6"/>
    </row>
    <row r="1134" spans="14:119" x14ac:dyDescent="0.25">
      <c r="N1134" s="6"/>
      <c r="Z1134" s="2"/>
      <c r="AC1134" s="6"/>
      <c r="AO1134" s="2"/>
      <c r="AR1134" s="6"/>
      <c r="BD1134" s="60">
        <v>6.54</v>
      </c>
      <c r="BE1134" s="59">
        <v>100</v>
      </c>
      <c r="BG1134" s="6"/>
      <c r="BS1134" s="2"/>
      <c r="BV1134" s="6"/>
      <c r="CH1134" s="60">
        <v>6.18</v>
      </c>
      <c r="CI1134" s="22">
        <v>100</v>
      </c>
      <c r="CK1134" s="6"/>
      <c r="CW1134" s="58">
        <v>8.44</v>
      </c>
      <c r="CX1134" s="22">
        <v>94</v>
      </c>
      <c r="CZ1134" s="6"/>
      <c r="DL1134" s="58">
        <v>9.24</v>
      </c>
      <c r="DM1134" s="22">
        <v>94</v>
      </c>
      <c r="DO1134" s="6"/>
    </row>
    <row r="1135" spans="14:119" x14ac:dyDescent="0.25">
      <c r="N1135" s="6"/>
      <c r="AC1135" s="6"/>
      <c r="AR1135" s="6"/>
      <c r="BD1135" s="61">
        <v>6.53</v>
      </c>
      <c r="BE1135" s="59">
        <v>100</v>
      </c>
      <c r="BG1135" s="6"/>
      <c r="BV1135" s="6"/>
      <c r="CH1135" s="61">
        <v>6.17</v>
      </c>
      <c r="CI1135" s="22">
        <v>100</v>
      </c>
      <c r="CK1135" s="6"/>
      <c r="CW1135" s="59">
        <v>8.43</v>
      </c>
      <c r="CX1135" s="22">
        <v>94</v>
      </c>
      <c r="CZ1135" s="6"/>
      <c r="DL1135" s="59">
        <v>9.23</v>
      </c>
      <c r="DM1135" s="22">
        <v>94</v>
      </c>
      <c r="DO1135" s="6"/>
    </row>
    <row r="1136" spans="14:119" x14ac:dyDescent="0.25">
      <c r="N1136" s="6"/>
      <c r="AC1136" s="6"/>
      <c r="AR1136" s="6"/>
      <c r="BD1136" s="60">
        <v>6.52</v>
      </c>
      <c r="BE1136" s="59">
        <v>100</v>
      </c>
      <c r="BG1136" s="6"/>
      <c r="BV1136" s="6"/>
      <c r="CH1136" s="60">
        <v>6.16</v>
      </c>
      <c r="CI1136" s="22">
        <v>100</v>
      </c>
      <c r="CK1136" s="6"/>
      <c r="CW1136" s="58">
        <v>8.42</v>
      </c>
      <c r="CX1136" s="22">
        <v>94</v>
      </c>
      <c r="CZ1136" s="6"/>
      <c r="DL1136" s="58">
        <v>9.2200000000000006</v>
      </c>
      <c r="DM1136" s="22">
        <v>94</v>
      </c>
      <c r="DO1136" s="6"/>
    </row>
    <row r="1137" spans="14:119" x14ac:dyDescent="0.25">
      <c r="N1137" s="6"/>
      <c r="AC1137" s="6"/>
      <c r="AR1137" s="6"/>
      <c r="BD1137" s="61">
        <v>6.51</v>
      </c>
      <c r="BE1137" s="59">
        <v>100</v>
      </c>
      <c r="BG1137" s="6"/>
      <c r="BV1137" s="6"/>
      <c r="CH1137" s="61">
        <v>6.1499999999999995</v>
      </c>
      <c r="CI1137" s="22">
        <v>100</v>
      </c>
      <c r="CK1137" s="6"/>
      <c r="CW1137" s="59">
        <v>8.41</v>
      </c>
      <c r="CX1137" s="22">
        <v>94</v>
      </c>
      <c r="CZ1137" s="6"/>
      <c r="DL1137" s="59">
        <v>9.2099999999999991</v>
      </c>
      <c r="DM1137" s="22">
        <v>94</v>
      </c>
      <c r="DO1137" s="6"/>
    </row>
    <row r="1138" spans="14:119" x14ac:dyDescent="0.25">
      <c r="N1138" s="6"/>
      <c r="AC1138" s="6"/>
      <c r="AR1138" s="6"/>
      <c r="BD1138" s="60">
        <v>6.5</v>
      </c>
      <c r="BE1138" s="59">
        <v>100</v>
      </c>
      <c r="BG1138" s="6"/>
      <c r="BV1138" s="6"/>
      <c r="CH1138" s="60">
        <v>6.14</v>
      </c>
      <c r="CI1138" s="22">
        <v>100</v>
      </c>
      <c r="CK1138" s="6"/>
      <c r="CW1138" s="58">
        <v>8.4</v>
      </c>
      <c r="CX1138" s="22">
        <v>94</v>
      </c>
      <c r="CZ1138" s="6"/>
      <c r="DL1138" s="58">
        <v>9.1999999999999993</v>
      </c>
      <c r="DM1138" s="22">
        <v>95</v>
      </c>
      <c r="DO1138" s="6"/>
    </row>
    <row r="1139" spans="14:119" x14ac:dyDescent="0.25">
      <c r="N1139" s="6"/>
      <c r="AC1139" s="6"/>
      <c r="AR1139" s="6"/>
      <c r="BD1139" s="61">
        <v>6.49</v>
      </c>
      <c r="BE1139" s="59">
        <v>100</v>
      </c>
      <c r="BG1139" s="6"/>
      <c r="BV1139" s="6"/>
      <c r="CH1139" s="61">
        <v>6.13</v>
      </c>
      <c r="CI1139" s="22">
        <v>100</v>
      </c>
      <c r="CK1139" s="6"/>
      <c r="CW1139" s="59">
        <v>8.39</v>
      </c>
      <c r="CX1139" s="22">
        <v>94</v>
      </c>
      <c r="CZ1139" s="6"/>
      <c r="DL1139" s="59">
        <v>9.19</v>
      </c>
      <c r="DM1139" s="22">
        <v>95</v>
      </c>
      <c r="DO1139" s="6"/>
    </row>
    <row r="1140" spans="14:119" x14ac:dyDescent="0.25">
      <c r="N1140" s="6"/>
      <c r="AC1140" s="6"/>
      <c r="AR1140" s="6"/>
      <c r="BD1140" s="60">
        <v>6.4799999999999995</v>
      </c>
      <c r="BE1140" s="59">
        <v>100</v>
      </c>
      <c r="BG1140" s="6"/>
      <c r="BV1140" s="6"/>
      <c r="CH1140" s="60">
        <v>6.12</v>
      </c>
      <c r="CI1140" s="22">
        <v>100</v>
      </c>
      <c r="CK1140" s="6"/>
      <c r="CW1140" s="58">
        <v>8.379999999999999</v>
      </c>
      <c r="CX1140" s="22">
        <v>94</v>
      </c>
      <c r="CZ1140" s="6"/>
      <c r="DL1140" s="58">
        <v>9.18</v>
      </c>
      <c r="DM1140" s="22">
        <v>95</v>
      </c>
      <c r="DO1140" s="6"/>
    </row>
    <row r="1141" spans="14:119" x14ac:dyDescent="0.25">
      <c r="N1141" s="6"/>
      <c r="AC1141" s="6"/>
      <c r="AR1141" s="6"/>
      <c r="BD1141" s="61">
        <v>6.47</v>
      </c>
      <c r="BE1141" s="59">
        <v>100</v>
      </c>
      <c r="BG1141" s="6"/>
      <c r="BV1141" s="6"/>
      <c r="CH1141" s="61">
        <v>6.1099999999999994</v>
      </c>
      <c r="CI1141" s="22">
        <v>100</v>
      </c>
      <c r="CK1141" s="6"/>
      <c r="CW1141" s="59">
        <v>8.3699999999999992</v>
      </c>
      <c r="CX1141" s="22">
        <v>94</v>
      </c>
      <c r="CZ1141" s="6"/>
      <c r="DL1141" s="59">
        <v>9.17</v>
      </c>
      <c r="DM1141" s="22">
        <v>95</v>
      </c>
      <c r="DO1141" s="6"/>
    </row>
    <row r="1142" spans="14:119" x14ac:dyDescent="0.25">
      <c r="N1142" s="6"/>
      <c r="Z1142" s="2"/>
      <c r="AC1142" s="6"/>
      <c r="AO1142" s="2"/>
      <c r="AR1142" s="6"/>
      <c r="BD1142" s="60">
        <v>6.46</v>
      </c>
      <c r="BE1142" s="59">
        <v>100</v>
      </c>
      <c r="BG1142" s="6"/>
      <c r="BS1142" s="2"/>
      <c r="BV1142" s="6"/>
      <c r="CH1142" s="60">
        <v>6.1</v>
      </c>
      <c r="CI1142" s="22">
        <v>100</v>
      </c>
      <c r="CK1142" s="6"/>
      <c r="CW1142" s="58">
        <v>8.36</v>
      </c>
      <c r="CX1142" s="22">
        <v>94</v>
      </c>
      <c r="CZ1142" s="6"/>
      <c r="DL1142" s="58">
        <v>9.16</v>
      </c>
      <c r="DM1142" s="22">
        <v>95</v>
      </c>
      <c r="DO1142" s="6"/>
    </row>
    <row r="1143" spans="14:119" x14ac:dyDescent="0.25">
      <c r="N1143" s="6"/>
      <c r="Z1143" s="2"/>
      <c r="AC1143" s="6"/>
      <c r="AO1143" s="2"/>
      <c r="AR1143" s="6"/>
      <c r="BD1143" s="61">
        <v>6.45</v>
      </c>
      <c r="BE1143" s="59">
        <v>100</v>
      </c>
      <c r="BG1143" s="6"/>
      <c r="BS1143" s="2"/>
      <c r="BV1143" s="6"/>
      <c r="CH1143" s="61">
        <v>6.09</v>
      </c>
      <c r="CI1143" s="22">
        <v>100</v>
      </c>
      <c r="CK1143" s="6"/>
      <c r="CW1143" s="59">
        <v>8.35</v>
      </c>
      <c r="CX1143" s="22">
        <v>94</v>
      </c>
      <c r="CZ1143" s="6"/>
      <c r="DL1143" s="59">
        <v>9.15</v>
      </c>
      <c r="DM1143" s="22">
        <v>95</v>
      </c>
      <c r="DO1143" s="6"/>
    </row>
    <row r="1144" spans="14:119" x14ac:dyDescent="0.25">
      <c r="N1144" s="6"/>
      <c r="Z1144" s="2"/>
      <c r="AC1144" s="6"/>
      <c r="AO1144" s="2"/>
      <c r="AR1144" s="6"/>
      <c r="BD1144" s="60">
        <v>6.4399999999999995</v>
      </c>
      <c r="BE1144" s="59">
        <v>100</v>
      </c>
      <c r="BG1144" s="6"/>
      <c r="BS1144" s="2"/>
      <c r="BV1144" s="6"/>
      <c r="CH1144" s="60">
        <v>6.08</v>
      </c>
      <c r="CI1144" s="22">
        <v>100</v>
      </c>
      <c r="CK1144" s="6"/>
      <c r="CW1144" s="58">
        <v>8.34</v>
      </c>
      <c r="CX1144" s="22">
        <v>95</v>
      </c>
      <c r="CZ1144" s="6"/>
      <c r="DL1144" s="58">
        <v>9.14</v>
      </c>
      <c r="DM1144" s="22">
        <v>95</v>
      </c>
      <c r="DO1144" s="6"/>
    </row>
    <row r="1145" spans="14:119" x14ac:dyDescent="0.25">
      <c r="N1145" s="6"/>
      <c r="Z1145" s="2"/>
      <c r="AC1145" s="6"/>
      <c r="AO1145" s="2"/>
      <c r="AR1145" s="6"/>
      <c r="BD1145" s="61">
        <v>6.43</v>
      </c>
      <c r="BE1145" s="59">
        <v>100</v>
      </c>
      <c r="BG1145" s="6"/>
      <c r="BS1145" s="2"/>
      <c r="BV1145" s="6"/>
      <c r="CH1145" s="61">
        <v>6.07</v>
      </c>
      <c r="CI1145" s="22">
        <v>100</v>
      </c>
      <c r="CK1145" s="6"/>
      <c r="CW1145" s="59">
        <v>8.33</v>
      </c>
      <c r="CX1145" s="22">
        <v>95</v>
      </c>
      <c r="CZ1145" s="6"/>
      <c r="DL1145" s="59">
        <v>9.129999999999999</v>
      </c>
      <c r="DM1145" s="22">
        <v>95</v>
      </c>
      <c r="DO1145" s="6"/>
    </row>
    <row r="1146" spans="14:119" x14ac:dyDescent="0.25">
      <c r="N1146" s="6"/>
      <c r="Z1146" s="2"/>
      <c r="AC1146" s="6"/>
      <c r="AO1146" s="2"/>
      <c r="AR1146" s="6"/>
      <c r="BD1146" s="60">
        <v>6.42</v>
      </c>
      <c r="BE1146" s="59">
        <v>100</v>
      </c>
      <c r="BG1146" s="6"/>
      <c r="BS1146" s="2"/>
      <c r="BV1146" s="6"/>
      <c r="CH1146" s="60">
        <v>6.06</v>
      </c>
      <c r="CI1146" s="22">
        <v>100</v>
      </c>
      <c r="CK1146" s="6"/>
      <c r="CW1146" s="58">
        <v>8.32</v>
      </c>
      <c r="CX1146" s="22">
        <v>95</v>
      </c>
      <c r="CZ1146" s="6"/>
      <c r="DL1146" s="58">
        <v>9.1199999999999992</v>
      </c>
      <c r="DM1146" s="22">
        <v>95</v>
      </c>
      <c r="DO1146" s="6"/>
    </row>
    <row r="1147" spans="14:119" x14ac:dyDescent="0.25">
      <c r="N1147" s="6"/>
      <c r="AC1147" s="6"/>
      <c r="AR1147" s="6"/>
      <c r="BD1147" s="61">
        <v>6.41</v>
      </c>
      <c r="BE1147" s="59">
        <v>100</v>
      </c>
      <c r="BG1147" s="6"/>
      <c r="BV1147" s="6"/>
      <c r="CH1147" s="61">
        <v>6.05</v>
      </c>
      <c r="CI1147" s="22">
        <v>100</v>
      </c>
      <c r="CK1147" s="6"/>
      <c r="CW1147" s="59">
        <v>8.31</v>
      </c>
      <c r="CX1147" s="22">
        <v>95</v>
      </c>
      <c r="CZ1147" s="6"/>
      <c r="DL1147" s="59">
        <v>9.11</v>
      </c>
      <c r="DM1147" s="22">
        <v>95</v>
      </c>
      <c r="DO1147" s="6"/>
    </row>
    <row r="1148" spans="14:119" x14ac:dyDescent="0.25">
      <c r="N1148" s="6"/>
      <c r="AC1148" s="6"/>
      <c r="AR1148" s="6"/>
      <c r="BD1148" s="60">
        <v>6.3999999999999995</v>
      </c>
      <c r="BE1148" s="59">
        <v>100</v>
      </c>
      <c r="BG1148" s="6"/>
      <c r="BV1148" s="6"/>
      <c r="CH1148" s="60">
        <v>6.04</v>
      </c>
      <c r="CI1148" s="22">
        <v>100</v>
      </c>
      <c r="CK1148" s="6"/>
      <c r="CW1148" s="58">
        <v>8.3000000000000007</v>
      </c>
      <c r="CX1148" s="22">
        <v>95</v>
      </c>
      <c r="CZ1148" s="6"/>
      <c r="DL1148" s="58">
        <v>9.1</v>
      </c>
      <c r="DM1148" s="22">
        <v>95</v>
      </c>
      <c r="DO1148" s="6"/>
    </row>
    <row r="1149" spans="14:119" x14ac:dyDescent="0.25">
      <c r="N1149" s="6"/>
      <c r="AC1149" s="6"/>
      <c r="AR1149" s="6"/>
      <c r="BD1149" s="61">
        <v>6.39</v>
      </c>
      <c r="BE1149" s="59">
        <v>100</v>
      </c>
      <c r="BG1149" s="6"/>
      <c r="BV1149" s="6"/>
      <c r="CH1149" s="61">
        <v>6.0299999999999994</v>
      </c>
      <c r="CI1149" s="22">
        <v>100</v>
      </c>
      <c r="CK1149" s="6"/>
      <c r="CW1149" s="59">
        <v>8.2899999999999991</v>
      </c>
      <c r="CX1149" s="22">
        <v>95</v>
      </c>
      <c r="CZ1149" s="6"/>
      <c r="DL1149" s="59">
        <v>9.09</v>
      </c>
      <c r="DM1149" s="22">
        <v>95</v>
      </c>
      <c r="DO1149" s="6"/>
    </row>
    <row r="1150" spans="14:119" x14ac:dyDescent="0.25">
      <c r="N1150" s="6"/>
      <c r="AC1150" s="6"/>
      <c r="AR1150" s="6"/>
      <c r="BD1150" s="60">
        <v>6.38</v>
      </c>
      <c r="BE1150" s="59">
        <v>100</v>
      </c>
      <c r="BG1150" s="6"/>
      <c r="BV1150" s="6"/>
      <c r="CH1150" s="60">
        <v>6.02</v>
      </c>
      <c r="CI1150" s="22">
        <v>100</v>
      </c>
      <c r="CK1150" s="6"/>
      <c r="CW1150" s="58">
        <v>8.2799999999999994</v>
      </c>
      <c r="CX1150" s="22">
        <v>95</v>
      </c>
      <c r="CZ1150" s="6"/>
      <c r="DL1150" s="58">
        <v>9.08</v>
      </c>
      <c r="DM1150" s="22">
        <v>95</v>
      </c>
      <c r="DO1150" s="6"/>
    </row>
    <row r="1151" spans="14:119" x14ac:dyDescent="0.25">
      <c r="N1151" s="6"/>
      <c r="AC1151" s="6"/>
      <c r="AR1151" s="6"/>
      <c r="BD1151" s="61">
        <v>6.37</v>
      </c>
      <c r="BE1151" s="59">
        <v>100</v>
      </c>
      <c r="BG1151" s="6"/>
      <c r="BV1151" s="6"/>
      <c r="CH1151" s="61">
        <v>6.01</v>
      </c>
      <c r="CI1151" s="22">
        <v>100</v>
      </c>
      <c r="CK1151" s="6"/>
      <c r="CW1151" s="59">
        <v>8.27</v>
      </c>
      <c r="CX1151" s="22">
        <v>95</v>
      </c>
      <c r="CZ1151" s="6"/>
      <c r="DL1151" s="59">
        <v>9.07</v>
      </c>
      <c r="DM1151" s="22">
        <v>95</v>
      </c>
      <c r="DO1151" s="6"/>
    </row>
    <row r="1152" spans="14:119" x14ac:dyDescent="0.25">
      <c r="N1152" s="6"/>
      <c r="AC1152" s="6"/>
      <c r="AR1152" s="6"/>
      <c r="BD1152" s="60">
        <v>6.3599999999999994</v>
      </c>
      <c r="BE1152" s="59">
        <v>100</v>
      </c>
      <c r="BG1152" s="6"/>
      <c r="BV1152" s="6"/>
      <c r="CH1152" s="60">
        <v>6</v>
      </c>
      <c r="CI1152" s="22">
        <v>100</v>
      </c>
      <c r="CK1152" s="6"/>
      <c r="CW1152" s="58">
        <v>8.26</v>
      </c>
      <c r="CX1152" s="22">
        <v>95</v>
      </c>
      <c r="CZ1152" s="6"/>
      <c r="DL1152" s="58">
        <v>9.06</v>
      </c>
      <c r="DM1152" s="22">
        <v>95</v>
      </c>
      <c r="DO1152" s="6"/>
    </row>
    <row r="1153" spans="14:119" x14ac:dyDescent="0.25">
      <c r="N1153" s="6"/>
      <c r="AC1153" s="6"/>
      <c r="AR1153" s="6"/>
      <c r="BD1153" s="61">
        <v>6.35</v>
      </c>
      <c r="BE1153" s="59">
        <v>100</v>
      </c>
      <c r="BG1153" s="6"/>
      <c r="BV1153" s="6"/>
      <c r="CH1153" s="2"/>
      <c r="CK1153" s="6"/>
      <c r="CW1153" s="59">
        <v>8.25</v>
      </c>
      <c r="CX1153" s="22">
        <v>95</v>
      </c>
      <c r="CZ1153" s="6"/>
      <c r="DL1153" s="59">
        <v>9.0500000000000007</v>
      </c>
      <c r="DM1153" s="22">
        <v>96</v>
      </c>
      <c r="DO1153" s="6"/>
    </row>
    <row r="1154" spans="14:119" x14ac:dyDescent="0.25">
      <c r="N1154" s="6"/>
      <c r="AC1154" s="6"/>
      <c r="AR1154" s="6"/>
      <c r="BD1154" s="60">
        <v>6.34</v>
      </c>
      <c r="BE1154" s="59">
        <v>100</v>
      </c>
      <c r="BG1154" s="6"/>
      <c r="BV1154" s="6"/>
      <c r="CH1154" s="2"/>
      <c r="CK1154" s="6"/>
      <c r="CW1154" s="58">
        <v>8.24</v>
      </c>
      <c r="CX1154" s="22">
        <v>95</v>
      </c>
      <c r="CZ1154" s="6"/>
      <c r="DL1154" s="58">
        <v>9.0399999999999991</v>
      </c>
      <c r="DM1154" s="22">
        <v>96</v>
      </c>
      <c r="DO1154" s="6"/>
    </row>
    <row r="1155" spans="14:119" x14ac:dyDescent="0.25">
      <c r="N1155" s="6"/>
      <c r="AC1155" s="6"/>
      <c r="AR1155" s="6"/>
      <c r="BD1155" s="61">
        <v>6.33</v>
      </c>
      <c r="BE1155" s="59">
        <v>100</v>
      </c>
      <c r="BG1155" s="6"/>
      <c r="BV1155" s="6"/>
      <c r="CH1155" s="2"/>
      <c r="CK1155" s="6"/>
      <c r="CW1155" s="59">
        <v>8.23</v>
      </c>
      <c r="CX1155" s="22">
        <v>95</v>
      </c>
      <c r="CZ1155" s="6"/>
      <c r="DL1155" s="59">
        <v>9.0299999999999994</v>
      </c>
      <c r="DM1155" s="22">
        <v>96</v>
      </c>
      <c r="DO1155" s="6"/>
    </row>
    <row r="1156" spans="14:119" x14ac:dyDescent="0.25">
      <c r="N1156" s="6"/>
      <c r="AC1156" s="6"/>
      <c r="AR1156" s="6"/>
      <c r="BD1156" s="60">
        <v>6.32</v>
      </c>
      <c r="BE1156" s="59">
        <v>100</v>
      </c>
      <c r="BG1156" s="6"/>
      <c r="BV1156" s="6"/>
      <c r="CH1156" s="2"/>
      <c r="CK1156" s="6"/>
      <c r="CW1156" s="58">
        <v>8.2200000000000006</v>
      </c>
      <c r="CX1156" s="22">
        <v>96</v>
      </c>
      <c r="CZ1156" s="6"/>
      <c r="DL1156" s="58">
        <v>9.02</v>
      </c>
      <c r="DM1156" s="22">
        <v>96</v>
      </c>
      <c r="DO1156" s="6"/>
    </row>
    <row r="1157" spans="14:119" x14ac:dyDescent="0.25">
      <c r="N1157" s="6"/>
      <c r="AC1157" s="6"/>
      <c r="AR1157" s="6"/>
      <c r="BD1157" s="61">
        <v>6.31</v>
      </c>
      <c r="BE1157" s="59">
        <v>100</v>
      </c>
      <c r="BG1157" s="6"/>
      <c r="BV1157" s="6"/>
      <c r="CH1157" s="2"/>
      <c r="CK1157" s="6"/>
      <c r="CW1157" s="59">
        <v>8.2099999999999991</v>
      </c>
      <c r="CX1157" s="22">
        <v>96</v>
      </c>
      <c r="CZ1157" s="6"/>
      <c r="DL1157" s="59">
        <v>9.01</v>
      </c>
      <c r="DM1157" s="22">
        <v>96</v>
      </c>
      <c r="DO1157" s="6"/>
    </row>
    <row r="1158" spans="14:119" x14ac:dyDescent="0.25">
      <c r="N1158" s="6"/>
      <c r="AC1158" s="6"/>
      <c r="AR1158" s="6"/>
      <c r="BD1158" s="60">
        <v>6.3</v>
      </c>
      <c r="BE1158" s="59">
        <v>100</v>
      </c>
      <c r="BG1158" s="6"/>
      <c r="BV1158" s="6"/>
      <c r="CH1158" s="2"/>
      <c r="CK1158" s="6"/>
      <c r="CW1158" s="58">
        <v>8.1999999999999993</v>
      </c>
      <c r="CX1158" s="22">
        <v>96</v>
      </c>
      <c r="CZ1158" s="6"/>
      <c r="DL1158" s="58">
        <v>9</v>
      </c>
      <c r="DM1158" s="22">
        <v>96</v>
      </c>
      <c r="DO1158" s="6"/>
    </row>
    <row r="1159" spans="14:119" x14ac:dyDescent="0.25">
      <c r="N1159" s="6"/>
      <c r="AC1159" s="6"/>
      <c r="AR1159" s="6"/>
      <c r="BD1159" s="61">
        <v>6.29</v>
      </c>
      <c r="BE1159" s="59">
        <v>100</v>
      </c>
      <c r="BG1159" s="6"/>
      <c r="BV1159" s="6"/>
      <c r="CH1159" s="2"/>
      <c r="CK1159" s="6"/>
      <c r="CW1159" s="59">
        <v>8.19</v>
      </c>
      <c r="CX1159" s="22">
        <v>96</v>
      </c>
      <c r="CZ1159" s="6"/>
      <c r="DL1159" s="59">
        <v>8.59</v>
      </c>
      <c r="DM1159" s="22">
        <v>96</v>
      </c>
      <c r="DO1159" s="6"/>
    </row>
    <row r="1160" spans="14:119" x14ac:dyDescent="0.25">
      <c r="N1160" s="6"/>
      <c r="AC1160" s="6"/>
      <c r="AR1160" s="6"/>
      <c r="BD1160" s="60">
        <v>6.28</v>
      </c>
      <c r="BE1160" s="59">
        <v>100</v>
      </c>
      <c r="BG1160" s="6"/>
      <c r="BV1160" s="6"/>
      <c r="CH1160" s="2"/>
      <c r="CK1160" s="6"/>
      <c r="CW1160" s="58">
        <v>8.18</v>
      </c>
      <c r="CX1160" s="22">
        <v>96</v>
      </c>
      <c r="CZ1160" s="6"/>
      <c r="DL1160" s="58">
        <v>8.58</v>
      </c>
      <c r="DM1160" s="22">
        <v>96</v>
      </c>
      <c r="DO1160" s="6"/>
    </row>
    <row r="1161" spans="14:119" x14ac:dyDescent="0.25">
      <c r="N1161" s="6"/>
      <c r="AC1161" s="6"/>
      <c r="AR1161" s="6"/>
      <c r="BD1161" s="61">
        <v>6.27</v>
      </c>
      <c r="BE1161" s="59">
        <v>100</v>
      </c>
      <c r="BG1161" s="6"/>
      <c r="BV1161" s="6"/>
      <c r="CH1161" s="2"/>
      <c r="CK1161" s="6"/>
      <c r="CW1161" s="59">
        <v>8.17</v>
      </c>
      <c r="CX1161" s="22">
        <v>96</v>
      </c>
      <c r="CZ1161" s="6"/>
      <c r="DL1161" s="59">
        <v>8.57</v>
      </c>
      <c r="DM1161" s="22">
        <v>96</v>
      </c>
      <c r="DO1161" s="6"/>
    </row>
    <row r="1162" spans="14:119" x14ac:dyDescent="0.25">
      <c r="N1162" s="6"/>
      <c r="AC1162" s="6"/>
      <c r="AR1162" s="6"/>
      <c r="BD1162" s="60">
        <v>6.26</v>
      </c>
      <c r="BE1162" s="59">
        <v>100</v>
      </c>
      <c r="BG1162" s="6"/>
      <c r="BV1162" s="6"/>
      <c r="CH1162" s="2"/>
      <c r="CK1162" s="6"/>
      <c r="CW1162" s="58">
        <v>8.16</v>
      </c>
      <c r="CX1162" s="22">
        <v>96</v>
      </c>
      <c r="CZ1162" s="6"/>
      <c r="DL1162" s="58">
        <v>8.56</v>
      </c>
      <c r="DM1162" s="22">
        <v>96</v>
      </c>
      <c r="DO1162" s="6"/>
    </row>
    <row r="1163" spans="14:119" x14ac:dyDescent="0.25">
      <c r="N1163" s="6"/>
      <c r="AC1163" s="6"/>
      <c r="AR1163" s="6"/>
      <c r="BD1163" s="61">
        <v>6.25</v>
      </c>
      <c r="BE1163" s="59">
        <v>100</v>
      </c>
      <c r="BG1163" s="6"/>
      <c r="BV1163" s="6"/>
      <c r="CH1163" s="2"/>
      <c r="CK1163" s="6"/>
      <c r="CW1163" s="59">
        <v>8.15</v>
      </c>
      <c r="CX1163" s="22">
        <v>96</v>
      </c>
      <c r="CZ1163" s="6"/>
      <c r="DL1163" s="59">
        <v>8.5500000000000007</v>
      </c>
      <c r="DM1163" s="22">
        <v>96</v>
      </c>
      <c r="DO1163" s="6"/>
    </row>
    <row r="1164" spans="14:119" x14ac:dyDescent="0.25">
      <c r="N1164" s="6"/>
      <c r="AC1164" s="6"/>
      <c r="AR1164" s="6"/>
      <c r="BD1164" s="60">
        <v>6.24</v>
      </c>
      <c r="BE1164" s="59">
        <v>100</v>
      </c>
      <c r="BG1164" s="6"/>
      <c r="BV1164" s="6"/>
      <c r="CH1164" s="2"/>
      <c r="CK1164" s="6"/>
      <c r="CW1164" s="58">
        <v>8.14</v>
      </c>
      <c r="CX1164" s="22">
        <v>96</v>
      </c>
      <c r="CZ1164" s="6"/>
      <c r="DL1164" s="58">
        <v>8.5399999999999991</v>
      </c>
      <c r="DM1164" s="22">
        <v>96</v>
      </c>
      <c r="DO1164" s="6"/>
    </row>
    <row r="1165" spans="14:119" x14ac:dyDescent="0.25">
      <c r="N1165" s="6"/>
      <c r="AC1165" s="6"/>
      <c r="AR1165" s="6"/>
      <c r="BD1165" s="61">
        <v>6.2299999999999995</v>
      </c>
      <c r="BE1165" s="59">
        <v>100</v>
      </c>
      <c r="BG1165" s="6"/>
      <c r="BV1165" s="6"/>
      <c r="CH1165" s="2"/>
      <c r="CK1165" s="6"/>
      <c r="CW1165" s="59">
        <v>8.129999999999999</v>
      </c>
      <c r="CX1165" s="22">
        <v>96</v>
      </c>
      <c r="CZ1165" s="6"/>
      <c r="DL1165" s="59">
        <v>8.5299999999999994</v>
      </c>
      <c r="DM1165" s="22">
        <v>96</v>
      </c>
      <c r="DO1165" s="6"/>
    </row>
    <row r="1166" spans="14:119" x14ac:dyDescent="0.25">
      <c r="N1166" s="6"/>
      <c r="AC1166" s="6"/>
      <c r="AR1166" s="6"/>
      <c r="BD1166" s="60">
        <v>6.22</v>
      </c>
      <c r="BE1166" s="59">
        <v>100</v>
      </c>
      <c r="BG1166" s="6"/>
      <c r="BV1166" s="6"/>
      <c r="CH1166" s="2"/>
      <c r="CK1166" s="6"/>
      <c r="CW1166" s="58">
        <v>8.1199999999999992</v>
      </c>
      <c r="CX1166" s="22">
        <v>96</v>
      </c>
      <c r="CZ1166" s="6"/>
      <c r="DL1166" s="58">
        <v>8.52</v>
      </c>
      <c r="DM1166" s="22">
        <v>96</v>
      </c>
      <c r="DO1166" s="6"/>
    </row>
    <row r="1167" spans="14:119" x14ac:dyDescent="0.25">
      <c r="N1167" s="6"/>
      <c r="AC1167" s="6"/>
      <c r="AR1167" s="6"/>
      <c r="BD1167" s="61">
        <v>6.21</v>
      </c>
      <c r="BE1167" s="59">
        <v>100</v>
      </c>
      <c r="BG1167" s="6"/>
      <c r="BV1167" s="6"/>
      <c r="CH1167" s="2"/>
      <c r="CK1167" s="6"/>
      <c r="CW1167" s="59">
        <v>8.11</v>
      </c>
      <c r="CX1167" s="22">
        <v>97</v>
      </c>
      <c r="CZ1167" s="6"/>
      <c r="DL1167" s="59">
        <v>8.51</v>
      </c>
      <c r="DM1167" s="22">
        <v>96</v>
      </c>
      <c r="DO1167" s="6"/>
    </row>
    <row r="1168" spans="14:119" x14ac:dyDescent="0.25">
      <c r="N1168" s="6"/>
      <c r="AC1168" s="6"/>
      <c r="AR1168" s="6"/>
      <c r="BD1168" s="60">
        <v>6.2</v>
      </c>
      <c r="BE1168" s="59">
        <v>100</v>
      </c>
      <c r="BG1168" s="6"/>
      <c r="BV1168" s="6"/>
      <c r="CH1168" s="2"/>
      <c r="CK1168" s="6"/>
      <c r="CW1168" s="58">
        <v>8.1</v>
      </c>
      <c r="CX1168" s="22">
        <v>97</v>
      </c>
      <c r="CZ1168" s="6"/>
      <c r="DL1168" s="58">
        <v>8.5</v>
      </c>
      <c r="DM1168" s="22">
        <v>97</v>
      </c>
      <c r="DO1168" s="6"/>
    </row>
    <row r="1169" spans="14:119" x14ac:dyDescent="0.25">
      <c r="N1169" s="6"/>
      <c r="AC1169" s="6"/>
      <c r="AR1169" s="6"/>
      <c r="BD1169" s="61">
        <v>6.1899999999999995</v>
      </c>
      <c r="BE1169" s="59">
        <v>100</v>
      </c>
      <c r="BG1169" s="6"/>
      <c r="BV1169" s="6"/>
      <c r="CH1169" s="2"/>
      <c r="CK1169" s="6"/>
      <c r="CW1169" s="59">
        <v>8.09</v>
      </c>
      <c r="CX1169" s="22">
        <v>97</v>
      </c>
      <c r="CZ1169" s="6"/>
      <c r="DL1169" s="59">
        <v>8.49</v>
      </c>
      <c r="DM1169" s="22">
        <v>97</v>
      </c>
      <c r="DO1169" s="6"/>
    </row>
    <row r="1170" spans="14:119" x14ac:dyDescent="0.25">
      <c r="N1170" s="6"/>
      <c r="AC1170" s="6"/>
      <c r="AR1170" s="6"/>
      <c r="BD1170" s="60">
        <v>6.18</v>
      </c>
      <c r="BE1170" s="59">
        <v>100</v>
      </c>
      <c r="BG1170" s="6"/>
      <c r="BV1170" s="6"/>
      <c r="CH1170" s="2"/>
      <c r="CK1170" s="6"/>
      <c r="CW1170" s="58">
        <v>8.08</v>
      </c>
      <c r="CX1170" s="22">
        <v>97</v>
      </c>
      <c r="CZ1170" s="6"/>
      <c r="DL1170" s="58">
        <v>8.48</v>
      </c>
      <c r="DM1170" s="22">
        <v>97</v>
      </c>
      <c r="DO1170" s="6"/>
    </row>
    <row r="1171" spans="14:119" x14ac:dyDescent="0.25">
      <c r="N1171" s="6"/>
      <c r="AC1171" s="6"/>
      <c r="AR1171" s="6"/>
      <c r="BD1171" s="61">
        <v>6.17</v>
      </c>
      <c r="BE1171" s="59">
        <v>100</v>
      </c>
      <c r="BG1171" s="6"/>
      <c r="BV1171" s="6"/>
      <c r="CH1171" s="2"/>
      <c r="CK1171" s="6"/>
      <c r="CW1171" s="59">
        <v>8.07</v>
      </c>
      <c r="CX1171" s="22">
        <v>97</v>
      </c>
      <c r="CZ1171" s="6"/>
      <c r="DL1171" s="59">
        <v>8.4700000000000006</v>
      </c>
      <c r="DM1171" s="22">
        <v>97</v>
      </c>
      <c r="DO1171" s="6"/>
    </row>
    <row r="1172" spans="14:119" x14ac:dyDescent="0.25">
      <c r="N1172" s="6"/>
      <c r="AC1172" s="6"/>
      <c r="AR1172" s="6"/>
      <c r="BD1172" s="60">
        <v>6.16</v>
      </c>
      <c r="BE1172" s="59">
        <v>100</v>
      </c>
      <c r="BG1172" s="6"/>
      <c r="BV1172" s="6"/>
      <c r="CH1172" s="2"/>
      <c r="CK1172" s="6"/>
      <c r="CW1172" s="58">
        <v>8.06</v>
      </c>
      <c r="CX1172" s="22">
        <v>97</v>
      </c>
      <c r="CZ1172" s="6"/>
      <c r="DL1172" s="58">
        <v>8.4599999999999991</v>
      </c>
      <c r="DM1172" s="22">
        <v>97</v>
      </c>
      <c r="DO1172" s="6"/>
    </row>
    <row r="1173" spans="14:119" x14ac:dyDescent="0.25">
      <c r="N1173" s="6"/>
      <c r="AC1173" s="6"/>
      <c r="AR1173" s="6"/>
      <c r="BD1173" s="61">
        <v>6.1499999999999995</v>
      </c>
      <c r="BE1173" s="59">
        <v>100</v>
      </c>
      <c r="BG1173" s="6"/>
      <c r="BV1173" s="6"/>
      <c r="CH1173" s="2"/>
      <c r="CK1173" s="6"/>
      <c r="CW1173" s="59">
        <v>8.0500000000000007</v>
      </c>
      <c r="CX1173" s="22">
        <v>97</v>
      </c>
      <c r="CZ1173" s="6"/>
      <c r="DL1173" s="59">
        <v>8.4499999999999993</v>
      </c>
      <c r="DM1173" s="22">
        <v>97</v>
      </c>
      <c r="DO1173" s="6"/>
    </row>
    <row r="1174" spans="14:119" x14ac:dyDescent="0.25">
      <c r="N1174" s="6"/>
      <c r="AC1174" s="6"/>
      <c r="AR1174" s="6"/>
      <c r="BD1174" s="60">
        <v>6.14</v>
      </c>
      <c r="BE1174" s="59">
        <v>100</v>
      </c>
      <c r="BG1174" s="6"/>
      <c r="BV1174" s="6"/>
      <c r="CH1174" s="2"/>
      <c r="CK1174" s="6"/>
      <c r="CW1174" s="58">
        <v>8.0399999999999991</v>
      </c>
      <c r="CX1174" s="22">
        <v>97</v>
      </c>
      <c r="CZ1174" s="6"/>
      <c r="DL1174" s="58">
        <v>8.44</v>
      </c>
      <c r="DM1174" s="22">
        <v>97</v>
      </c>
      <c r="DO1174" s="6"/>
    </row>
    <row r="1175" spans="14:119" x14ac:dyDescent="0.25">
      <c r="N1175" s="6"/>
      <c r="AC1175" s="6"/>
      <c r="AR1175" s="6"/>
      <c r="BD1175" s="61">
        <v>6.13</v>
      </c>
      <c r="BE1175" s="59">
        <v>100</v>
      </c>
      <c r="BG1175" s="6"/>
      <c r="BV1175" s="6"/>
      <c r="CH1175" s="2"/>
      <c r="CK1175" s="6"/>
      <c r="CW1175" s="59">
        <v>8.0299999999999994</v>
      </c>
      <c r="CX1175" s="22">
        <v>97</v>
      </c>
      <c r="CZ1175" s="6"/>
      <c r="DL1175" s="59">
        <v>8.43</v>
      </c>
      <c r="DM1175" s="22">
        <v>97</v>
      </c>
      <c r="DO1175" s="6"/>
    </row>
    <row r="1176" spans="14:119" x14ac:dyDescent="0.25">
      <c r="N1176" s="6"/>
      <c r="AC1176" s="6"/>
      <c r="AR1176" s="6"/>
      <c r="BD1176" s="60">
        <v>6.12</v>
      </c>
      <c r="BE1176" s="59">
        <v>100</v>
      </c>
      <c r="BG1176" s="6"/>
      <c r="BV1176" s="6"/>
      <c r="CH1176" s="2"/>
      <c r="CK1176" s="6"/>
      <c r="CW1176" s="58">
        <v>8.02</v>
      </c>
      <c r="CX1176" s="22">
        <v>97</v>
      </c>
      <c r="CZ1176" s="6"/>
      <c r="DL1176" s="58">
        <v>8.42</v>
      </c>
      <c r="DM1176" s="22">
        <v>97</v>
      </c>
      <c r="DO1176" s="6"/>
    </row>
    <row r="1177" spans="14:119" x14ac:dyDescent="0.25">
      <c r="N1177" s="6"/>
      <c r="AC1177" s="6"/>
      <c r="AR1177" s="6"/>
      <c r="BD1177" s="61">
        <v>6.1099999999999994</v>
      </c>
      <c r="BE1177" s="59">
        <v>100</v>
      </c>
      <c r="BG1177" s="6"/>
      <c r="BV1177" s="6"/>
      <c r="CH1177" s="2"/>
      <c r="CK1177" s="6"/>
      <c r="CW1177" s="59">
        <v>8.01</v>
      </c>
      <c r="CX1177" s="22">
        <v>97</v>
      </c>
      <c r="CZ1177" s="6"/>
      <c r="DL1177" s="59">
        <v>8.41</v>
      </c>
      <c r="DM1177" s="22">
        <v>97</v>
      </c>
      <c r="DO1177" s="6"/>
    </row>
    <row r="1178" spans="14:119" x14ac:dyDescent="0.25">
      <c r="N1178" s="6"/>
      <c r="AC1178" s="6"/>
      <c r="AR1178" s="6"/>
      <c r="BD1178" s="60">
        <v>6.1</v>
      </c>
      <c r="BE1178" s="59">
        <v>100</v>
      </c>
      <c r="BG1178" s="6"/>
      <c r="BV1178" s="6"/>
      <c r="CH1178" s="2"/>
      <c r="CK1178" s="6"/>
      <c r="CW1178" s="58">
        <v>8</v>
      </c>
      <c r="CX1178" s="22">
        <v>98</v>
      </c>
      <c r="CZ1178" s="6"/>
      <c r="DL1178" s="58">
        <v>8.4</v>
      </c>
      <c r="DM1178" s="22">
        <v>97</v>
      </c>
      <c r="DO1178" s="6"/>
    </row>
    <row r="1179" spans="14:119" x14ac:dyDescent="0.25">
      <c r="N1179" s="6"/>
      <c r="AC1179" s="6"/>
      <c r="AR1179" s="6"/>
      <c r="BD1179" s="61">
        <v>6.09</v>
      </c>
      <c r="BE1179" s="59">
        <v>100</v>
      </c>
      <c r="BG1179" s="6"/>
      <c r="BV1179" s="6"/>
      <c r="CH1179" s="2"/>
      <c r="CK1179" s="6"/>
      <c r="CW1179" s="61">
        <v>7.59</v>
      </c>
      <c r="CX1179" s="22">
        <v>98</v>
      </c>
      <c r="CZ1179" s="6"/>
      <c r="DL1179" s="59">
        <v>8.39</v>
      </c>
      <c r="DM1179" s="22">
        <v>97</v>
      </c>
      <c r="DO1179" s="6"/>
    </row>
    <row r="1180" spans="14:119" x14ac:dyDescent="0.25">
      <c r="N1180" s="6"/>
      <c r="AC1180" s="6"/>
      <c r="AR1180" s="6"/>
      <c r="BD1180" s="60">
        <v>6.08</v>
      </c>
      <c r="BE1180" s="59">
        <v>100</v>
      </c>
      <c r="BG1180" s="6"/>
      <c r="BV1180" s="6"/>
      <c r="CH1180" s="2"/>
      <c r="CK1180" s="6"/>
      <c r="CW1180" s="60">
        <v>7.58</v>
      </c>
      <c r="CX1180" s="22">
        <v>98</v>
      </c>
      <c r="CZ1180" s="6"/>
      <c r="DL1180" s="58">
        <v>8.379999999999999</v>
      </c>
      <c r="DM1180" s="22">
        <v>97</v>
      </c>
      <c r="DO1180" s="6"/>
    </row>
    <row r="1181" spans="14:119" x14ac:dyDescent="0.25">
      <c r="N1181" s="6"/>
      <c r="AC1181" s="6"/>
      <c r="AR1181" s="6"/>
      <c r="BD1181" s="61">
        <v>6.07</v>
      </c>
      <c r="BE1181" s="59">
        <v>100</v>
      </c>
      <c r="BG1181" s="6"/>
      <c r="BV1181" s="6"/>
      <c r="CH1181" s="2"/>
      <c r="CK1181" s="6"/>
      <c r="CW1181" s="61">
        <v>7.57</v>
      </c>
      <c r="CX1181" s="22">
        <v>98</v>
      </c>
      <c r="CZ1181" s="6"/>
      <c r="DL1181" s="59">
        <v>8.3699999999999992</v>
      </c>
      <c r="DM1181" s="22">
        <v>97</v>
      </c>
      <c r="DO1181" s="6"/>
    </row>
    <row r="1182" spans="14:119" x14ac:dyDescent="0.25">
      <c r="N1182" s="6"/>
      <c r="AC1182" s="6"/>
      <c r="AR1182" s="6"/>
      <c r="BD1182" s="60">
        <v>6.06</v>
      </c>
      <c r="BE1182" s="59">
        <v>100</v>
      </c>
      <c r="BG1182" s="6"/>
      <c r="BV1182" s="6"/>
      <c r="CH1182" s="2"/>
      <c r="CK1182" s="6"/>
      <c r="CW1182" s="60">
        <v>7.56</v>
      </c>
      <c r="CX1182" s="22">
        <v>98</v>
      </c>
      <c r="CZ1182" s="6"/>
      <c r="DL1182" s="58">
        <v>8.36</v>
      </c>
      <c r="DM1182" s="22">
        <v>97</v>
      </c>
      <c r="DO1182" s="6"/>
    </row>
    <row r="1183" spans="14:119" x14ac:dyDescent="0.25">
      <c r="N1183" s="6"/>
      <c r="AC1183" s="6"/>
      <c r="AR1183" s="6"/>
      <c r="BD1183" s="61">
        <v>6.05</v>
      </c>
      <c r="BE1183" s="59">
        <v>100</v>
      </c>
      <c r="BG1183" s="6"/>
      <c r="BV1183" s="6"/>
      <c r="CH1183" s="2"/>
      <c r="CK1183" s="6"/>
      <c r="CW1183" s="61">
        <v>7.55</v>
      </c>
      <c r="CX1183" s="22">
        <v>98</v>
      </c>
      <c r="CZ1183" s="6"/>
      <c r="DL1183" s="59">
        <v>8.35</v>
      </c>
      <c r="DM1183" s="22">
        <v>98</v>
      </c>
      <c r="DO1183" s="6"/>
    </row>
    <row r="1184" spans="14:119" x14ac:dyDescent="0.25">
      <c r="N1184" s="6"/>
      <c r="AC1184" s="6"/>
      <c r="AR1184" s="6"/>
      <c r="BD1184" s="60">
        <v>6.04</v>
      </c>
      <c r="BE1184" s="59">
        <v>100</v>
      </c>
      <c r="BG1184" s="6"/>
      <c r="BV1184" s="6"/>
      <c r="CH1184" s="2"/>
      <c r="CK1184" s="6"/>
      <c r="CW1184" s="60">
        <v>7.54</v>
      </c>
      <c r="CX1184" s="22">
        <v>98</v>
      </c>
      <c r="CZ1184" s="6"/>
      <c r="DL1184" s="58">
        <v>8.34</v>
      </c>
      <c r="DM1184" s="22">
        <v>98</v>
      </c>
      <c r="DO1184" s="6"/>
    </row>
    <row r="1185" spans="14:119" x14ac:dyDescent="0.25">
      <c r="N1185" s="6"/>
      <c r="AC1185" s="6"/>
      <c r="AR1185" s="6"/>
      <c r="BD1185" s="61">
        <v>6.0299999999999994</v>
      </c>
      <c r="BE1185" s="59">
        <v>100</v>
      </c>
      <c r="BG1185" s="6"/>
      <c r="BV1185" s="6"/>
      <c r="CH1185" s="2"/>
      <c r="CK1185" s="6"/>
      <c r="CW1185" s="61">
        <v>7.53</v>
      </c>
      <c r="CX1185" s="22">
        <v>98</v>
      </c>
      <c r="CZ1185" s="6"/>
      <c r="DL1185" s="59">
        <v>8.33</v>
      </c>
      <c r="DM1185" s="22">
        <v>98</v>
      </c>
      <c r="DO1185" s="6"/>
    </row>
    <row r="1186" spans="14:119" x14ac:dyDescent="0.25">
      <c r="N1186" s="6"/>
      <c r="AC1186" s="6"/>
      <c r="AR1186" s="6"/>
      <c r="BD1186" s="60">
        <v>6.02</v>
      </c>
      <c r="BE1186" s="59">
        <v>100</v>
      </c>
      <c r="BG1186" s="6"/>
      <c r="BV1186" s="6"/>
      <c r="CH1186" s="2"/>
      <c r="CK1186" s="6"/>
      <c r="CW1186" s="60">
        <v>7.52</v>
      </c>
      <c r="CX1186" s="22">
        <v>98</v>
      </c>
      <c r="CZ1186" s="6"/>
      <c r="DL1186" s="58">
        <v>8.32</v>
      </c>
      <c r="DM1186" s="22">
        <v>98</v>
      </c>
      <c r="DO1186" s="6"/>
    </row>
    <row r="1187" spans="14:119" x14ac:dyDescent="0.25">
      <c r="N1187" s="6"/>
      <c r="AC1187" s="6"/>
      <c r="AR1187" s="6"/>
      <c r="BD1187" s="61">
        <v>6.01</v>
      </c>
      <c r="BE1187" s="59">
        <v>100</v>
      </c>
      <c r="BG1187" s="6"/>
      <c r="BV1187" s="6"/>
      <c r="CH1187" s="2"/>
      <c r="CK1187" s="6"/>
      <c r="CW1187" s="61">
        <v>7.51</v>
      </c>
      <c r="CX1187" s="22">
        <v>98</v>
      </c>
      <c r="CZ1187" s="6"/>
      <c r="DL1187" s="59">
        <v>8.31</v>
      </c>
      <c r="DM1187" s="22">
        <v>98</v>
      </c>
      <c r="DO1187" s="6"/>
    </row>
    <row r="1188" spans="14:119" x14ac:dyDescent="0.25">
      <c r="N1188" s="6"/>
      <c r="AC1188" s="6"/>
      <c r="AR1188" s="6"/>
      <c r="BD1188" s="60">
        <v>6</v>
      </c>
      <c r="BE1188" s="59">
        <v>100</v>
      </c>
      <c r="BG1188" s="6"/>
      <c r="BV1188" s="6"/>
      <c r="CH1188" s="2"/>
      <c r="CK1188" s="6"/>
      <c r="CW1188" s="60">
        <v>7.5</v>
      </c>
      <c r="CX1188" s="22">
        <v>99</v>
      </c>
      <c r="CZ1188" s="6"/>
      <c r="DL1188" s="58">
        <v>8.3000000000000007</v>
      </c>
      <c r="DM1188" s="22">
        <v>98</v>
      </c>
      <c r="DO1188" s="6"/>
    </row>
    <row r="1189" spans="14:119" x14ac:dyDescent="0.25">
      <c r="N1189" s="6"/>
      <c r="AC1189" s="6"/>
      <c r="AR1189" s="6"/>
      <c r="BG1189" s="6"/>
      <c r="BV1189" s="6"/>
      <c r="CH1189" s="2"/>
      <c r="CK1189" s="6"/>
      <c r="CW1189" s="61">
        <v>7.49</v>
      </c>
      <c r="CX1189" s="22">
        <v>99</v>
      </c>
      <c r="CZ1189" s="6"/>
      <c r="DL1189" s="59">
        <v>8.2899999999999991</v>
      </c>
      <c r="DM1189" s="22">
        <v>98</v>
      </c>
      <c r="DO1189" s="6"/>
    </row>
    <row r="1190" spans="14:119" x14ac:dyDescent="0.25">
      <c r="N1190" s="6"/>
      <c r="AC1190" s="6"/>
      <c r="AR1190" s="6"/>
      <c r="BG1190" s="6"/>
      <c r="BV1190" s="6"/>
      <c r="CH1190" s="2"/>
      <c r="CK1190" s="6"/>
      <c r="CW1190" s="60">
        <v>7.4799999999999995</v>
      </c>
      <c r="CX1190" s="22">
        <v>99</v>
      </c>
      <c r="CZ1190" s="6"/>
      <c r="DL1190" s="58">
        <v>8.2799999999999994</v>
      </c>
      <c r="DM1190" s="22">
        <v>98</v>
      </c>
      <c r="DO1190" s="6"/>
    </row>
    <row r="1191" spans="14:119" x14ac:dyDescent="0.25">
      <c r="N1191" s="6"/>
      <c r="AC1191" s="6"/>
      <c r="AR1191" s="6"/>
      <c r="BG1191" s="6"/>
      <c r="BV1191" s="6"/>
      <c r="CH1191" s="2"/>
      <c r="CK1191" s="6"/>
      <c r="CW1191" s="61">
        <v>7.47</v>
      </c>
      <c r="CX1191" s="22">
        <v>99</v>
      </c>
      <c r="CZ1191" s="6"/>
      <c r="DL1191" s="59">
        <v>8.27</v>
      </c>
      <c r="DM1191" s="22">
        <v>98</v>
      </c>
      <c r="DO1191" s="6"/>
    </row>
    <row r="1192" spans="14:119" x14ac:dyDescent="0.25">
      <c r="N1192" s="6"/>
      <c r="AC1192" s="6"/>
      <c r="AR1192" s="6"/>
      <c r="BG1192" s="6"/>
      <c r="BV1192" s="6"/>
      <c r="CH1192" s="2"/>
      <c r="CK1192" s="6"/>
      <c r="CW1192" s="60">
        <v>7.46</v>
      </c>
      <c r="CX1192" s="22">
        <v>99</v>
      </c>
      <c r="CZ1192" s="6"/>
      <c r="DL1192" s="58">
        <v>8.26</v>
      </c>
      <c r="DM1192" s="22">
        <v>98</v>
      </c>
      <c r="DO1192" s="6"/>
    </row>
    <row r="1193" spans="14:119" x14ac:dyDescent="0.25">
      <c r="N1193" s="6"/>
      <c r="AC1193" s="6"/>
      <c r="AR1193" s="6"/>
      <c r="BG1193" s="6"/>
      <c r="BV1193" s="6"/>
      <c r="CH1193" s="2"/>
      <c r="CK1193" s="6"/>
      <c r="CW1193" s="61">
        <v>7.45</v>
      </c>
      <c r="CX1193" s="22">
        <v>99</v>
      </c>
      <c r="CZ1193" s="6"/>
      <c r="DL1193" s="59">
        <v>8.25</v>
      </c>
      <c r="DM1193" s="22">
        <v>98</v>
      </c>
      <c r="DO1193" s="6"/>
    </row>
    <row r="1194" spans="14:119" x14ac:dyDescent="0.25">
      <c r="N1194" s="6"/>
      <c r="AC1194" s="6"/>
      <c r="AR1194" s="6"/>
      <c r="BG1194" s="6"/>
      <c r="BV1194" s="6"/>
      <c r="CH1194" s="2"/>
      <c r="CK1194" s="6"/>
      <c r="CW1194" s="60">
        <v>7.4399999999999995</v>
      </c>
      <c r="CX1194" s="22">
        <v>99</v>
      </c>
      <c r="CZ1194" s="6"/>
      <c r="DL1194" s="58">
        <v>8.24</v>
      </c>
      <c r="DM1194" s="22">
        <v>98</v>
      </c>
      <c r="DO1194" s="6"/>
    </row>
    <row r="1195" spans="14:119" x14ac:dyDescent="0.25">
      <c r="N1195" s="6"/>
      <c r="AC1195" s="6"/>
      <c r="AR1195" s="6"/>
      <c r="BG1195" s="6"/>
      <c r="BV1195" s="6"/>
      <c r="CH1195" s="2"/>
      <c r="CK1195" s="6"/>
      <c r="CW1195" s="61">
        <v>7.43</v>
      </c>
      <c r="CX1195" s="22">
        <v>99</v>
      </c>
      <c r="CZ1195" s="6"/>
      <c r="DL1195" s="59">
        <v>8.23</v>
      </c>
      <c r="DM1195" s="22">
        <v>98</v>
      </c>
      <c r="DO1195" s="6"/>
    </row>
    <row r="1196" spans="14:119" x14ac:dyDescent="0.25">
      <c r="N1196" s="6"/>
      <c r="AC1196" s="6"/>
      <c r="AR1196" s="6"/>
      <c r="BG1196" s="6"/>
      <c r="BV1196" s="6"/>
      <c r="CH1196" s="2"/>
      <c r="CK1196" s="6"/>
      <c r="CW1196" s="60">
        <v>7.42</v>
      </c>
      <c r="CX1196" s="22">
        <v>99</v>
      </c>
      <c r="CZ1196" s="6"/>
      <c r="DL1196" s="58">
        <v>8.2200000000000006</v>
      </c>
      <c r="DM1196" s="22">
        <v>99</v>
      </c>
      <c r="DO1196" s="6"/>
    </row>
    <row r="1197" spans="14:119" x14ac:dyDescent="0.25">
      <c r="N1197" s="6"/>
      <c r="AC1197" s="6"/>
      <c r="AR1197" s="6"/>
      <c r="BG1197" s="6"/>
      <c r="BV1197" s="6"/>
      <c r="CH1197" s="2"/>
      <c r="CK1197" s="6"/>
      <c r="CW1197" s="61">
        <v>7.41</v>
      </c>
      <c r="CX1197" s="22">
        <v>99</v>
      </c>
      <c r="CZ1197" s="6"/>
      <c r="DL1197" s="59">
        <v>8.2099999999999991</v>
      </c>
      <c r="DM1197" s="22">
        <v>99</v>
      </c>
      <c r="DO1197" s="6"/>
    </row>
    <row r="1198" spans="14:119" x14ac:dyDescent="0.25">
      <c r="N1198" s="6"/>
      <c r="AC1198" s="6"/>
      <c r="AR1198" s="6"/>
      <c r="BG1198" s="6"/>
      <c r="BV1198" s="6"/>
      <c r="CH1198" s="2"/>
      <c r="CK1198" s="6"/>
      <c r="CW1198" s="60">
        <v>7.3999999999999995</v>
      </c>
      <c r="CX1198" s="22">
        <v>100</v>
      </c>
      <c r="CZ1198" s="6"/>
      <c r="DL1198" s="58">
        <v>8.1999999999999993</v>
      </c>
      <c r="DM1198" s="22">
        <v>99</v>
      </c>
      <c r="DO1198" s="6"/>
    </row>
    <row r="1199" spans="14:119" x14ac:dyDescent="0.25">
      <c r="N1199" s="6"/>
      <c r="AC1199" s="6"/>
      <c r="AR1199" s="6"/>
      <c r="BG1199" s="6"/>
      <c r="BV1199" s="6"/>
      <c r="CH1199" s="2"/>
      <c r="CK1199" s="6"/>
      <c r="CW1199" s="61">
        <v>7.39</v>
      </c>
      <c r="CX1199" s="22">
        <v>100</v>
      </c>
      <c r="CZ1199" s="6"/>
      <c r="DL1199" s="59">
        <v>8.19</v>
      </c>
      <c r="DM1199" s="22">
        <v>99</v>
      </c>
      <c r="DO1199" s="6"/>
    </row>
    <row r="1200" spans="14:119" x14ac:dyDescent="0.25">
      <c r="N1200" s="6"/>
      <c r="AC1200" s="6"/>
      <c r="AR1200" s="6"/>
      <c r="BG1200" s="6"/>
      <c r="BV1200" s="6"/>
      <c r="CH1200" s="2"/>
      <c r="CK1200" s="6"/>
      <c r="CW1200" s="60">
        <v>7.38</v>
      </c>
      <c r="CX1200" s="22">
        <v>100</v>
      </c>
      <c r="CZ1200" s="6"/>
      <c r="DL1200" s="58">
        <v>8.18</v>
      </c>
      <c r="DM1200" s="22">
        <v>99</v>
      </c>
      <c r="DO1200" s="6"/>
    </row>
    <row r="1201" spans="14:119" x14ac:dyDescent="0.25">
      <c r="N1201" s="6"/>
      <c r="AC1201" s="6"/>
      <c r="AR1201" s="6"/>
      <c r="BG1201" s="6"/>
      <c r="BV1201" s="6"/>
      <c r="CH1201" s="2"/>
      <c r="CK1201" s="6"/>
      <c r="CW1201" s="61">
        <v>7.37</v>
      </c>
      <c r="CX1201" s="22">
        <v>100</v>
      </c>
      <c r="CZ1201" s="6"/>
      <c r="DL1201" s="59">
        <v>8.17</v>
      </c>
      <c r="DM1201" s="22">
        <v>99</v>
      </c>
      <c r="DO1201" s="6"/>
    </row>
    <row r="1202" spans="14:119" x14ac:dyDescent="0.25">
      <c r="N1202" s="6"/>
      <c r="AC1202" s="6"/>
      <c r="AR1202" s="6"/>
      <c r="BG1202" s="6"/>
      <c r="BV1202" s="6"/>
      <c r="CH1202" s="2"/>
      <c r="CK1202" s="6"/>
      <c r="CW1202" s="60">
        <v>7.3599999999999994</v>
      </c>
      <c r="CX1202" s="22">
        <v>100</v>
      </c>
      <c r="CZ1202" s="6"/>
      <c r="DL1202" s="58">
        <v>8.16</v>
      </c>
      <c r="DM1202" s="22">
        <v>99</v>
      </c>
      <c r="DO1202" s="6"/>
    </row>
    <row r="1203" spans="14:119" x14ac:dyDescent="0.25">
      <c r="N1203" s="6"/>
      <c r="AC1203" s="6"/>
      <c r="AR1203" s="6"/>
      <c r="BG1203" s="6"/>
      <c r="BV1203" s="6"/>
      <c r="CH1203" s="2"/>
      <c r="CK1203" s="6"/>
      <c r="CW1203" s="61">
        <v>7.35</v>
      </c>
      <c r="CX1203" s="22">
        <v>100</v>
      </c>
      <c r="CZ1203" s="6"/>
      <c r="DL1203" s="59">
        <v>8.15</v>
      </c>
      <c r="DM1203" s="22">
        <v>99</v>
      </c>
      <c r="DO1203" s="6"/>
    </row>
    <row r="1204" spans="14:119" x14ac:dyDescent="0.25">
      <c r="N1204" s="6"/>
      <c r="AC1204" s="6"/>
      <c r="AR1204" s="6"/>
      <c r="BG1204" s="6"/>
      <c r="BV1204" s="6"/>
      <c r="CH1204" s="2"/>
      <c r="CK1204" s="6"/>
      <c r="CW1204" s="60">
        <v>7.34</v>
      </c>
      <c r="CX1204" s="22">
        <v>100</v>
      </c>
      <c r="CZ1204" s="6"/>
      <c r="DL1204" s="58">
        <v>8.14</v>
      </c>
      <c r="DM1204" s="22">
        <v>99</v>
      </c>
      <c r="DO1204" s="6"/>
    </row>
    <row r="1205" spans="14:119" x14ac:dyDescent="0.25">
      <c r="N1205" s="6"/>
      <c r="AC1205" s="6"/>
      <c r="AR1205" s="6"/>
      <c r="BG1205" s="6"/>
      <c r="BV1205" s="6"/>
      <c r="CH1205" s="2"/>
      <c r="CK1205" s="6"/>
      <c r="CW1205" s="61">
        <v>7.33</v>
      </c>
      <c r="CX1205" s="22">
        <v>100</v>
      </c>
      <c r="CZ1205" s="6"/>
      <c r="DL1205" s="59">
        <v>8.129999999999999</v>
      </c>
      <c r="DM1205" s="22">
        <v>99</v>
      </c>
      <c r="DO1205" s="6"/>
    </row>
    <row r="1206" spans="14:119" x14ac:dyDescent="0.25">
      <c r="N1206" s="6"/>
      <c r="AC1206" s="6"/>
      <c r="AR1206" s="6"/>
      <c r="BG1206" s="6"/>
      <c r="BV1206" s="6"/>
      <c r="CH1206" s="2"/>
      <c r="CK1206" s="6"/>
      <c r="CW1206" s="60">
        <v>7.32</v>
      </c>
      <c r="CX1206" s="22">
        <v>100</v>
      </c>
      <c r="CZ1206" s="6"/>
      <c r="DL1206" s="58">
        <v>8.1199999999999992</v>
      </c>
      <c r="DM1206" s="22">
        <v>99</v>
      </c>
      <c r="DO1206" s="6"/>
    </row>
    <row r="1207" spans="14:119" x14ac:dyDescent="0.25">
      <c r="N1207" s="6"/>
      <c r="AC1207" s="6"/>
      <c r="AR1207" s="6"/>
      <c r="BG1207" s="6"/>
      <c r="BV1207" s="6"/>
      <c r="CH1207" s="2"/>
      <c r="CK1207" s="6"/>
      <c r="CW1207" s="61">
        <v>7.31</v>
      </c>
      <c r="CX1207" s="22">
        <v>100</v>
      </c>
      <c r="CZ1207" s="6"/>
      <c r="DL1207" s="59">
        <v>8.11</v>
      </c>
      <c r="DM1207" s="22">
        <v>99</v>
      </c>
      <c r="DO1207" s="6"/>
    </row>
    <row r="1208" spans="14:119" x14ac:dyDescent="0.25">
      <c r="N1208" s="6"/>
      <c r="AC1208" s="6"/>
      <c r="AR1208" s="6"/>
      <c r="BG1208" s="6"/>
      <c r="BV1208" s="6"/>
      <c r="CH1208" s="2"/>
      <c r="CK1208" s="6"/>
      <c r="CW1208" s="60">
        <v>7.3</v>
      </c>
      <c r="CX1208" s="22">
        <v>100</v>
      </c>
      <c r="CZ1208" s="6"/>
      <c r="DL1208" s="58">
        <v>8.1</v>
      </c>
      <c r="DM1208" s="22">
        <v>100</v>
      </c>
      <c r="DO1208" s="6"/>
    </row>
    <row r="1209" spans="14:119" x14ac:dyDescent="0.25">
      <c r="N1209" s="6"/>
      <c r="AC1209" s="6"/>
      <c r="AR1209" s="6"/>
      <c r="BG1209" s="6"/>
      <c r="BV1209" s="6"/>
      <c r="CH1209" s="2"/>
      <c r="CK1209" s="6"/>
      <c r="CW1209" s="61">
        <v>7.29</v>
      </c>
      <c r="CX1209" s="22">
        <v>100</v>
      </c>
      <c r="CZ1209" s="6"/>
      <c r="DL1209" s="59">
        <v>8.09</v>
      </c>
      <c r="DM1209" s="22">
        <v>100</v>
      </c>
      <c r="DO1209" s="6"/>
    </row>
    <row r="1210" spans="14:119" x14ac:dyDescent="0.25">
      <c r="N1210" s="6"/>
      <c r="AC1210" s="6"/>
      <c r="AR1210" s="6"/>
      <c r="BG1210" s="6"/>
      <c r="BV1210" s="6"/>
      <c r="CH1210" s="2"/>
      <c r="CK1210" s="6"/>
      <c r="CW1210" s="60">
        <v>7.28</v>
      </c>
      <c r="CX1210" s="22">
        <v>100</v>
      </c>
      <c r="CZ1210" s="6"/>
      <c r="DL1210" s="58">
        <v>8.08</v>
      </c>
      <c r="DM1210" s="22">
        <v>100</v>
      </c>
      <c r="DO1210" s="6"/>
    </row>
    <row r="1211" spans="14:119" x14ac:dyDescent="0.25">
      <c r="N1211" s="6"/>
      <c r="AC1211" s="6"/>
      <c r="AR1211" s="6"/>
      <c r="BG1211" s="6"/>
      <c r="BV1211" s="6"/>
      <c r="CH1211" s="2"/>
      <c r="CK1211" s="6"/>
      <c r="CW1211" s="61">
        <v>7.27</v>
      </c>
      <c r="CX1211" s="22">
        <v>100</v>
      </c>
      <c r="CZ1211" s="6"/>
      <c r="DL1211" s="59">
        <v>8.07</v>
      </c>
      <c r="DM1211" s="22">
        <v>100</v>
      </c>
      <c r="DO1211" s="6"/>
    </row>
    <row r="1212" spans="14:119" x14ac:dyDescent="0.25">
      <c r="N1212" s="6"/>
      <c r="AC1212" s="6"/>
      <c r="AR1212" s="6"/>
      <c r="BG1212" s="6"/>
      <c r="BV1212" s="6"/>
      <c r="CH1212" s="2"/>
      <c r="CK1212" s="6"/>
      <c r="CW1212" s="60">
        <v>7.26</v>
      </c>
      <c r="CX1212" s="22">
        <v>100</v>
      </c>
      <c r="CZ1212" s="6"/>
      <c r="DL1212" s="58">
        <v>8.06</v>
      </c>
      <c r="DM1212" s="22">
        <v>100</v>
      </c>
      <c r="DO1212" s="6"/>
    </row>
    <row r="1213" spans="14:119" x14ac:dyDescent="0.25">
      <c r="N1213" s="6"/>
      <c r="AC1213" s="6"/>
      <c r="AR1213" s="6"/>
      <c r="BG1213" s="6"/>
      <c r="BV1213" s="6"/>
      <c r="CK1213" s="6"/>
      <c r="CW1213" s="61">
        <v>7.25</v>
      </c>
      <c r="CX1213" s="22">
        <v>100</v>
      </c>
      <c r="CZ1213" s="6"/>
      <c r="DL1213" s="59">
        <v>8.0500000000000007</v>
      </c>
      <c r="DM1213" s="22">
        <v>100</v>
      </c>
      <c r="DO1213" s="6"/>
    </row>
    <row r="1214" spans="14:119" x14ac:dyDescent="0.25">
      <c r="N1214" s="6"/>
      <c r="AC1214" s="6"/>
      <c r="AR1214" s="6"/>
      <c r="BG1214" s="6"/>
      <c r="BV1214" s="6"/>
      <c r="CK1214" s="6"/>
      <c r="CW1214" s="60">
        <v>7.24</v>
      </c>
      <c r="CX1214" s="22">
        <v>100</v>
      </c>
      <c r="CZ1214" s="6"/>
      <c r="DL1214" s="58">
        <v>8.0399999999999991</v>
      </c>
      <c r="DM1214" s="22">
        <v>100</v>
      </c>
      <c r="DO1214" s="6"/>
    </row>
    <row r="1215" spans="14:119" x14ac:dyDescent="0.25">
      <c r="N1215" s="6"/>
      <c r="AC1215" s="6"/>
      <c r="AR1215" s="6"/>
      <c r="BG1215" s="6"/>
      <c r="BV1215" s="6"/>
      <c r="CK1215" s="6"/>
      <c r="CW1215" s="61">
        <v>7.2299999999999995</v>
      </c>
      <c r="CX1215" s="22">
        <v>100</v>
      </c>
      <c r="CZ1215" s="6"/>
      <c r="DL1215" s="59">
        <v>8.0299999999999994</v>
      </c>
      <c r="DM1215" s="22">
        <v>100</v>
      </c>
      <c r="DO1215" s="6"/>
    </row>
    <row r="1216" spans="14:119" x14ac:dyDescent="0.25">
      <c r="N1216" s="6"/>
      <c r="AC1216" s="6"/>
      <c r="AR1216" s="6"/>
      <c r="BG1216" s="6"/>
      <c r="BV1216" s="6"/>
      <c r="CK1216" s="6"/>
      <c r="CW1216" s="60">
        <v>7.22</v>
      </c>
      <c r="CX1216" s="22">
        <v>100</v>
      </c>
      <c r="CZ1216" s="6"/>
      <c r="DL1216" s="58">
        <v>8.02</v>
      </c>
      <c r="DM1216" s="22">
        <v>100</v>
      </c>
      <c r="DO1216" s="6"/>
    </row>
    <row r="1217" spans="14:119" x14ac:dyDescent="0.25">
      <c r="N1217" s="6"/>
      <c r="AC1217" s="6"/>
      <c r="AR1217" s="6"/>
      <c r="BG1217" s="6"/>
      <c r="BV1217" s="6"/>
      <c r="CK1217" s="6"/>
      <c r="CW1217" s="61">
        <v>7.21</v>
      </c>
      <c r="CX1217" s="22">
        <v>100</v>
      </c>
      <c r="CZ1217" s="6"/>
      <c r="DL1217" s="59">
        <v>8.01</v>
      </c>
      <c r="DM1217" s="22">
        <v>100</v>
      </c>
      <c r="DO1217" s="6"/>
    </row>
    <row r="1218" spans="14:119" x14ac:dyDescent="0.25">
      <c r="N1218" s="6"/>
      <c r="AC1218" s="6"/>
      <c r="AR1218" s="6"/>
      <c r="BG1218" s="6"/>
      <c r="BV1218" s="6"/>
      <c r="CK1218" s="6"/>
      <c r="CW1218" s="60">
        <v>7.2</v>
      </c>
      <c r="CX1218" s="22">
        <v>100</v>
      </c>
      <c r="CZ1218" s="6"/>
      <c r="DL1218" s="58">
        <v>8</v>
      </c>
      <c r="DM1218" s="22">
        <v>100</v>
      </c>
      <c r="DO1218" s="6"/>
    </row>
    <row r="1219" spans="14:119" x14ac:dyDescent="0.25">
      <c r="N1219" s="6"/>
      <c r="AC1219" s="6"/>
      <c r="AR1219" s="6"/>
      <c r="BG1219" s="6"/>
      <c r="BV1219" s="6"/>
      <c r="CK1219" s="6"/>
      <c r="CW1219" s="61">
        <v>7.1899999999999995</v>
      </c>
      <c r="CX1219" s="22">
        <v>100</v>
      </c>
      <c r="CZ1219" s="6"/>
      <c r="DL1219" s="61">
        <v>7.59</v>
      </c>
      <c r="DM1219" s="22">
        <v>100</v>
      </c>
      <c r="DO1219" s="6"/>
    </row>
    <row r="1220" spans="14:119" x14ac:dyDescent="0.25">
      <c r="N1220" s="6"/>
      <c r="AC1220" s="6"/>
      <c r="AR1220" s="6"/>
      <c r="BG1220" s="6"/>
      <c r="BV1220" s="6"/>
      <c r="CH1220" s="2"/>
      <c r="CK1220" s="6"/>
      <c r="CW1220" s="60">
        <v>7.18</v>
      </c>
      <c r="CX1220" s="22">
        <v>100</v>
      </c>
      <c r="CZ1220" s="6"/>
      <c r="DL1220" s="60">
        <v>7.58</v>
      </c>
      <c r="DM1220" s="22">
        <v>100</v>
      </c>
      <c r="DO1220" s="6"/>
    </row>
    <row r="1221" spans="14:119" x14ac:dyDescent="0.25">
      <c r="N1221" s="6"/>
      <c r="AC1221" s="6"/>
      <c r="AR1221" s="6"/>
      <c r="BG1221" s="6"/>
      <c r="BV1221" s="6"/>
      <c r="CH1221" s="2"/>
      <c r="CK1221" s="6"/>
      <c r="CW1221" s="61">
        <v>7.17</v>
      </c>
      <c r="CX1221" s="22">
        <v>100</v>
      </c>
      <c r="CZ1221" s="6"/>
      <c r="DL1221" s="61">
        <v>7.57</v>
      </c>
      <c r="DM1221" s="22">
        <v>100</v>
      </c>
      <c r="DO1221" s="6"/>
    </row>
    <row r="1222" spans="14:119" x14ac:dyDescent="0.25">
      <c r="N1222" s="6"/>
      <c r="AC1222" s="6"/>
      <c r="AR1222" s="6"/>
      <c r="BG1222" s="6"/>
      <c r="BV1222" s="6"/>
      <c r="CH1222" s="2"/>
      <c r="CK1222" s="6"/>
      <c r="CW1222" s="60">
        <v>7.16</v>
      </c>
      <c r="CX1222" s="22">
        <v>100</v>
      </c>
      <c r="CZ1222" s="6"/>
      <c r="DL1222" s="60">
        <v>7.56</v>
      </c>
      <c r="DM1222" s="22">
        <v>100</v>
      </c>
      <c r="DO1222" s="6"/>
    </row>
    <row r="1223" spans="14:119" x14ac:dyDescent="0.25">
      <c r="N1223" s="6"/>
      <c r="AC1223" s="6"/>
      <c r="AR1223" s="6"/>
      <c r="BG1223" s="6"/>
      <c r="BV1223" s="6"/>
      <c r="CH1223" s="2"/>
      <c r="CK1223" s="6"/>
      <c r="CW1223" s="61">
        <v>7.1499999999999995</v>
      </c>
      <c r="CX1223" s="22">
        <v>100</v>
      </c>
      <c r="CZ1223" s="6"/>
      <c r="DL1223" s="61">
        <v>7.55</v>
      </c>
      <c r="DM1223" s="22">
        <v>100</v>
      </c>
      <c r="DO1223" s="6"/>
    </row>
    <row r="1224" spans="14:119" x14ac:dyDescent="0.25">
      <c r="N1224" s="6"/>
      <c r="AC1224" s="6"/>
      <c r="AR1224" s="6"/>
      <c r="BG1224" s="6"/>
      <c r="BV1224" s="6"/>
      <c r="CH1224" s="2"/>
      <c r="CK1224" s="6"/>
      <c r="CW1224" s="60">
        <v>7.14</v>
      </c>
      <c r="CX1224" s="22">
        <v>100</v>
      </c>
      <c r="CZ1224" s="6"/>
      <c r="DL1224" s="60">
        <v>7.54</v>
      </c>
      <c r="DM1224" s="22">
        <v>100</v>
      </c>
      <c r="DO1224" s="6"/>
    </row>
    <row r="1225" spans="14:119" x14ac:dyDescent="0.25">
      <c r="N1225" s="6"/>
      <c r="AC1225" s="6"/>
      <c r="AR1225" s="6"/>
      <c r="BG1225" s="6"/>
      <c r="BV1225" s="6"/>
      <c r="CK1225" s="6"/>
      <c r="CW1225" s="61">
        <v>7.13</v>
      </c>
      <c r="CX1225" s="22">
        <v>100</v>
      </c>
      <c r="CZ1225" s="6"/>
      <c r="DL1225" s="61">
        <v>7.53</v>
      </c>
      <c r="DM1225" s="22">
        <v>100</v>
      </c>
      <c r="DO1225" s="6"/>
    </row>
    <row r="1226" spans="14:119" x14ac:dyDescent="0.25">
      <c r="N1226" s="6"/>
      <c r="AC1226" s="6"/>
      <c r="AR1226" s="6"/>
      <c r="BG1226" s="6"/>
      <c r="BV1226" s="6"/>
      <c r="CK1226" s="6"/>
      <c r="CW1226" s="60">
        <v>7.12</v>
      </c>
      <c r="CX1226" s="22">
        <v>100</v>
      </c>
      <c r="CZ1226" s="6"/>
      <c r="DL1226" s="60">
        <v>7.52</v>
      </c>
      <c r="DM1226" s="22">
        <v>100</v>
      </c>
      <c r="DO1226" s="6"/>
    </row>
    <row r="1227" spans="14:119" x14ac:dyDescent="0.25">
      <c r="N1227" s="6"/>
      <c r="AC1227" s="6"/>
      <c r="AR1227" s="6"/>
      <c r="BG1227" s="6"/>
      <c r="BV1227" s="6"/>
      <c r="CK1227" s="6"/>
      <c r="CW1227" s="61">
        <v>7.1099999999999994</v>
      </c>
      <c r="CX1227" s="22">
        <v>100</v>
      </c>
      <c r="CZ1227" s="6"/>
      <c r="DL1227" s="61">
        <v>7.51</v>
      </c>
      <c r="DM1227" s="22">
        <v>100</v>
      </c>
      <c r="DO1227" s="6"/>
    </row>
    <row r="1228" spans="14:119" x14ac:dyDescent="0.25">
      <c r="N1228" s="6"/>
      <c r="AC1228" s="6"/>
      <c r="AR1228" s="6"/>
      <c r="BG1228" s="6"/>
      <c r="BV1228" s="6"/>
      <c r="CK1228" s="6"/>
      <c r="CW1228" s="60">
        <v>7.1</v>
      </c>
      <c r="CX1228" s="22">
        <v>100</v>
      </c>
      <c r="CZ1228" s="6"/>
      <c r="DL1228" s="60">
        <v>7.5</v>
      </c>
      <c r="DM1228" s="22">
        <v>100</v>
      </c>
      <c r="DO1228" s="6"/>
    </row>
    <row r="1229" spans="14:119" x14ac:dyDescent="0.25">
      <c r="N1229" s="6"/>
      <c r="AC1229" s="6"/>
      <c r="AR1229" s="6"/>
      <c r="BG1229" s="6"/>
      <c r="BV1229" s="6"/>
      <c r="CK1229" s="6"/>
      <c r="CW1229" s="61">
        <v>7.09</v>
      </c>
      <c r="CX1229" s="22">
        <v>100</v>
      </c>
      <c r="CZ1229" s="6"/>
      <c r="DL1229" s="61">
        <v>7.49</v>
      </c>
      <c r="DM1229" s="22">
        <v>100</v>
      </c>
      <c r="DO1229" s="6"/>
    </row>
    <row r="1230" spans="14:119" x14ac:dyDescent="0.25">
      <c r="N1230" s="6"/>
      <c r="AC1230" s="6"/>
      <c r="AR1230" s="6"/>
      <c r="BG1230" s="6"/>
      <c r="BV1230" s="6"/>
      <c r="CK1230" s="6"/>
      <c r="CW1230" s="60">
        <v>7.08</v>
      </c>
      <c r="CX1230" s="22">
        <v>100</v>
      </c>
      <c r="CZ1230" s="6"/>
      <c r="DL1230" s="60">
        <v>7.4799999999999995</v>
      </c>
      <c r="DM1230" s="22">
        <v>100</v>
      </c>
      <c r="DO1230" s="6"/>
    </row>
    <row r="1231" spans="14:119" x14ac:dyDescent="0.25">
      <c r="N1231" s="6"/>
      <c r="AC1231" s="6"/>
      <c r="AR1231" s="6"/>
      <c r="BG1231" s="6"/>
      <c r="BV1231" s="6"/>
      <c r="CK1231" s="6"/>
      <c r="CW1231" s="61">
        <v>7.07</v>
      </c>
      <c r="CX1231" s="22">
        <v>100</v>
      </c>
      <c r="CZ1231" s="6"/>
      <c r="DL1231" s="61">
        <v>7.47</v>
      </c>
      <c r="DM1231" s="22">
        <v>100</v>
      </c>
      <c r="DO1231" s="6"/>
    </row>
    <row r="1232" spans="14:119" x14ac:dyDescent="0.25">
      <c r="N1232" s="6"/>
      <c r="AC1232" s="6"/>
      <c r="AR1232" s="6"/>
      <c r="BG1232" s="6"/>
      <c r="BV1232" s="6"/>
      <c r="CK1232" s="6"/>
      <c r="CW1232" s="60">
        <v>7.06</v>
      </c>
      <c r="CX1232" s="22">
        <v>100</v>
      </c>
      <c r="CZ1232" s="6"/>
      <c r="DL1232" s="60">
        <v>7.46</v>
      </c>
      <c r="DM1232" s="22">
        <v>100</v>
      </c>
      <c r="DO1232" s="6"/>
    </row>
    <row r="1233" spans="14:119" x14ac:dyDescent="0.25">
      <c r="N1233" s="6"/>
      <c r="AC1233" s="6"/>
      <c r="AR1233" s="6"/>
      <c r="BG1233" s="6"/>
      <c r="BV1233" s="6"/>
      <c r="CK1233" s="6"/>
      <c r="CW1233" s="61">
        <v>7.05</v>
      </c>
      <c r="CX1233" s="22">
        <v>100</v>
      </c>
      <c r="CZ1233" s="6"/>
      <c r="DL1233" s="61">
        <v>7.45</v>
      </c>
      <c r="DM1233" s="22">
        <v>100</v>
      </c>
      <c r="DO1233" s="6"/>
    </row>
    <row r="1234" spans="14:119" x14ac:dyDescent="0.25">
      <c r="N1234" s="6"/>
      <c r="AC1234" s="6"/>
      <c r="AR1234" s="6"/>
      <c r="BG1234" s="6"/>
      <c r="BV1234" s="6"/>
      <c r="CK1234" s="6"/>
      <c r="CW1234" s="60">
        <v>7.04</v>
      </c>
      <c r="CX1234" s="22">
        <v>100</v>
      </c>
      <c r="CZ1234" s="6"/>
      <c r="DL1234" s="60">
        <v>7.4399999999999995</v>
      </c>
      <c r="DM1234" s="22">
        <v>100</v>
      </c>
      <c r="DO1234" s="6"/>
    </row>
    <row r="1235" spans="14:119" x14ac:dyDescent="0.25">
      <c r="N1235" s="6"/>
      <c r="AC1235" s="6"/>
      <c r="AR1235" s="6"/>
      <c r="BG1235" s="6"/>
      <c r="BV1235" s="6"/>
      <c r="CK1235" s="6"/>
      <c r="CW1235" s="61">
        <v>7.0299999999999994</v>
      </c>
      <c r="CX1235" s="22">
        <v>100</v>
      </c>
      <c r="CZ1235" s="6"/>
      <c r="DL1235" s="61">
        <v>7.43</v>
      </c>
      <c r="DM1235" s="22">
        <v>100</v>
      </c>
      <c r="DO1235" s="6"/>
    </row>
    <row r="1236" spans="14:119" x14ac:dyDescent="0.25">
      <c r="N1236" s="6"/>
      <c r="AC1236" s="6"/>
      <c r="AR1236" s="6"/>
      <c r="BG1236" s="6"/>
      <c r="BV1236" s="6"/>
      <c r="CK1236" s="6"/>
      <c r="CW1236" s="60">
        <v>7.02</v>
      </c>
      <c r="CX1236" s="22">
        <v>100</v>
      </c>
      <c r="CZ1236" s="6"/>
      <c r="DL1236" s="60">
        <v>7.42</v>
      </c>
      <c r="DM1236" s="22">
        <v>100</v>
      </c>
      <c r="DO1236" s="6"/>
    </row>
    <row r="1237" spans="14:119" x14ac:dyDescent="0.25">
      <c r="N1237" s="6"/>
      <c r="AC1237" s="6"/>
      <c r="AR1237" s="6"/>
      <c r="BG1237" s="6"/>
      <c r="BV1237" s="6"/>
      <c r="CK1237" s="6"/>
      <c r="CW1237" s="61">
        <v>7.01</v>
      </c>
      <c r="CX1237" s="22">
        <v>100</v>
      </c>
      <c r="CZ1237" s="6"/>
      <c r="DL1237" s="61">
        <v>7.41</v>
      </c>
      <c r="DM1237" s="22">
        <v>100</v>
      </c>
      <c r="DO1237" s="6"/>
    </row>
    <row r="1238" spans="14:119" x14ac:dyDescent="0.25">
      <c r="N1238" s="6"/>
      <c r="AC1238" s="6"/>
      <c r="AR1238" s="6"/>
      <c r="BG1238" s="6"/>
      <c r="BV1238" s="6"/>
      <c r="CK1238" s="6"/>
      <c r="CW1238" s="60">
        <v>7</v>
      </c>
      <c r="CX1238" s="22">
        <v>100</v>
      </c>
      <c r="CZ1238" s="6"/>
      <c r="DL1238" s="60">
        <v>7.3999999999999995</v>
      </c>
      <c r="DM1238" s="22">
        <v>100</v>
      </c>
      <c r="DO1238" s="6"/>
    </row>
    <row r="1239" spans="14:119" x14ac:dyDescent="0.25">
      <c r="N1239" s="6"/>
      <c r="AC1239" s="6"/>
      <c r="AR1239" s="6"/>
      <c r="BG1239" s="6"/>
      <c r="BV1239" s="6"/>
      <c r="CK1239" s="6"/>
      <c r="CW1239" s="61">
        <v>6.59</v>
      </c>
      <c r="CX1239" s="22">
        <v>100</v>
      </c>
      <c r="CZ1239" s="6"/>
      <c r="DL1239" s="61">
        <v>7.39</v>
      </c>
      <c r="DM1239" s="22">
        <v>100</v>
      </c>
      <c r="DO1239" s="6"/>
    </row>
    <row r="1240" spans="14:119" x14ac:dyDescent="0.25">
      <c r="N1240" s="6"/>
      <c r="AC1240" s="6"/>
      <c r="AR1240" s="6"/>
      <c r="BG1240" s="6"/>
      <c r="BV1240" s="6"/>
      <c r="CK1240" s="6"/>
      <c r="CW1240" s="60">
        <v>6.58</v>
      </c>
      <c r="CX1240" s="22">
        <v>100</v>
      </c>
      <c r="CZ1240" s="6"/>
      <c r="DL1240" s="60">
        <v>7.38</v>
      </c>
      <c r="DM1240" s="22">
        <v>100</v>
      </c>
      <c r="DO1240" s="6"/>
    </row>
    <row r="1241" spans="14:119" x14ac:dyDescent="0.25">
      <c r="N1241" s="6"/>
      <c r="AC1241" s="6"/>
      <c r="AR1241" s="6"/>
      <c r="BG1241" s="6"/>
      <c r="BV1241" s="6"/>
      <c r="CK1241" s="6"/>
      <c r="CW1241" s="61">
        <v>6.57</v>
      </c>
      <c r="CX1241" s="22">
        <v>100</v>
      </c>
      <c r="CZ1241" s="6"/>
      <c r="DL1241" s="61">
        <v>7.37</v>
      </c>
      <c r="DM1241" s="22">
        <v>100</v>
      </c>
      <c r="DO1241" s="6"/>
    </row>
    <row r="1242" spans="14:119" x14ac:dyDescent="0.25">
      <c r="N1242" s="6"/>
      <c r="AC1242" s="6"/>
      <c r="AR1242" s="6"/>
      <c r="BG1242" s="6"/>
      <c r="BV1242" s="6"/>
      <c r="CK1242" s="6"/>
      <c r="CW1242" s="60">
        <v>6.56</v>
      </c>
      <c r="CX1242" s="22">
        <v>100</v>
      </c>
      <c r="CZ1242" s="6"/>
      <c r="DL1242" s="60">
        <v>7.3599999999999994</v>
      </c>
      <c r="DM1242" s="22">
        <v>100</v>
      </c>
      <c r="DO1242" s="6"/>
    </row>
    <row r="1243" spans="14:119" x14ac:dyDescent="0.25">
      <c r="N1243" s="6"/>
      <c r="AC1243" s="6"/>
      <c r="AR1243" s="6"/>
      <c r="BG1243" s="6"/>
      <c r="BV1243" s="6"/>
      <c r="CK1243" s="6"/>
      <c r="CW1243" s="61">
        <v>6.55</v>
      </c>
      <c r="CX1243" s="22">
        <v>100</v>
      </c>
      <c r="CZ1243" s="6"/>
      <c r="DL1243" s="61">
        <v>7.35</v>
      </c>
      <c r="DM1243" s="22">
        <v>100</v>
      </c>
      <c r="DO1243" s="6"/>
    </row>
    <row r="1244" spans="14:119" x14ac:dyDescent="0.25">
      <c r="N1244" s="6"/>
      <c r="AC1244" s="6"/>
      <c r="AR1244" s="6"/>
      <c r="BG1244" s="6"/>
      <c r="BV1244" s="6"/>
      <c r="CK1244" s="6"/>
      <c r="CW1244" s="60">
        <v>6.54</v>
      </c>
      <c r="CX1244" s="22">
        <v>100</v>
      </c>
      <c r="CZ1244" s="6"/>
      <c r="DL1244" s="60">
        <v>7.34</v>
      </c>
      <c r="DM1244" s="22">
        <v>100</v>
      </c>
      <c r="DO1244" s="6"/>
    </row>
    <row r="1245" spans="14:119" x14ac:dyDescent="0.25">
      <c r="N1245" s="6"/>
      <c r="AC1245" s="6"/>
      <c r="AR1245" s="6"/>
      <c r="BG1245" s="6"/>
      <c r="BV1245" s="6"/>
      <c r="CK1245" s="6"/>
      <c r="CW1245" s="61">
        <v>6.53</v>
      </c>
      <c r="CX1245" s="22">
        <v>100</v>
      </c>
      <c r="CZ1245" s="6"/>
      <c r="DL1245" s="61">
        <v>7.33</v>
      </c>
      <c r="DM1245" s="22">
        <v>100</v>
      </c>
      <c r="DO1245" s="6"/>
    </row>
    <row r="1246" spans="14:119" x14ac:dyDescent="0.25">
      <c r="N1246" s="6"/>
      <c r="AC1246" s="6"/>
      <c r="AR1246" s="6"/>
      <c r="BG1246" s="6"/>
      <c r="BV1246" s="6"/>
      <c r="CK1246" s="6"/>
      <c r="CW1246" s="60">
        <v>6.52</v>
      </c>
      <c r="CX1246" s="22">
        <v>100</v>
      </c>
      <c r="CZ1246" s="6"/>
      <c r="DL1246" s="60">
        <v>7.32</v>
      </c>
      <c r="DM1246" s="22">
        <v>100</v>
      </c>
      <c r="DO1246" s="6"/>
    </row>
    <row r="1247" spans="14:119" x14ac:dyDescent="0.25">
      <c r="N1247" s="6"/>
      <c r="AC1247" s="6"/>
      <c r="AR1247" s="6"/>
      <c r="BG1247" s="6"/>
      <c r="BV1247" s="6"/>
      <c r="CK1247" s="6"/>
      <c r="CW1247" s="61">
        <v>6.51</v>
      </c>
      <c r="CX1247" s="22">
        <v>100</v>
      </c>
      <c r="CZ1247" s="6"/>
      <c r="DL1247" s="61">
        <v>7.31</v>
      </c>
      <c r="DM1247" s="22">
        <v>100</v>
      </c>
      <c r="DO1247" s="6"/>
    </row>
    <row r="1248" spans="14:119" x14ac:dyDescent="0.25">
      <c r="N1248" s="6"/>
      <c r="AC1248" s="6"/>
      <c r="AR1248" s="6"/>
      <c r="BG1248" s="6"/>
      <c r="BV1248" s="6"/>
      <c r="CK1248" s="6"/>
      <c r="CW1248" s="60">
        <v>6.5</v>
      </c>
      <c r="CX1248" s="22">
        <v>100</v>
      </c>
      <c r="CZ1248" s="6"/>
      <c r="DL1248" s="60">
        <v>7.3</v>
      </c>
      <c r="DM1248" s="22">
        <v>100</v>
      </c>
      <c r="DO1248" s="6"/>
    </row>
    <row r="1249" spans="14:119" x14ac:dyDescent="0.25">
      <c r="N1249" s="6"/>
      <c r="AC1249" s="6"/>
      <c r="AR1249" s="6"/>
      <c r="BG1249" s="6"/>
      <c r="BV1249" s="6"/>
      <c r="CK1249" s="6"/>
      <c r="CW1249" s="61">
        <v>6.49</v>
      </c>
      <c r="CX1249" s="22">
        <v>100</v>
      </c>
      <c r="CZ1249" s="6"/>
      <c r="DL1249" s="61">
        <v>7.29</v>
      </c>
      <c r="DM1249" s="22">
        <v>100</v>
      </c>
      <c r="DO1249" s="6"/>
    </row>
    <row r="1250" spans="14:119" x14ac:dyDescent="0.25">
      <c r="N1250" s="6"/>
      <c r="AC1250" s="6"/>
      <c r="AR1250" s="6"/>
      <c r="BG1250" s="6"/>
      <c r="BV1250" s="6"/>
      <c r="CK1250" s="6"/>
      <c r="CW1250" s="60">
        <v>6.4799999999999995</v>
      </c>
      <c r="CX1250" s="22">
        <v>100</v>
      </c>
      <c r="CZ1250" s="6"/>
      <c r="DL1250" s="60">
        <v>7.28</v>
      </c>
      <c r="DM1250" s="22">
        <v>100</v>
      </c>
      <c r="DO1250" s="6"/>
    </row>
    <row r="1251" spans="14:119" x14ac:dyDescent="0.25">
      <c r="N1251" s="6"/>
      <c r="AC1251" s="6"/>
      <c r="AR1251" s="6"/>
      <c r="BG1251" s="6"/>
      <c r="BV1251" s="6"/>
      <c r="CK1251" s="6"/>
      <c r="CW1251" s="61">
        <v>6.47</v>
      </c>
      <c r="CX1251" s="22">
        <v>100</v>
      </c>
      <c r="CZ1251" s="6"/>
      <c r="DL1251" s="61">
        <v>7.27</v>
      </c>
      <c r="DM1251" s="22">
        <v>100</v>
      </c>
      <c r="DO1251" s="6"/>
    </row>
    <row r="1252" spans="14:119" x14ac:dyDescent="0.25">
      <c r="N1252" s="6"/>
      <c r="AC1252" s="6"/>
      <c r="AR1252" s="6"/>
      <c r="BG1252" s="6"/>
      <c r="BV1252" s="6"/>
      <c r="CK1252" s="6"/>
      <c r="CW1252" s="60">
        <v>6.46</v>
      </c>
      <c r="CX1252" s="22">
        <v>100</v>
      </c>
      <c r="CZ1252" s="6"/>
      <c r="DL1252" s="60">
        <v>7.26</v>
      </c>
      <c r="DM1252" s="22">
        <v>100</v>
      </c>
      <c r="DO1252" s="6"/>
    </row>
    <row r="1253" spans="14:119" x14ac:dyDescent="0.25">
      <c r="N1253" s="6"/>
      <c r="AC1253" s="6"/>
      <c r="AR1253" s="6"/>
      <c r="BG1253" s="6"/>
      <c r="BV1253" s="6"/>
      <c r="CK1253" s="6"/>
      <c r="CW1253" s="61">
        <v>6.45</v>
      </c>
      <c r="CX1253" s="22">
        <v>100</v>
      </c>
      <c r="CZ1253" s="6"/>
      <c r="DL1253" s="61">
        <v>7.25</v>
      </c>
      <c r="DM1253" s="22">
        <v>100</v>
      </c>
      <c r="DO1253" s="6"/>
    </row>
    <row r="1254" spans="14:119" x14ac:dyDescent="0.25">
      <c r="N1254" s="6"/>
      <c r="AC1254" s="6"/>
      <c r="AR1254" s="6"/>
      <c r="BG1254" s="6"/>
      <c r="BV1254" s="6"/>
      <c r="CK1254" s="6"/>
      <c r="CW1254" s="60">
        <v>6.4399999999999995</v>
      </c>
      <c r="CX1254" s="22">
        <v>100</v>
      </c>
      <c r="CZ1254" s="6"/>
      <c r="DL1254" s="60">
        <v>7.24</v>
      </c>
      <c r="DM1254" s="22">
        <v>100</v>
      </c>
      <c r="DO1254" s="6"/>
    </row>
    <row r="1255" spans="14:119" x14ac:dyDescent="0.25">
      <c r="N1255" s="6"/>
      <c r="AC1255" s="6"/>
      <c r="AR1255" s="6"/>
      <c r="BG1255" s="6"/>
      <c r="BV1255" s="6"/>
      <c r="CK1255" s="6"/>
      <c r="CW1255" s="61">
        <v>6.43</v>
      </c>
      <c r="CX1255" s="22">
        <v>100</v>
      </c>
      <c r="CZ1255" s="6"/>
      <c r="DL1255" s="61">
        <v>7.2299999999999995</v>
      </c>
      <c r="DM1255" s="22">
        <v>100</v>
      </c>
      <c r="DO1255" s="6"/>
    </row>
    <row r="1256" spans="14:119" x14ac:dyDescent="0.25">
      <c r="N1256" s="6"/>
      <c r="AC1256" s="6"/>
      <c r="AR1256" s="6"/>
      <c r="BG1256" s="6"/>
      <c r="BV1256" s="6"/>
      <c r="CK1256" s="6"/>
      <c r="CW1256" s="60">
        <v>6.42</v>
      </c>
      <c r="CX1256" s="22">
        <v>100</v>
      </c>
      <c r="CZ1256" s="6"/>
      <c r="DL1256" s="60">
        <v>7.22</v>
      </c>
      <c r="DM1256" s="22">
        <v>100</v>
      </c>
      <c r="DO1256" s="6"/>
    </row>
    <row r="1257" spans="14:119" x14ac:dyDescent="0.25">
      <c r="N1257" s="6"/>
      <c r="AC1257" s="6"/>
      <c r="AR1257" s="6"/>
      <c r="BG1257" s="6"/>
      <c r="BV1257" s="6"/>
      <c r="CK1257" s="6"/>
      <c r="CW1257" s="61">
        <v>6.41</v>
      </c>
      <c r="CX1257" s="22">
        <v>100</v>
      </c>
      <c r="CZ1257" s="6"/>
      <c r="DL1257" s="61">
        <v>7.21</v>
      </c>
      <c r="DM1257" s="22">
        <v>100</v>
      </c>
      <c r="DO1257" s="6"/>
    </row>
    <row r="1258" spans="14:119" x14ac:dyDescent="0.25">
      <c r="N1258" s="6"/>
      <c r="AC1258" s="6"/>
      <c r="AR1258" s="6"/>
      <c r="BG1258" s="6"/>
      <c r="BV1258" s="6"/>
      <c r="CK1258" s="6"/>
      <c r="CW1258" s="60">
        <v>6.3999999999999995</v>
      </c>
      <c r="CX1258" s="22">
        <v>100</v>
      </c>
      <c r="CZ1258" s="6"/>
      <c r="DL1258" s="60">
        <v>7.2</v>
      </c>
      <c r="DM1258" s="22">
        <v>100</v>
      </c>
      <c r="DO1258" s="6"/>
    </row>
    <row r="1259" spans="14:119" x14ac:dyDescent="0.25">
      <c r="N1259" s="6"/>
      <c r="AC1259" s="6"/>
      <c r="AR1259" s="6"/>
      <c r="BG1259" s="6"/>
      <c r="BV1259" s="6"/>
      <c r="CK1259" s="6"/>
      <c r="CW1259" s="61">
        <v>6.39</v>
      </c>
      <c r="CX1259" s="22">
        <v>100</v>
      </c>
      <c r="CZ1259" s="6"/>
      <c r="DL1259" s="61">
        <v>7.1899999999999995</v>
      </c>
      <c r="DM1259" s="22">
        <v>100</v>
      </c>
      <c r="DO1259" s="6"/>
    </row>
    <row r="1260" spans="14:119" x14ac:dyDescent="0.25">
      <c r="N1260" s="6"/>
      <c r="AC1260" s="6"/>
      <c r="AR1260" s="6"/>
      <c r="BG1260" s="6"/>
      <c r="BV1260" s="6"/>
      <c r="CK1260" s="6"/>
      <c r="CW1260" s="60">
        <v>6.38</v>
      </c>
      <c r="CX1260" s="22">
        <v>100</v>
      </c>
      <c r="CZ1260" s="6"/>
      <c r="DL1260" s="60">
        <v>7.18</v>
      </c>
      <c r="DM1260" s="22">
        <v>100</v>
      </c>
      <c r="DO1260" s="6"/>
    </row>
    <row r="1261" spans="14:119" x14ac:dyDescent="0.25">
      <c r="N1261" s="6"/>
      <c r="AC1261" s="6"/>
      <c r="AR1261" s="6"/>
      <c r="BG1261" s="6"/>
      <c r="BV1261" s="6"/>
      <c r="CK1261" s="6"/>
      <c r="CW1261" s="61">
        <v>6.37</v>
      </c>
      <c r="CX1261" s="22">
        <v>100</v>
      </c>
      <c r="CZ1261" s="6"/>
      <c r="DL1261" s="61">
        <v>7.17</v>
      </c>
      <c r="DM1261" s="22">
        <v>100</v>
      </c>
      <c r="DO1261" s="6"/>
    </row>
    <row r="1262" spans="14:119" x14ac:dyDescent="0.25">
      <c r="N1262" s="6"/>
      <c r="AC1262" s="6"/>
      <c r="AR1262" s="6"/>
      <c r="BG1262" s="6"/>
      <c r="BV1262" s="6"/>
      <c r="CK1262" s="6"/>
      <c r="CW1262" s="60">
        <v>6.3599999999999994</v>
      </c>
      <c r="CX1262" s="22">
        <v>100</v>
      </c>
      <c r="CZ1262" s="6"/>
      <c r="DL1262" s="60">
        <v>7.16</v>
      </c>
      <c r="DM1262" s="22">
        <v>100</v>
      </c>
      <c r="DO1262" s="6"/>
    </row>
    <row r="1263" spans="14:119" x14ac:dyDescent="0.25">
      <c r="N1263" s="6"/>
      <c r="AC1263" s="6"/>
      <c r="AR1263" s="6"/>
      <c r="BG1263" s="6"/>
      <c r="BV1263" s="6"/>
      <c r="CK1263" s="6"/>
      <c r="CW1263" s="61">
        <v>6.35</v>
      </c>
      <c r="CX1263" s="22">
        <v>100</v>
      </c>
      <c r="CZ1263" s="6"/>
      <c r="DL1263" s="61">
        <v>7.1499999999999995</v>
      </c>
      <c r="DM1263" s="22">
        <v>100</v>
      </c>
      <c r="DO1263" s="6"/>
    </row>
    <row r="1264" spans="14:119" x14ac:dyDescent="0.25">
      <c r="N1264" s="6"/>
      <c r="AC1264" s="6"/>
      <c r="AR1264" s="6"/>
      <c r="BG1264" s="6"/>
      <c r="BV1264" s="6"/>
      <c r="CK1264" s="6"/>
      <c r="CW1264" s="60">
        <v>6.34</v>
      </c>
      <c r="CX1264" s="22">
        <v>100</v>
      </c>
      <c r="CZ1264" s="6"/>
      <c r="DL1264" s="60">
        <v>7.14</v>
      </c>
      <c r="DM1264" s="22">
        <v>100</v>
      </c>
      <c r="DO1264" s="6"/>
    </row>
    <row r="1265" spans="14:119" x14ac:dyDescent="0.25">
      <c r="N1265" s="6"/>
      <c r="AC1265" s="6"/>
      <c r="AR1265" s="6"/>
      <c r="BG1265" s="6"/>
      <c r="BV1265" s="6"/>
      <c r="CK1265" s="6"/>
      <c r="CW1265" s="61">
        <v>6.33</v>
      </c>
      <c r="CX1265" s="22">
        <v>100</v>
      </c>
      <c r="CZ1265" s="6"/>
      <c r="DL1265" s="61">
        <v>7.13</v>
      </c>
      <c r="DM1265" s="22">
        <v>100</v>
      </c>
      <c r="DO1265" s="6"/>
    </row>
    <row r="1266" spans="14:119" x14ac:dyDescent="0.25">
      <c r="N1266" s="6"/>
      <c r="AC1266" s="6"/>
      <c r="AR1266" s="6"/>
      <c r="BG1266" s="6"/>
      <c r="BV1266" s="6"/>
      <c r="CK1266" s="6"/>
      <c r="CW1266" s="60">
        <v>6.32</v>
      </c>
      <c r="CX1266" s="22">
        <v>100</v>
      </c>
      <c r="CZ1266" s="6"/>
      <c r="DL1266" s="60">
        <v>7.12</v>
      </c>
      <c r="DM1266" s="22">
        <v>100</v>
      </c>
      <c r="DO1266" s="6"/>
    </row>
    <row r="1267" spans="14:119" x14ac:dyDescent="0.25">
      <c r="N1267" s="6"/>
      <c r="AC1267" s="6"/>
      <c r="AR1267" s="6"/>
      <c r="BG1267" s="6"/>
      <c r="BV1267" s="6"/>
      <c r="CK1267" s="6"/>
      <c r="CW1267" s="61">
        <v>6.31</v>
      </c>
      <c r="CX1267" s="22">
        <v>100</v>
      </c>
      <c r="CZ1267" s="6"/>
      <c r="DL1267" s="61">
        <v>7.1099999999999994</v>
      </c>
      <c r="DM1267" s="22">
        <v>100</v>
      </c>
      <c r="DO1267" s="6"/>
    </row>
    <row r="1268" spans="14:119" x14ac:dyDescent="0.25">
      <c r="N1268" s="6"/>
      <c r="AC1268" s="6"/>
      <c r="AR1268" s="6"/>
      <c r="BG1268" s="6"/>
      <c r="BV1268" s="6"/>
      <c r="CK1268" s="6"/>
      <c r="CW1268" s="60">
        <v>6.3</v>
      </c>
      <c r="CX1268" s="22">
        <v>100</v>
      </c>
      <c r="CZ1268" s="6"/>
      <c r="DL1268" s="60">
        <v>7.1</v>
      </c>
      <c r="DM1268" s="22">
        <v>100</v>
      </c>
      <c r="DO1268" s="6"/>
    </row>
    <row r="1269" spans="14:119" x14ac:dyDescent="0.25">
      <c r="N1269" s="6"/>
      <c r="AC1269" s="6"/>
      <c r="AR1269" s="6"/>
      <c r="BG1269" s="6"/>
      <c r="BV1269" s="6"/>
      <c r="CK1269" s="6"/>
      <c r="CW1269" s="61">
        <v>6.29</v>
      </c>
      <c r="CX1269" s="22">
        <v>100</v>
      </c>
      <c r="CZ1269" s="6"/>
      <c r="DL1269" s="61">
        <v>7.09</v>
      </c>
      <c r="DM1269" s="22">
        <v>100</v>
      </c>
      <c r="DO1269" s="6"/>
    </row>
    <row r="1270" spans="14:119" x14ac:dyDescent="0.25">
      <c r="N1270" s="6"/>
      <c r="AC1270" s="6"/>
      <c r="AR1270" s="6"/>
      <c r="BG1270" s="6"/>
      <c r="BV1270" s="6"/>
      <c r="CK1270" s="6"/>
      <c r="CW1270" s="60">
        <v>6.28</v>
      </c>
      <c r="CX1270" s="22">
        <v>100</v>
      </c>
      <c r="CZ1270" s="6"/>
      <c r="DL1270" s="60">
        <v>7.08</v>
      </c>
      <c r="DM1270" s="22">
        <v>100</v>
      </c>
      <c r="DO1270" s="6"/>
    </row>
    <row r="1271" spans="14:119" x14ac:dyDescent="0.25">
      <c r="N1271" s="6"/>
      <c r="AC1271" s="6"/>
      <c r="AR1271" s="6"/>
      <c r="BG1271" s="6"/>
      <c r="BV1271" s="6"/>
      <c r="CK1271" s="6"/>
      <c r="CW1271" s="61">
        <v>6.27</v>
      </c>
      <c r="CX1271" s="22">
        <v>100</v>
      </c>
      <c r="CZ1271" s="6"/>
      <c r="DL1271" s="61">
        <v>7.07</v>
      </c>
      <c r="DM1271" s="22">
        <v>100</v>
      </c>
      <c r="DO1271" s="6"/>
    </row>
    <row r="1272" spans="14:119" x14ac:dyDescent="0.25">
      <c r="N1272" s="6"/>
      <c r="AC1272" s="6"/>
      <c r="AR1272" s="6"/>
      <c r="BG1272" s="6"/>
      <c r="BV1272" s="6"/>
      <c r="CK1272" s="6"/>
      <c r="CW1272" s="60">
        <v>6.26</v>
      </c>
      <c r="CX1272" s="22">
        <v>100</v>
      </c>
      <c r="CZ1272" s="6"/>
      <c r="DL1272" s="60">
        <v>7.06</v>
      </c>
      <c r="DM1272" s="22">
        <v>100</v>
      </c>
      <c r="DO1272" s="6"/>
    </row>
    <row r="1273" spans="14:119" x14ac:dyDescent="0.25">
      <c r="N1273" s="6"/>
      <c r="AC1273" s="6"/>
      <c r="AR1273" s="6"/>
      <c r="BG1273" s="6"/>
      <c r="BV1273" s="6"/>
      <c r="CK1273" s="6"/>
      <c r="CW1273" s="61">
        <v>6.25</v>
      </c>
      <c r="CX1273" s="22">
        <v>100</v>
      </c>
      <c r="CZ1273" s="6"/>
      <c r="DL1273" s="61">
        <v>7.05</v>
      </c>
      <c r="DM1273" s="22">
        <v>100</v>
      </c>
      <c r="DO1273" s="6"/>
    </row>
    <row r="1274" spans="14:119" x14ac:dyDescent="0.25">
      <c r="N1274" s="6"/>
      <c r="AC1274" s="6"/>
      <c r="AR1274" s="6"/>
      <c r="BG1274" s="6"/>
      <c r="BV1274" s="6"/>
      <c r="CK1274" s="6"/>
      <c r="CW1274" s="60">
        <v>6.24</v>
      </c>
      <c r="CX1274" s="22">
        <v>100</v>
      </c>
      <c r="CZ1274" s="6"/>
      <c r="DL1274" s="60">
        <v>7.04</v>
      </c>
      <c r="DM1274" s="22">
        <v>100</v>
      </c>
      <c r="DO1274" s="6"/>
    </row>
    <row r="1275" spans="14:119" x14ac:dyDescent="0.25">
      <c r="N1275" s="6"/>
      <c r="AC1275" s="6"/>
      <c r="AR1275" s="6"/>
      <c r="BG1275" s="6"/>
      <c r="BV1275" s="6"/>
      <c r="CK1275" s="6"/>
      <c r="CW1275" s="61">
        <v>6.2299999999999995</v>
      </c>
      <c r="CX1275" s="22">
        <v>100</v>
      </c>
      <c r="CZ1275" s="6"/>
      <c r="DL1275" s="61">
        <v>7.0299999999999994</v>
      </c>
      <c r="DM1275" s="22">
        <v>100</v>
      </c>
      <c r="DO1275" s="6"/>
    </row>
    <row r="1276" spans="14:119" x14ac:dyDescent="0.25">
      <c r="N1276" s="6"/>
      <c r="AC1276" s="6"/>
      <c r="AR1276" s="6"/>
      <c r="BG1276" s="6"/>
      <c r="BV1276" s="6"/>
      <c r="CK1276" s="6"/>
      <c r="CW1276" s="60">
        <v>6.22</v>
      </c>
      <c r="CX1276" s="22">
        <v>100</v>
      </c>
      <c r="CZ1276" s="6"/>
      <c r="DL1276" s="60">
        <v>7.02</v>
      </c>
      <c r="DM1276" s="22">
        <v>100</v>
      </c>
      <c r="DO1276" s="6"/>
    </row>
    <row r="1277" spans="14:119" x14ac:dyDescent="0.25">
      <c r="N1277" s="6"/>
      <c r="AC1277" s="6"/>
      <c r="AR1277" s="6"/>
      <c r="BG1277" s="6"/>
      <c r="BV1277" s="6"/>
      <c r="CK1277" s="6"/>
      <c r="CW1277" s="61">
        <v>6.21</v>
      </c>
      <c r="CX1277" s="22">
        <v>100</v>
      </c>
      <c r="CZ1277" s="6"/>
      <c r="DL1277" s="61">
        <v>7.01</v>
      </c>
      <c r="DM1277" s="22">
        <v>100</v>
      </c>
      <c r="DO1277" s="6"/>
    </row>
    <row r="1278" spans="14:119" x14ac:dyDescent="0.25">
      <c r="N1278" s="6"/>
      <c r="AC1278" s="6"/>
      <c r="AR1278" s="6"/>
      <c r="BG1278" s="6"/>
      <c r="BV1278" s="6"/>
      <c r="CK1278" s="6"/>
      <c r="CW1278" s="60">
        <v>6.2</v>
      </c>
      <c r="CX1278" s="22">
        <v>100</v>
      </c>
      <c r="CZ1278" s="6"/>
      <c r="DL1278" s="60">
        <v>7</v>
      </c>
      <c r="DM1278" s="22">
        <v>100</v>
      </c>
      <c r="DO1278" s="6"/>
    </row>
    <row r="1279" spans="14:119" x14ac:dyDescent="0.25">
      <c r="N1279" s="6"/>
      <c r="AC1279" s="6"/>
      <c r="AR1279" s="6"/>
      <c r="BG1279" s="6"/>
      <c r="BV1279" s="6"/>
      <c r="CK1279" s="6"/>
      <c r="CW1279" s="61">
        <v>6.1899999999999995</v>
      </c>
      <c r="CX1279" s="22">
        <v>100</v>
      </c>
      <c r="CZ1279" s="6"/>
      <c r="DL1279" s="61">
        <v>6.59</v>
      </c>
      <c r="DM1279" s="22">
        <v>100</v>
      </c>
      <c r="DO1279" s="6"/>
    </row>
    <row r="1280" spans="14:119" x14ac:dyDescent="0.25">
      <c r="N1280" s="6"/>
      <c r="AC1280" s="6"/>
      <c r="AR1280" s="6"/>
      <c r="BG1280" s="6"/>
      <c r="BV1280" s="6"/>
      <c r="CK1280" s="6"/>
      <c r="CW1280" s="60">
        <v>6.18</v>
      </c>
      <c r="CX1280" s="22">
        <v>100</v>
      </c>
      <c r="CZ1280" s="6"/>
      <c r="DL1280" s="60">
        <v>6.58</v>
      </c>
      <c r="DM1280" s="22">
        <v>100</v>
      </c>
      <c r="DO1280" s="6"/>
    </row>
    <row r="1281" spans="14:119" x14ac:dyDescent="0.25">
      <c r="N1281" s="6"/>
      <c r="AC1281" s="6"/>
      <c r="AR1281" s="6"/>
      <c r="BG1281" s="6"/>
      <c r="BV1281" s="6"/>
      <c r="CK1281" s="6"/>
      <c r="CW1281" s="61">
        <v>6.17</v>
      </c>
      <c r="CX1281" s="22">
        <v>100</v>
      </c>
      <c r="CZ1281" s="6"/>
      <c r="DL1281" s="61">
        <v>6.57</v>
      </c>
      <c r="DM1281" s="22">
        <v>100</v>
      </c>
      <c r="DO1281" s="6"/>
    </row>
    <row r="1282" spans="14:119" x14ac:dyDescent="0.25">
      <c r="N1282" s="6"/>
      <c r="AC1282" s="6"/>
      <c r="AR1282" s="6"/>
      <c r="BG1282" s="6"/>
      <c r="BV1282" s="6"/>
      <c r="CK1282" s="6"/>
      <c r="CW1282" s="60">
        <v>6.16</v>
      </c>
      <c r="CX1282" s="22">
        <v>100</v>
      </c>
      <c r="CZ1282" s="6"/>
      <c r="DL1282" s="60">
        <v>6.56</v>
      </c>
      <c r="DM1282" s="22">
        <v>100</v>
      </c>
      <c r="DO1282" s="6"/>
    </row>
    <row r="1283" spans="14:119" x14ac:dyDescent="0.25">
      <c r="N1283" s="6"/>
      <c r="AC1283" s="6"/>
      <c r="AR1283" s="6"/>
      <c r="BG1283" s="6"/>
      <c r="BV1283" s="6"/>
      <c r="CK1283" s="6"/>
      <c r="CW1283" s="61">
        <v>6.1499999999999995</v>
      </c>
      <c r="CX1283" s="22">
        <v>100</v>
      </c>
      <c r="CZ1283" s="6"/>
      <c r="DL1283" s="61">
        <v>6.55</v>
      </c>
      <c r="DM1283" s="22">
        <v>100</v>
      </c>
      <c r="DO1283" s="6"/>
    </row>
    <row r="1284" spans="14:119" x14ac:dyDescent="0.25">
      <c r="N1284" s="6"/>
      <c r="AC1284" s="6"/>
      <c r="AR1284" s="6"/>
      <c r="BG1284" s="6"/>
      <c r="BV1284" s="6"/>
      <c r="CK1284" s="6"/>
      <c r="CW1284" s="60">
        <v>6.14</v>
      </c>
      <c r="CX1284" s="22">
        <v>100</v>
      </c>
      <c r="CZ1284" s="6"/>
      <c r="DL1284" s="60">
        <v>6.54</v>
      </c>
      <c r="DM1284" s="22">
        <v>100</v>
      </c>
      <c r="DO1284" s="6"/>
    </row>
    <row r="1285" spans="14:119" x14ac:dyDescent="0.25">
      <c r="N1285" s="6"/>
      <c r="AC1285" s="6"/>
      <c r="AR1285" s="6"/>
      <c r="BG1285" s="6"/>
      <c r="BV1285" s="6"/>
      <c r="CK1285" s="6"/>
      <c r="CW1285" s="61">
        <v>6.13</v>
      </c>
      <c r="CX1285" s="22">
        <v>100</v>
      </c>
      <c r="CZ1285" s="6"/>
      <c r="DL1285" s="61">
        <v>6.53</v>
      </c>
      <c r="DM1285" s="22">
        <v>100</v>
      </c>
      <c r="DO1285" s="6"/>
    </row>
    <row r="1286" spans="14:119" x14ac:dyDescent="0.25">
      <c r="N1286" s="6"/>
      <c r="AC1286" s="6"/>
      <c r="AR1286" s="6"/>
      <c r="BG1286" s="6"/>
      <c r="BV1286" s="6"/>
      <c r="CK1286" s="6"/>
      <c r="CW1286" s="60">
        <v>6.12</v>
      </c>
      <c r="CX1286" s="22">
        <v>100</v>
      </c>
      <c r="CZ1286" s="6"/>
      <c r="DL1286" s="60">
        <v>6.52</v>
      </c>
      <c r="DM1286" s="22">
        <v>100</v>
      </c>
      <c r="DO1286" s="6"/>
    </row>
    <row r="1287" spans="14:119" x14ac:dyDescent="0.25">
      <c r="N1287" s="6"/>
      <c r="AC1287" s="6"/>
      <c r="AR1287" s="6"/>
      <c r="BG1287" s="6"/>
      <c r="BV1287" s="6"/>
      <c r="CK1287" s="6"/>
      <c r="CW1287" s="61">
        <v>6.1099999999999994</v>
      </c>
      <c r="CX1287" s="22">
        <v>100</v>
      </c>
      <c r="CZ1287" s="6"/>
      <c r="DL1287" s="61">
        <v>6.51</v>
      </c>
      <c r="DM1287" s="22">
        <v>100</v>
      </c>
      <c r="DO1287" s="6"/>
    </row>
    <row r="1288" spans="14:119" x14ac:dyDescent="0.25">
      <c r="N1288" s="6"/>
      <c r="AC1288" s="6"/>
      <c r="AR1288" s="6"/>
      <c r="BG1288" s="6"/>
      <c r="BV1288" s="6"/>
      <c r="CK1288" s="6"/>
      <c r="CW1288" s="60">
        <v>6.1</v>
      </c>
      <c r="CX1288" s="22">
        <v>100</v>
      </c>
      <c r="CZ1288" s="6"/>
      <c r="DL1288" s="60">
        <v>6.5</v>
      </c>
      <c r="DM1288" s="22">
        <v>100</v>
      </c>
      <c r="DO1288" s="6"/>
    </row>
    <row r="1289" spans="14:119" x14ac:dyDescent="0.25">
      <c r="N1289" s="6"/>
      <c r="AC1289" s="6"/>
      <c r="AR1289" s="6"/>
      <c r="BG1289" s="6"/>
      <c r="BV1289" s="6"/>
      <c r="CK1289" s="6"/>
      <c r="CW1289" s="61">
        <v>6.09</v>
      </c>
      <c r="CX1289" s="22">
        <v>100</v>
      </c>
      <c r="CZ1289" s="6"/>
      <c r="DL1289" s="61">
        <v>6.49</v>
      </c>
      <c r="DM1289" s="22">
        <v>100</v>
      </c>
      <c r="DO1289" s="6"/>
    </row>
    <row r="1290" spans="14:119" x14ac:dyDescent="0.25">
      <c r="N1290" s="6"/>
      <c r="AC1290" s="6"/>
      <c r="AR1290" s="6"/>
      <c r="BG1290" s="6"/>
      <c r="BV1290" s="6"/>
      <c r="CK1290" s="6"/>
      <c r="CW1290" s="60">
        <v>6.08</v>
      </c>
      <c r="CX1290" s="22">
        <v>100</v>
      </c>
      <c r="CZ1290" s="6"/>
      <c r="DL1290" s="60">
        <v>6.4799999999999995</v>
      </c>
      <c r="DM1290" s="22">
        <v>100</v>
      </c>
      <c r="DO1290" s="6"/>
    </row>
    <row r="1291" spans="14:119" x14ac:dyDescent="0.25">
      <c r="N1291" s="6"/>
      <c r="AC1291" s="6"/>
      <c r="AR1291" s="6"/>
      <c r="BG1291" s="6"/>
      <c r="BV1291" s="6"/>
      <c r="CK1291" s="6"/>
      <c r="CW1291" s="61">
        <v>6.07</v>
      </c>
      <c r="CX1291" s="22">
        <v>100</v>
      </c>
      <c r="CZ1291" s="6"/>
      <c r="DL1291" s="61">
        <v>6.47</v>
      </c>
      <c r="DM1291" s="22">
        <v>100</v>
      </c>
      <c r="DO1291" s="6"/>
    </row>
    <row r="1292" spans="14:119" x14ac:dyDescent="0.25">
      <c r="N1292" s="6"/>
      <c r="AC1292" s="6"/>
      <c r="AR1292" s="6"/>
      <c r="BG1292" s="6"/>
      <c r="BV1292" s="6"/>
      <c r="CK1292" s="6"/>
      <c r="CW1292" s="60">
        <v>6.06</v>
      </c>
      <c r="CX1292" s="22">
        <v>100</v>
      </c>
      <c r="CZ1292" s="6"/>
      <c r="DL1292" s="60">
        <v>6.46</v>
      </c>
      <c r="DM1292" s="22">
        <v>100</v>
      </c>
      <c r="DO1292" s="6"/>
    </row>
    <row r="1293" spans="14:119" x14ac:dyDescent="0.25">
      <c r="N1293" s="6"/>
      <c r="AC1293" s="6"/>
      <c r="AR1293" s="6"/>
      <c r="BG1293" s="6"/>
      <c r="BV1293" s="6"/>
      <c r="CK1293" s="6"/>
      <c r="CW1293" s="61">
        <v>6.05</v>
      </c>
      <c r="CX1293" s="22">
        <v>100</v>
      </c>
      <c r="CZ1293" s="6"/>
      <c r="DL1293" s="61">
        <v>6.45</v>
      </c>
      <c r="DM1293" s="22">
        <v>100</v>
      </c>
      <c r="DO1293" s="6"/>
    </row>
    <row r="1294" spans="14:119" x14ac:dyDescent="0.25">
      <c r="N1294" s="6"/>
      <c r="AC1294" s="6"/>
      <c r="AR1294" s="6"/>
      <c r="BG1294" s="6"/>
      <c r="BV1294" s="6"/>
      <c r="CK1294" s="6"/>
      <c r="CW1294" s="60">
        <v>6.04</v>
      </c>
      <c r="CX1294" s="22">
        <v>100</v>
      </c>
      <c r="CZ1294" s="6"/>
      <c r="DL1294" s="60">
        <v>6.4399999999999995</v>
      </c>
      <c r="DM1294" s="22">
        <v>100</v>
      </c>
      <c r="DO1294" s="6"/>
    </row>
    <row r="1295" spans="14:119" x14ac:dyDescent="0.25">
      <c r="N1295" s="6"/>
      <c r="AC1295" s="6"/>
      <c r="AR1295" s="6"/>
      <c r="BG1295" s="6"/>
      <c r="BV1295" s="6"/>
      <c r="CK1295" s="6"/>
      <c r="CW1295" s="61">
        <v>6.0299999999999994</v>
      </c>
      <c r="CX1295" s="22">
        <v>100</v>
      </c>
      <c r="CZ1295" s="6"/>
      <c r="DL1295" s="61">
        <v>6.43</v>
      </c>
      <c r="DM1295" s="22">
        <v>100</v>
      </c>
      <c r="DO1295" s="6"/>
    </row>
    <row r="1296" spans="14:119" x14ac:dyDescent="0.25">
      <c r="N1296" s="6"/>
      <c r="AC1296" s="6"/>
      <c r="AR1296" s="6"/>
      <c r="BG1296" s="6"/>
      <c r="BV1296" s="6"/>
      <c r="CK1296" s="6"/>
      <c r="CW1296" s="60">
        <v>6.02</v>
      </c>
      <c r="CX1296" s="22">
        <v>100</v>
      </c>
      <c r="CZ1296" s="6"/>
      <c r="DL1296" s="60">
        <v>6.42</v>
      </c>
      <c r="DM1296" s="22">
        <v>100</v>
      </c>
      <c r="DO1296" s="6"/>
    </row>
    <row r="1297" spans="14:119" x14ac:dyDescent="0.25">
      <c r="N1297" s="6"/>
      <c r="AC1297" s="6"/>
      <c r="AR1297" s="6"/>
      <c r="BG1297" s="6"/>
      <c r="BV1297" s="6"/>
      <c r="CK1297" s="6"/>
      <c r="CW1297" s="61">
        <v>6.01</v>
      </c>
      <c r="CX1297" s="22">
        <v>100</v>
      </c>
      <c r="CZ1297" s="6"/>
      <c r="DL1297" s="61">
        <v>6.41</v>
      </c>
      <c r="DM1297" s="22">
        <v>100</v>
      </c>
      <c r="DO1297" s="6"/>
    </row>
    <row r="1298" spans="14:119" x14ac:dyDescent="0.25">
      <c r="N1298" s="6"/>
      <c r="AC1298" s="6"/>
      <c r="AR1298" s="6"/>
      <c r="BG1298" s="6"/>
      <c r="BV1298" s="6"/>
      <c r="CK1298" s="6"/>
      <c r="CW1298" s="60">
        <v>6</v>
      </c>
      <c r="CX1298" s="22">
        <v>100</v>
      </c>
      <c r="CZ1298" s="6"/>
      <c r="DL1298" s="60">
        <v>6.3999999999999995</v>
      </c>
      <c r="DM1298" s="22">
        <v>100</v>
      </c>
      <c r="DO1298" s="6"/>
    </row>
    <row r="1299" spans="14:119" x14ac:dyDescent="0.25">
      <c r="N1299" s="6"/>
      <c r="AC1299" s="6"/>
      <c r="AR1299" s="6"/>
      <c r="BG1299" s="6"/>
      <c r="BV1299" s="6"/>
      <c r="CK1299" s="6"/>
      <c r="CW1299" s="2"/>
      <c r="CZ1299" s="6"/>
      <c r="DL1299" s="61">
        <v>6.39</v>
      </c>
      <c r="DM1299" s="22">
        <v>100</v>
      </c>
      <c r="DO1299" s="6"/>
    </row>
    <row r="1300" spans="14:119" x14ac:dyDescent="0.25">
      <c r="N1300" s="6"/>
      <c r="AC1300" s="6"/>
      <c r="AR1300" s="6"/>
      <c r="BG1300" s="6"/>
      <c r="BV1300" s="6"/>
      <c r="CK1300" s="6"/>
      <c r="CW1300" s="2"/>
      <c r="CZ1300" s="6"/>
      <c r="DL1300" s="60">
        <v>6.38</v>
      </c>
      <c r="DM1300" s="22">
        <v>100</v>
      </c>
      <c r="DO1300" s="6"/>
    </row>
    <row r="1301" spans="14:119" x14ac:dyDescent="0.25">
      <c r="N1301" s="6"/>
      <c r="AC1301" s="6"/>
      <c r="AR1301" s="6"/>
      <c r="BG1301" s="6"/>
      <c r="BV1301" s="6"/>
      <c r="CK1301" s="6"/>
      <c r="CW1301" s="2"/>
      <c r="CZ1301" s="6"/>
      <c r="DL1301" s="61">
        <v>6.37</v>
      </c>
      <c r="DM1301" s="22">
        <v>100</v>
      </c>
      <c r="DO1301" s="6"/>
    </row>
    <row r="1302" spans="14:119" x14ac:dyDescent="0.25">
      <c r="N1302" s="6"/>
      <c r="AC1302" s="6"/>
      <c r="AR1302" s="6"/>
      <c r="BG1302" s="6"/>
      <c r="BV1302" s="6"/>
      <c r="CK1302" s="6"/>
      <c r="CW1302" s="2"/>
      <c r="CZ1302" s="6"/>
      <c r="DL1302" s="60">
        <v>6.3599999999999994</v>
      </c>
      <c r="DM1302" s="22">
        <v>100</v>
      </c>
      <c r="DO1302" s="6"/>
    </row>
    <row r="1303" spans="14:119" x14ac:dyDescent="0.25">
      <c r="N1303" s="6"/>
      <c r="AC1303" s="6"/>
      <c r="AR1303" s="6"/>
      <c r="BG1303" s="6"/>
      <c r="BV1303" s="6"/>
      <c r="CK1303" s="6"/>
      <c r="CW1303" s="2"/>
      <c r="CZ1303" s="6"/>
      <c r="DL1303" s="61">
        <v>6.35</v>
      </c>
      <c r="DM1303" s="22">
        <v>100</v>
      </c>
      <c r="DO1303" s="6"/>
    </row>
    <row r="1304" spans="14:119" x14ac:dyDescent="0.25">
      <c r="N1304" s="6"/>
      <c r="AC1304" s="6"/>
      <c r="AR1304" s="6"/>
      <c r="BG1304" s="6"/>
      <c r="BV1304" s="6"/>
      <c r="CK1304" s="6"/>
      <c r="CW1304" s="2"/>
      <c r="CZ1304" s="6"/>
      <c r="DL1304" s="60">
        <v>6.34</v>
      </c>
      <c r="DM1304" s="22">
        <v>100</v>
      </c>
      <c r="DO1304" s="6"/>
    </row>
    <row r="1305" spans="14:119" x14ac:dyDescent="0.25">
      <c r="N1305" s="6"/>
      <c r="AC1305" s="6"/>
      <c r="AR1305" s="6"/>
      <c r="BG1305" s="6"/>
      <c r="BV1305" s="6"/>
      <c r="CK1305" s="6"/>
      <c r="CW1305" s="2"/>
      <c r="CZ1305" s="6"/>
      <c r="DL1305" s="61">
        <v>6.33</v>
      </c>
      <c r="DM1305" s="22">
        <v>100</v>
      </c>
      <c r="DO1305" s="6"/>
    </row>
    <row r="1306" spans="14:119" x14ac:dyDescent="0.25">
      <c r="N1306" s="6"/>
      <c r="AC1306" s="6"/>
      <c r="AR1306" s="6"/>
      <c r="BG1306" s="6"/>
      <c r="BV1306" s="6"/>
      <c r="CK1306" s="6"/>
      <c r="CW1306" s="2"/>
      <c r="CZ1306" s="6"/>
      <c r="DL1306" s="60">
        <v>6.32</v>
      </c>
      <c r="DM1306" s="22">
        <v>100</v>
      </c>
      <c r="DO1306" s="6"/>
    </row>
    <row r="1307" spans="14:119" x14ac:dyDescent="0.25">
      <c r="N1307" s="6"/>
      <c r="AC1307" s="6"/>
      <c r="AR1307" s="6"/>
      <c r="BG1307" s="6"/>
      <c r="BV1307" s="6"/>
      <c r="CK1307" s="6"/>
      <c r="CW1307" s="2"/>
      <c r="CZ1307" s="6"/>
      <c r="DL1307" s="61">
        <v>6.31</v>
      </c>
      <c r="DM1307" s="22">
        <v>100</v>
      </c>
      <c r="DO1307" s="6"/>
    </row>
    <row r="1308" spans="14:119" x14ac:dyDescent="0.25">
      <c r="N1308" s="6"/>
      <c r="AC1308" s="6"/>
      <c r="AR1308" s="6"/>
      <c r="BG1308" s="6"/>
      <c r="BV1308" s="6"/>
      <c r="CK1308" s="6"/>
      <c r="CW1308" s="2"/>
      <c r="CZ1308" s="6"/>
      <c r="DL1308" s="60">
        <v>6.3</v>
      </c>
      <c r="DM1308" s="22">
        <v>100</v>
      </c>
      <c r="DO1308" s="6"/>
    </row>
    <row r="1309" spans="14:119" x14ac:dyDescent="0.25">
      <c r="N1309" s="6"/>
      <c r="AC1309" s="6"/>
      <c r="AR1309" s="6"/>
      <c r="BG1309" s="6"/>
      <c r="BV1309" s="6"/>
      <c r="CK1309" s="6"/>
      <c r="CW1309" s="2"/>
      <c r="CZ1309" s="6"/>
      <c r="DL1309" s="61">
        <v>6.29</v>
      </c>
      <c r="DM1309" s="22">
        <v>100</v>
      </c>
      <c r="DO1309" s="6"/>
    </row>
    <row r="1310" spans="14:119" x14ac:dyDescent="0.25">
      <c r="N1310" s="6"/>
      <c r="AC1310" s="6"/>
      <c r="AR1310" s="6"/>
      <c r="BG1310" s="6"/>
      <c r="BV1310" s="6"/>
      <c r="CK1310" s="6"/>
      <c r="CW1310" s="2"/>
      <c r="CZ1310" s="6"/>
      <c r="DL1310" s="60">
        <v>6.28</v>
      </c>
      <c r="DM1310" s="22">
        <v>100</v>
      </c>
      <c r="DO1310" s="6"/>
    </row>
    <row r="1311" spans="14:119" x14ac:dyDescent="0.25">
      <c r="N1311" s="6"/>
      <c r="AC1311" s="6"/>
      <c r="AR1311" s="6"/>
      <c r="BG1311" s="6"/>
      <c r="BV1311" s="6"/>
      <c r="CK1311" s="6"/>
      <c r="CW1311" s="2"/>
      <c r="CZ1311" s="6"/>
      <c r="DL1311" s="61">
        <v>6.27</v>
      </c>
      <c r="DM1311" s="22">
        <v>100</v>
      </c>
      <c r="DO1311" s="6"/>
    </row>
    <row r="1312" spans="14:119" x14ac:dyDescent="0.25">
      <c r="N1312" s="6"/>
      <c r="AC1312" s="6"/>
      <c r="AR1312" s="6"/>
      <c r="BG1312" s="6"/>
      <c r="BV1312" s="6"/>
      <c r="CK1312" s="6"/>
      <c r="CW1312" s="2"/>
      <c r="CZ1312" s="6"/>
      <c r="DL1312" s="60">
        <v>6.26</v>
      </c>
      <c r="DM1312" s="22">
        <v>100</v>
      </c>
      <c r="DO1312" s="6"/>
    </row>
    <row r="1313" spans="14:119" x14ac:dyDescent="0.25">
      <c r="N1313" s="6"/>
      <c r="AC1313" s="6"/>
      <c r="AR1313" s="6"/>
      <c r="BG1313" s="6"/>
      <c r="BV1313" s="6"/>
      <c r="CK1313" s="6"/>
      <c r="CW1313" s="2"/>
      <c r="CZ1313" s="6"/>
      <c r="DL1313" s="61">
        <v>6.25</v>
      </c>
      <c r="DM1313" s="22">
        <v>100</v>
      </c>
      <c r="DO1313" s="6"/>
    </row>
    <row r="1314" spans="14:119" x14ac:dyDescent="0.25">
      <c r="N1314" s="6"/>
      <c r="AC1314" s="6"/>
      <c r="AR1314" s="6"/>
      <c r="BG1314" s="6"/>
      <c r="BV1314" s="6"/>
      <c r="CK1314" s="6"/>
      <c r="CW1314" s="2"/>
      <c r="CZ1314" s="6"/>
      <c r="DL1314" s="60">
        <v>6.24</v>
      </c>
      <c r="DM1314" s="22">
        <v>100</v>
      </c>
      <c r="DO1314" s="6"/>
    </row>
    <row r="1315" spans="14:119" x14ac:dyDescent="0.25">
      <c r="N1315" s="6"/>
      <c r="AC1315" s="6"/>
      <c r="AR1315" s="6"/>
      <c r="BG1315" s="6"/>
      <c r="BV1315" s="6"/>
      <c r="CK1315" s="6"/>
      <c r="CW1315" s="2"/>
      <c r="CZ1315" s="6"/>
      <c r="DL1315" s="61">
        <v>6.2299999999999995</v>
      </c>
      <c r="DM1315" s="22">
        <v>100</v>
      </c>
      <c r="DO1315" s="6"/>
    </row>
    <row r="1316" spans="14:119" x14ac:dyDescent="0.25">
      <c r="N1316" s="6"/>
      <c r="AC1316" s="6"/>
      <c r="AR1316" s="6"/>
      <c r="BG1316" s="6"/>
      <c r="BV1316" s="6"/>
      <c r="CK1316" s="6"/>
      <c r="CW1316" s="2"/>
      <c r="CZ1316" s="6"/>
      <c r="DL1316" s="60">
        <v>6.22</v>
      </c>
      <c r="DM1316" s="22">
        <v>100</v>
      </c>
      <c r="DO1316" s="6"/>
    </row>
    <row r="1317" spans="14:119" x14ac:dyDescent="0.25">
      <c r="N1317" s="6"/>
      <c r="AC1317" s="6"/>
      <c r="AR1317" s="6"/>
      <c r="BG1317" s="6"/>
      <c r="BV1317" s="6"/>
      <c r="CK1317" s="6"/>
      <c r="CW1317" s="2"/>
      <c r="CZ1317" s="6"/>
      <c r="DL1317" s="61">
        <v>6.21</v>
      </c>
      <c r="DM1317" s="22">
        <v>100</v>
      </c>
      <c r="DO1317" s="6"/>
    </row>
    <row r="1318" spans="14:119" x14ac:dyDescent="0.25">
      <c r="N1318" s="6"/>
      <c r="AC1318" s="6"/>
      <c r="AR1318" s="6"/>
      <c r="BG1318" s="6"/>
      <c r="BV1318" s="6"/>
      <c r="CK1318" s="6"/>
      <c r="CW1318" s="2"/>
      <c r="CZ1318" s="6"/>
      <c r="DL1318" s="60">
        <v>6.2</v>
      </c>
      <c r="DM1318" s="22">
        <v>100</v>
      </c>
      <c r="DO1318" s="6"/>
    </row>
    <row r="1319" spans="14:119" x14ac:dyDescent="0.25">
      <c r="N1319" s="6"/>
      <c r="AC1319" s="6"/>
      <c r="AR1319" s="6"/>
      <c r="BG1319" s="6"/>
      <c r="BV1319" s="6"/>
      <c r="CK1319" s="6"/>
      <c r="CW1319" s="2"/>
      <c r="CZ1319" s="6"/>
      <c r="DL1319" s="61">
        <v>6.1899999999999995</v>
      </c>
      <c r="DM1319" s="22">
        <v>100</v>
      </c>
      <c r="DO1319" s="6"/>
    </row>
    <row r="1320" spans="14:119" x14ac:dyDescent="0.25">
      <c r="N1320" s="6"/>
      <c r="AC1320" s="6"/>
      <c r="AR1320" s="6"/>
      <c r="BG1320" s="6"/>
      <c r="BV1320" s="6"/>
      <c r="CK1320" s="6"/>
      <c r="CW1320" s="2"/>
      <c r="CZ1320" s="6"/>
      <c r="DL1320" s="60">
        <v>6.18</v>
      </c>
      <c r="DM1320" s="22">
        <v>100</v>
      </c>
      <c r="DO1320" s="6"/>
    </row>
    <row r="1321" spans="14:119" x14ac:dyDescent="0.25">
      <c r="N1321" s="6"/>
      <c r="AC1321" s="6"/>
      <c r="AR1321" s="6"/>
      <c r="BG1321" s="6"/>
      <c r="BV1321" s="6"/>
      <c r="CK1321" s="6"/>
      <c r="CW1321" s="2"/>
      <c r="CZ1321" s="6"/>
      <c r="DL1321" s="61">
        <v>6.17</v>
      </c>
      <c r="DM1321" s="22">
        <v>100</v>
      </c>
      <c r="DO1321" s="6"/>
    </row>
    <row r="1322" spans="14:119" x14ac:dyDescent="0.25">
      <c r="N1322" s="6"/>
      <c r="AC1322" s="6"/>
      <c r="AR1322" s="6"/>
      <c r="BG1322" s="6"/>
      <c r="BV1322" s="6"/>
      <c r="CK1322" s="6"/>
      <c r="CW1322" s="2"/>
      <c r="CZ1322" s="6"/>
      <c r="DL1322" s="60">
        <v>6.16</v>
      </c>
      <c r="DM1322" s="22">
        <v>100</v>
      </c>
      <c r="DO1322" s="6"/>
    </row>
    <row r="1323" spans="14:119" x14ac:dyDescent="0.25">
      <c r="N1323" s="6"/>
      <c r="AC1323" s="6"/>
      <c r="AR1323" s="6"/>
      <c r="BG1323" s="6"/>
      <c r="BV1323" s="6"/>
      <c r="CK1323" s="6"/>
      <c r="CW1323" s="2"/>
      <c r="CZ1323" s="6"/>
      <c r="DL1323" s="61">
        <v>6.1499999999999995</v>
      </c>
      <c r="DM1323" s="22">
        <v>100</v>
      </c>
      <c r="DO1323" s="6"/>
    </row>
    <row r="1324" spans="14:119" x14ac:dyDescent="0.25">
      <c r="N1324" s="6"/>
      <c r="AC1324" s="6"/>
      <c r="AR1324" s="6"/>
      <c r="BG1324" s="6"/>
      <c r="BV1324" s="6"/>
      <c r="CK1324" s="6"/>
      <c r="CW1324" s="2"/>
      <c r="CZ1324" s="6"/>
      <c r="DL1324" s="60">
        <v>6.14</v>
      </c>
      <c r="DM1324" s="22">
        <v>100</v>
      </c>
      <c r="DO1324" s="6"/>
    </row>
    <row r="1325" spans="14:119" x14ac:dyDescent="0.25">
      <c r="N1325" s="6"/>
      <c r="AC1325" s="6"/>
      <c r="AR1325" s="6"/>
      <c r="BG1325" s="6"/>
      <c r="BV1325" s="6"/>
      <c r="CK1325" s="6"/>
      <c r="CW1325" s="2"/>
      <c r="CZ1325" s="6"/>
      <c r="DL1325" s="61">
        <v>6.13</v>
      </c>
      <c r="DM1325" s="22">
        <v>100</v>
      </c>
      <c r="DO1325" s="6"/>
    </row>
    <row r="1326" spans="14:119" x14ac:dyDescent="0.25">
      <c r="N1326" s="6"/>
      <c r="AC1326" s="6"/>
      <c r="AR1326" s="6"/>
      <c r="BG1326" s="6"/>
      <c r="BV1326" s="6"/>
      <c r="CK1326" s="6"/>
      <c r="CW1326" s="2"/>
      <c r="CZ1326" s="6"/>
      <c r="DL1326" s="60">
        <v>6.12</v>
      </c>
      <c r="DM1326" s="22">
        <v>100</v>
      </c>
      <c r="DO1326" s="6"/>
    </row>
    <row r="1327" spans="14:119" x14ac:dyDescent="0.25">
      <c r="N1327" s="6"/>
      <c r="AC1327" s="6"/>
      <c r="AR1327" s="6"/>
      <c r="BG1327" s="6"/>
      <c r="BV1327" s="6"/>
      <c r="CK1327" s="6"/>
      <c r="CW1327" s="2"/>
      <c r="CZ1327" s="6"/>
      <c r="DL1327" s="61">
        <v>6.1099999999999994</v>
      </c>
      <c r="DM1327" s="22">
        <v>100</v>
      </c>
      <c r="DO1327" s="6"/>
    </row>
    <row r="1328" spans="14:119" x14ac:dyDescent="0.25">
      <c r="N1328" s="6"/>
      <c r="AC1328" s="6"/>
      <c r="AR1328" s="6"/>
      <c r="BG1328" s="6"/>
      <c r="BV1328" s="6"/>
      <c r="CK1328" s="6"/>
      <c r="CW1328" s="2"/>
      <c r="CZ1328" s="6"/>
      <c r="DL1328" s="60">
        <v>6.1</v>
      </c>
      <c r="DM1328" s="22">
        <v>100</v>
      </c>
      <c r="DO1328" s="6"/>
    </row>
    <row r="1329" spans="14:119" x14ac:dyDescent="0.25">
      <c r="N1329" s="6"/>
      <c r="AC1329" s="6"/>
      <c r="AR1329" s="6"/>
      <c r="BG1329" s="6"/>
      <c r="BV1329" s="6"/>
      <c r="CK1329" s="6"/>
      <c r="CW1329" s="2"/>
      <c r="CZ1329" s="6"/>
      <c r="DL1329" s="61">
        <v>6.09</v>
      </c>
      <c r="DM1329" s="22">
        <v>100</v>
      </c>
      <c r="DO1329" s="6"/>
    </row>
    <row r="1330" spans="14:119" x14ac:dyDescent="0.25">
      <c r="N1330" s="6"/>
      <c r="AC1330" s="6"/>
      <c r="AR1330" s="6"/>
      <c r="BG1330" s="6"/>
      <c r="BV1330" s="6"/>
      <c r="CK1330" s="6"/>
      <c r="CW1330" s="2"/>
      <c r="CZ1330" s="6"/>
      <c r="DL1330" s="60">
        <v>6.08</v>
      </c>
      <c r="DM1330" s="22">
        <v>100</v>
      </c>
      <c r="DO1330" s="6"/>
    </row>
    <row r="1331" spans="14:119" x14ac:dyDescent="0.25">
      <c r="N1331" s="6"/>
      <c r="AC1331" s="6"/>
      <c r="AR1331" s="6"/>
      <c r="BG1331" s="6"/>
      <c r="BV1331" s="6"/>
      <c r="CK1331" s="6"/>
      <c r="CW1331" s="2"/>
      <c r="CZ1331" s="6"/>
      <c r="DL1331" s="61">
        <v>6.07</v>
      </c>
      <c r="DM1331" s="22">
        <v>100</v>
      </c>
      <c r="DO1331" s="6"/>
    </row>
    <row r="1332" spans="14:119" x14ac:dyDescent="0.25">
      <c r="N1332" s="6"/>
      <c r="AC1332" s="6"/>
      <c r="AR1332" s="6"/>
      <c r="BG1332" s="6"/>
      <c r="BV1332" s="6"/>
      <c r="CK1332" s="6"/>
      <c r="CW1332" s="2"/>
      <c r="CZ1332" s="6"/>
      <c r="DL1332" s="60">
        <v>6.06</v>
      </c>
      <c r="DM1332" s="22">
        <v>100</v>
      </c>
      <c r="DO1332" s="6"/>
    </row>
    <row r="1333" spans="14:119" x14ac:dyDescent="0.25">
      <c r="N1333" s="6"/>
      <c r="AC1333" s="6"/>
      <c r="AR1333" s="6"/>
      <c r="BG1333" s="6"/>
      <c r="BV1333" s="6"/>
      <c r="CK1333" s="6"/>
      <c r="CW1333" s="2"/>
      <c r="CZ1333" s="6"/>
      <c r="DL1333" s="61">
        <v>6.05</v>
      </c>
      <c r="DM1333" s="22">
        <v>100</v>
      </c>
      <c r="DO1333" s="6"/>
    </row>
    <row r="1334" spans="14:119" x14ac:dyDescent="0.25">
      <c r="N1334" s="6"/>
      <c r="AC1334" s="6"/>
      <c r="AR1334" s="6"/>
      <c r="BG1334" s="6"/>
      <c r="BV1334" s="6"/>
      <c r="CK1334" s="6"/>
      <c r="CW1334" s="2"/>
      <c r="CZ1334" s="6"/>
      <c r="DL1334" s="60">
        <v>6.04</v>
      </c>
      <c r="DM1334" s="22">
        <v>100</v>
      </c>
      <c r="DO1334" s="6"/>
    </row>
    <row r="1335" spans="14:119" x14ac:dyDescent="0.25">
      <c r="N1335" s="6"/>
      <c r="AC1335" s="6"/>
      <c r="AR1335" s="6"/>
      <c r="BG1335" s="6"/>
      <c r="BV1335" s="6"/>
      <c r="CK1335" s="6"/>
      <c r="CW1335" s="2"/>
      <c r="CZ1335" s="6"/>
      <c r="DL1335" s="61">
        <v>6.0299999999999994</v>
      </c>
      <c r="DM1335" s="22">
        <v>100</v>
      </c>
      <c r="DO1335" s="6"/>
    </row>
    <row r="1336" spans="14:119" x14ac:dyDescent="0.25">
      <c r="N1336" s="6"/>
      <c r="AC1336" s="6"/>
      <c r="AR1336" s="6"/>
      <c r="BG1336" s="6"/>
      <c r="BV1336" s="6"/>
      <c r="CK1336" s="6"/>
      <c r="CW1336" s="2"/>
      <c r="CZ1336" s="6"/>
      <c r="DL1336" s="60">
        <v>6.02</v>
      </c>
      <c r="DM1336" s="22">
        <v>100</v>
      </c>
      <c r="DO1336" s="6"/>
    </row>
    <row r="1337" spans="14:119" x14ac:dyDescent="0.25">
      <c r="N1337" s="6"/>
      <c r="AC1337" s="6"/>
      <c r="AR1337" s="6"/>
      <c r="BG1337" s="6"/>
      <c r="BV1337" s="6"/>
      <c r="CK1337" s="6"/>
      <c r="CW1337" s="2"/>
      <c r="CZ1337" s="6"/>
      <c r="DL1337" s="61">
        <v>6.01</v>
      </c>
      <c r="DM1337" s="22">
        <v>100</v>
      </c>
      <c r="DO1337" s="6"/>
    </row>
    <row r="1338" spans="14:119" x14ac:dyDescent="0.25">
      <c r="N1338" s="6"/>
      <c r="AC1338" s="6"/>
      <c r="AR1338" s="6"/>
      <c r="BG1338" s="6"/>
      <c r="BV1338" s="6"/>
      <c r="CK1338" s="6"/>
      <c r="CW1338" s="2"/>
      <c r="CZ1338" s="6"/>
      <c r="DL1338" s="60">
        <v>6</v>
      </c>
      <c r="DM1338" s="22">
        <v>100</v>
      </c>
      <c r="DO1338" s="6"/>
    </row>
    <row r="1339" spans="14:119" x14ac:dyDescent="0.25">
      <c r="N1339" s="6"/>
      <c r="AC1339" s="6"/>
      <c r="AR1339" s="6"/>
      <c r="BG1339" s="6"/>
      <c r="BV1339" s="6"/>
      <c r="CK1339" s="6"/>
      <c r="CW1339" s="2"/>
      <c r="CZ1339" s="6"/>
      <c r="DL1339" s="2"/>
      <c r="DO1339" s="6"/>
    </row>
    <row r="1340" spans="14:119" x14ac:dyDescent="0.25">
      <c r="N1340" s="6"/>
      <c r="AC1340" s="6"/>
      <c r="AR1340" s="6"/>
      <c r="BG1340" s="6"/>
      <c r="BV1340" s="6"/>
      <c r="CK1340" s="6"/>
      <c r="CW1340" s="2"/>
      <c r="CZ1340" s="6"/>
      <c r="DL1340" s="2"/>
      <c r="DO1340" s="6"/>
    </row>
    <row r="1341" spans="14:119" x14ac:dyDescent="0.25">
      <c r="N1341" s="6"/>
      <c r="AC1341" s="6"/>
      <c r="AR1341" s="6"/>
      <c r="BG1341" s="6"/>
      <c r="BV1341" s="6"/>
      <c r="CK1341" s="6"/>
      <c r="CW1341" s="2"/>
      <c r="CZ1341" s="6"/>
      <c r="DL1341" s="2"/>
      <c r="DO1341" s="6"/>
    </row>
    <row r="1342" spans="14:119" x14ac:dyDescent="0.25">
      <c r="N1342" s="6"/>
      <c r="AC1342" s="6"/>
      <c r="AR1342" s="6"/>
      <c r="BG1342" s="6"/>
      <c r="BV1342" s="6"/>
      <c r="CK1342" s="6"/>
      <c r="CW1342" s="2"/>
      <c r="CZ1342" s="6"/>
      <c r="DL1342" s="2"/>
      <c r="DO1342" s="6"/>
    </row>
    <row r="1343" spans="14:119" x14ac:dyDescent="0.25">
      <c r="N1343" s="6"/>
      <c r="AC1343" s="6"/>
      <c r="AR1343" s="6"/>
      <c r="BG1343" s="6"/>
      <c r="BV1343" s="6"/>
      <c r="CK1343" s="6"/>
      <c r="CW1343" s="2"/>
      <c r="CZ1343" s="6"/>
      <c r="DL1343" s="2"/>
      <c r="DO1343" s="6"/>
    </row>
    <row r="1344" spans="14:119" x14ac:dyDescent="0.25">
      <c r="N1344" s="6"/>
      <c r="AC1344" s="6"/>
      <c r="AR1344" s="6"/>
      <c r="BG1344" s="6"/>
      <c r="BV1344" s="6"/>
      <c r="CK1344" s="6"/>
      <c r="CW1344" s="2"/>
      <c r="CZ1344" s="6"/>
      <c r="DL1344" s="2"/>
      <c r="DO1344" s="6"/>
    </row>
    <row r="1345" spans="14:119" x14ac:dyDescent="0.25">
      <c r="N1345" s="6"/>
      <c r="AC1345" s="6"/>
      <c r="AR1345" s="6"/>
      <c r="BG1345" s="6"/>
      <c r="BV1345" s="6"/>
      <c r="CK1345" s="6"/>
      <c r="CW1345" s="2"/>
      <c r="CZ1345" s="6"/>
      <c r="DL1345" s="2"/>
      <c r="DO1345" s="6"/>
    </row>
    <row r="1346" spans="14:119" x14ac:dyDescent="0.25">
      <c r="N1346" s="6"/>
      <c r="AC1346" s="6"/>
      <c r="AR1346" s="6"/>
      <c r="BG1346" s="6"/>
      <c r="BV1346" s="6"/>
      <c r="CK1346" s="6"/>
      <c r="CW1346" s="2"/>
      <c r="CZ1346" s="6"/>
      <c r="DL1346" s="2"/>
      <c r="DO1346" s="6"/>
    </row>
    <row r="1347" spans="14:119" x14ac:dyDescent="0.25">
      <c r="N1347" s="6"/>
      <c r="AC1347" s="6"/>
      <c r="AR1347" s="6"/>
      <c r="BG1347" s="6"/>
      <c r="BV1347" s="6"/>
      <c r="CK1347" s="6"/>
      <c r="CW1347" s="2"/>
      <c r="CZ1347" s="6"/>
      <c r="DL1347" s="2"/>
      <c r="DO1347" s="6"/>
    </row>
    <row r="1348" spans="14:119" x14ac:dyDescent="0.25">
      <c r="N1348" s="6"/>
      <c r="AC1348" s="6"/>
      <c r="AR1348" s="6"/>
      <c r="BG1348" s="6"/>
      <c r="BV1348" s="6"/>
      <c r="CK1348" s="6"/>
      <c r="CW1348" s="2"/>
      <c r="CZ1348" s="6"/>
      <c r="DL1348" s="2"/>
      <c r="DO1348" s="6"/>
    </row>
    <row r="1349" spans="14:119" x14ac:dyDescent="0.25">
      <c r="N1349" s="6"/>
      <c r="AC1349" s="6"/>
      <c r="AR1349" s="6"/>
      <c r="BG1349" s="6"/>
      <c r="BV1349" s="6"/>
      <c r="CK1349" s="6"/>
      <c r="CW1349" s="2"/>
      <c r="CZ1349" s="6"/>
      <c r="DL1349" s="2"/>
      <c r="DO1349" s="6"/>
    </row>
    <row r="1350" spans="14:119" x14ac:dyDescent="0.25">
      <c r="N1350" s="6"/>
      <c r="AC1350" s="6"/>
      <c r="AR1350" s="6"/>
      <c r="BG1350" s="6"/>
      <c r="BV1350" s="6"/>
      <c r="CK1350" s="6"/>
      <c r="CW1350" s="2"/>
      <c r="CZ1350" s="6"/>
      <c r="DL1350" s="2"/>
      <c r="DO1350" s="6"/>
    </row>
    <row r="1351" spans="14:119" x14ac:dyDescent="0.25">
      <c r="N1351" s="6"/>
      <c r="AC1351" s="6"/>
      <c r="AR1351" s="6"/>
      <c r="BG1351" s="6"/>
      <c r="BV1351" s="6"/>
      <c r="CK1351" s="6"/>
      <c r="CZ1351" s="6"/>
      <c r="DL1351" s="2"/>
      <c r="DO1351" s="6"/>
    </row>
    <row r="1352" spans="14:119" x14ac:dyDescent="0.25">
      <c r="N1352" s="6"/>
      <c r="AC1352" s="6"/>
      <c r="AR1352" s="6"/>
      <c r="BG1352" s="6"/>
      <c r="BV1352" s="6"/>
      <c r="CK1352" s="6"/>
      <c r="CZ1352" s="6"/>
      <c r="DL1352" s="2"/>
      <c r="DO1352" s="6"/>
    </row>
    <row r="1353" spans="14:119" x14ac:dyDescent="0.25">
      <c r="N1353" s="6"/>
      <c r="AC1353" s="6"/>
      <c r="AR1353" s="6"/>
      <c r="BG1353" s="6"/>
      <c r="BV1353" s="6"/>
      <c r="CK1353" s="6"/>
      <c r="CZ1353" s="6"/>
      <c r="DL1353" s="2"/>
      <c r="DO1353" s="6"/>
    </row>
    <row r="1354" spans="14:119" x14ac:dyDescent="0.25">
      <c r="N1354" s="6"/>
      <c r="AC1354" s="6"/>
      <c r="AR1354" s="6"/>
      <c r="BG1354" s="6"/>
      <c r="BV1354" s="6"/>
      <c r="CK1354" s="6"/>
      <c r="CZ1354" s="6"/>
      <c r="DL1354" s="2"/>
      <c r="DO1354" s="6"/>
    </row>
    <row r="1355" spans="14:119" x14ac:dyDescent="0.25">
      <c r="N1355" s="6"/>
      <c r="AC1355" s="6"/>
      <c r="AR1355" s="6"/>
      <c r="BG1355" s="6"/>
      <c r="BV1355" s="6"/>
      <c r="CK1355" s="6"/>
      <c r="CZ1355" s="6"/>
      <c r="DL1355" s="2"/>
      <c r="DO1355" s="6"/>
    </row>
    <row r="1356" spans="14:119" x14ac:dyDescent="0.25">
      <c r="N1356" s="6"/>
      <c r="AC1356" s="6"/>
      <c r="AR1356" s="6"/>
      <c r="BG1356" s="6"/>
      <c r="BV1356" s="6"/>
      <c r="CK1356" s="6"/>
      <c r="CZ1356" s="6"/>
      <c r="DL1356" s="2"/>
      <c r="DO1356" s="6"/>
    </row>
    <row r="1357" spans="14:119" x14ac:dyDescent="0.25">
      <c r="N1357" s="6"/>
      <c r="AC1357" s="6"/>
      <c r="AR1357" s="6"/>
      <c r="BG1357" s="6"/>
      <c r="BV1357" s="6"/>
      <c r="CK1357" s="6"/>
      <c r="CZ1357" s="6"/>
      <c r="DL1357" s="2"/>
      <c r="DO1357" s="6"/>
    </row>
    <row r="1358" spans="14:119" x14ac:dyDescent="0.25">
      <c r="N1358" s="6"/>
      <c r="AC1358" s="6"/>
      <c r="AR1358" s="6"/>
      <c r="BG1358" s="6"/>
      <c r="BV1358" s="6"/>
      <c r="CK1358" s="6"/>
      <c r="CZ1358" s="6"/>
      <c r="DL1358" s="2"/>
      <c r="DO1358" s="6"/>
    </row>
    <row r="1359" spans="14:119" x14ac:dyDescent="0.25">
      <c r="N1359" s="6"/>
      <c r="AC1359" s="6"/>
      <c r="AR1359" s="6"/>
      <c r="BG1359" s="6"/>
      <c r="BV1359" s="6"/>
      <c r="CK1359" s="6"/>
      <c r="CZ1359" s="6"/>
      <c r="DL1359" s="2"/>
      <c r="DO1359" s="6"/>
    </row>
    <row r="1360" spans="14:119" x14ac:dyDescent="0.25">
      <c r="N1360" s="6"/>
      <c r="AC1360" s="6"/>
      <c r="AR1360" s="6"/>
      <c r="BG1360" s="6"/>
      <c r="BV1360" s="6"/>
      <c r="CK1360" s="6"/>
      <c r="CZ1360" s="6"/>
      <c r="DL1360" s="2"/>
      <c r="DO1360" s="6"/>
    </row>
    <row r="1361" spans="14:119" x14ac:dyDescent="0.25">
      <c r="N1361" s="6"/>
      <c r="AC1361" s="6"/>
      <c r="AR1361" s="6"/>
      <c r="BG1361" s="6"/>
      <c r="BV1361" s="6"/>
      <c r="CK1361" s="6"/>
      <c r="CZ1361" s="6"/>
      <c r="DL1361" s="2"/>
      <c r="DO1361" s="6"/>
    </row>
    <row r="1362" spans="14:119" x14ac:dyDescent="0.25">
      <c r="N1362" s="6"/>
      <c r="AC1362" s="6"/>
      <c r="AR1362" s="6"/>
      <c r="BG1362" s="6"/>
      <c r="BV1362" s="6"/>
      <c r="CK1362" s="6"/>
      <c r="CZ1362" s="6"/>
      <c r="DL1362" s="2"/>
      <c r="DO1362" s="6"/>
    </row>
    <row r="1363" spans="14:119" x14ac:dyDescent="0.25">
      <c r="N1363" s="6"/>
      <c r="AC1363" s="6"/>
      <c r="AR1363" s="6"/>
      <c r="BG1363" s="6"/>
      <c r="BV1363" s="6"/>
      <c r="CK1363" s="6"/>
      <c r="CZ1363" s="6"/>
      <c r="DL1363" s="2"/>
      <c r="DO1363" s="6"/>
    </row>
    <row r="1364" spans="14:119" x14ac:dyDescent="0.25">
      <c r="N1364" s="6"/>
      <c r="AC1364" s="6"/>
      <c r="AR1364" s="6"/>
      <c r="BG1364" s="6"/>
      <c r="BV1364" s="6"/>
      <c r="CK1364" s="6"/>
      <c r="CZ1364" s="6"/>
      <c r="DL1364" s="2"/>
      <c r="DO1364" s="6"/>
    </row>
    <row r="1365" spans="14:119" x14ac:dyDescent="0.25">
      <c r="N1365" s="6"/>
      <c r="AC1365" s="6"/>
      <c r="AR1365" s="6"/>
      <c r="BG1365" s="6"/>
      <c r="BV1365" s="6"/>
      <c r="CK1365" s="6"/>
      <c r="CZ1365" s="6"/>
      <c r="DL1365" s="2"/>
      <c r="DO1365" s="6"/>
    </row>
    <row r="1366" spans="14:119" x14ac:dyDescent="0.25">
      <c r="N1366" s="6"/>
      <c r="AC1366" s="6"/>
      <c r="AR1366" s="6"/>
      <c r="BG1366" s="6"/>
      <c r="BV1366" s="6"/>
      <c r="CK1366" s="6"/>
      <c r="CZ1366" s="6"/>
      <c r="DL1366" s="2"/>
      <c r="DO1366" s="6"/>
    </row>
    <row r="1367" spans="14:119" x14ac:dyDescent="0.25">
      <c r="N1367" s="6"/>
      <c r="AC1367" s="6"/>
      <c r="AR1367" s="6"/>
      <c r="BG1367" s="6"/>
      <c r="BV1367" s="6"/>
      <c r="CK1367" s="6"/>
      <c r="CZ1367" s="6"/>
      <c r="DL1367" s="2"/>
      <c r="DO1367" s="6"/>
    </row>
    <row r="1368" spans="14:119" x14ac:dyDescent="0.25">
      <c r="N1368" s="6"/>
      <c r="AC1368" s="6"/>
      <c r="AR1368" s="6"/>
      <c r="BG1368" s="6"/>
      <c r="BV1368" s="6"/>
      <c r="CK1368" s="6"/>
      <c r="CZ1368" s="6"/>
      <c r="DL1368" s="2"/>
      <c r="DO1368" s="6"/>
    </row>
    <row r="1369" spans="14:119" x14ac:dyDescent="0.25">
      <c r="N1369" s="6"/>
      <c r="AC1369" s="6"/>
      <c r="AR1369" s="6"/>
      <c r="BG1369" s="6"/>
      <c r="BV1369" s="6"/>
      <c r="CK1369" s="6"/>
      <c r="CZ1369" s="6"/>
      <c r="DL1369" s="2"/>
      <c r="DO1369" s="6"/>
    </row>
    <row r="1370" spans="14:119" x14ac:dyDescent="0.25">
      <c r="N1370" s="6"/>
      <c r="AC1370" s="6"/>
      <c r="AR1370" s="6"/>
      <c r="BG1370" s="6"/>
      <c r="BV1370" s="6"/>
      <c r="CK1370" s="6"/>
      <c r="CZ1370" s="6"/>
      <c r="DL1370" s="2"/>
      <c r="DO1370" s="6"/>
    </row>
    <row r="1371" spans="14:119" x14ac:dyDescent="0.25">
      <c r="N1371" s="6"/>
      <c r="AC1371" s="6"/>
      <c r="AR1371" s="6"/>
      <c r="BG1371" s="6"/>
      <c r="BV1371" s="6"/>
      <c r="CK1371" s="6"/>
      <c r="CZ1371" s="6"/>
      <c r="DL1371" s="2"/>
      <c r="DO1371" s="6"/>
    </row>
    <row r="1372" spans="14:119" x14ac:dyDescent="0.25">
      <c r="N1372" s="6"/>
      <c r="AC1372" s="6"/>
      <c r="AR1372" s="6"/>
      <c r="BG1372" s="6"/>
      <c r="BV1372" s="6"/>
      <c r="CK1372" s="6"/>
      <c r="CZ1372" s="6"/>
      <c r="DL1372" s="2"/>
      <c r="DO1372" s="6"/>
    </row>
    <row r="1373" spans="14:119" x14ac:dyDescent="0.25">
      <c r="N1373" s="6"/>
      <c r="AC1373" s="6"/>
      <c r="AR1373" s="6"/>
      <c r="BG1373" s="6"/>
      <c r="BV1373" s="6"/>
      <c r="CK1373" s="6"/>
      <c r="CZ1373" s="6"/>
      <c r="DL1373" s="2"/>
      <c r="DO1373" s="6"/>
    </row>
    <row r="1374" spans="14:119" x14ac:dyDescent="0.25">
      <c r="N1374" s="6"/>
      <c r="AC1374" s="6"/>
      <c r="AR1374" s="6"/>
      <c r="BG1374" s="6"/>
      <c r="BV1374" s="6"/>
      <c r="CK1374" s="6"/>
      <c r="CZ1374" s="6"/>
      <c r="DL1374" s="2"/>
      <c r="DO1374" s="6"/>
    </row>
    <row r="1375" spans="14:119" x14ac:dyDescent="0.25">
      <c r="N1375" s="6"/>
      <c r="AC1375" s="6"/>
      <c r="AR1375" s="6"/>
      <c r="BG1375" s="6"/>
      <c r="BV1375" s="6"/>
      <c r="CK1375" s="6"/>
      <c r="CZ1375" s="6"/>
      <c r="DL1375" s="2"/>
      <c r="DO1375" s="6"/>
    </row>
    <row r="1376" spans="14:119" x14ac:dyDescent="0.25">
      <c r="N1376" s="6"/>
      <c r="AC1376" s="6"/>
      <c r="AR1376" s="6"/>
      <c r="BG1376" s="6"/>
      <c r="BV1376" s="6"/>
      <c r="CK1376" s="6"/>
      <c r="CZ1376" s="6"/>
      <c r="DL1376" s="2"/>
      <c r="DO1376" s="6"/>
    </row>
    <row r="1377" spans="14:119" x14ac:dyDescent="0.25">
      <c r="N1377" s="6"/>
      <c r="AC1377" s="6"/>
      <c r="AR1377" s="6"/>
      <c r="BG1377" s="6"/>
      <c r="BV1377" s="6"/>
      <c r="CK1377" s="6"/>
      <c r="CZ1377" s="6"/>
      <c r="DL1377" s="2"/>
      <c r="DO1377" s="6"/>
    </row>
    <row r="1378" spans="14:119" x14ac:dyDescent="0.25">
      <c r="N1378" s="6"/>
      <c r="AC1378" s="6"/>
      <c r="AR1378" s="6"/>
      <c r="BG1378" s="6"/>
      <c r="BV1378" s="6"/>
      <c r="CK1378" s="6"/>
      <c r="CZ1378" s="6"/>
      <c r="DL1378" s="2"/>
      <c r="DO1378" s="6"/>
    </row>
    <row r="1379" spans="14:119" x14ac:dyDescent="0.25">
      <c r="N1379" s="6"/>
      <c r="AC1379" s="6"/>
      <c r="AR1379" s="6"/>
      <c r="BG1379" s="6"/>
      <c r="BV1379" s="6"/>
      <c r="CK1379" s="6"/>
      <c r="CZ1379" s="6"/>
      <c r="DL1379" s="2"/>
      <c r="DO1379" s="6"/>
    </row>
    <row r="1380" spans="14:119" x14ac:dyDescent="0.25">
      <c r="N1380" s="6"/>
      <c r="AC1380" s="6"/>
      <c r="AR1380" s="6"/>
      <c r="BG1380" s="6"/>
      <c r="BV1380" s="6"/>
      <c r="CK1380" s="6"/>
      <c r="CZ1380" s="6"/>
      <c r="DL1380" s="2"/>
      <c r="DO1380" s="6"/>
    </row>
    <row r="1381" spans="14:119" x14ac:dyDescent="0.25">
      <c r="N1381" s="6"/>
      <c r="AC1381" s="6"/>
      <c r="AR1381" s="6"/>
      <c r="BG1381" s="6"/>
      <c r="BV1381" s="6"/>
      <c r="CK1381" s="6"/>
      <c r="CZ1381" s="6"/>
      <c r="DL1381" s="2"/>
      <c r="DO1381" s="6"/>
    </row>
    <row r="1382" spans="14:119" x14ac:dyDescent="0.25">
      <c r="N1382" s="6"/>
      <c r="AC1382" s="6"/>
      <c r="AR1382" s="6"/>
      <c r="BG1382" s="6"/>
      <c r="BV1382" s="6"/>
      <c r="CK1382" s="6"/>
      <c r="CZ1382" s="6"/>
      <c r="DL1382" s="2"/>
      <c r="DO1382" s="6"/>
    </row>
    <row r="1383" spans="14:119" x14ac:dyDescent="0.25">
      <c r="N1383" s="6"/>
      <c r="AC1383" s="6"/>
      <c r="AR1383" s="6"/>
      <c r="BG1383" s="6"/>
      <c r="BV1383" s="6"/>
      <c r="CK1383" s="6"/>
      <c r="CZ1383" s="6"/>
      <c r="DL1383" s="2"/>
      <c r="DO1383" s="6"/>
    </row>
    <row r="1384" spans="14:119" x14ac:dyDescent="0.25">
      <c r="N1384" s="6"/>
      <c r="AC1384" s="6"/>
      <c r="AR1384" s="6"/>
      <c r="BG1384" s="6"/>
      <c r="BV1384" s="6"/>
      <c r="CK1384" s="6"/>
      <c r="CZ1384" s="6"/>
      <c r="DL1384" s="2"/>
      <c r="DO1384" s="6"/>
    </row>
    <row r="1385" spans="14:119" x14ac:dyDescent="0.25">
      <c r="N1385" s="6"/>
      <c r="AC1385" s="6"/>
      <c r="AR1385" s="6"/>
      <c r="BG1385" s="6"/>
      <c r="BV1385" s="6"/>
      <c r="CK1385" s="6"/>
      <c r="CZ1385" s="6"/>
      <c r="DL1385" s="2"/>
      <c r="DO1385" s="6"/>
    </row>
    <row r="1386" spans="14:119" x14ac:dyDescent="0.25">
      <c r="N1386" s="6"/>
      <c r="AC1386" s="6"/>
      <c r="AR1386" s="6"/>
      <c r="BG1386" s="6"/>
      <c r="BV1386" s="6"/>
      <c r="CK1386" s="6"/>
      <c r="CZ1386" s="6"/>
      <c r="DL1386" s="2"/>
      <c r="DO1386" s="6"/>
    </row>
    <row r="1387" spans="14:119" x14ac:dyDescent="0.25">
      <c r="N1387" s="6"/>
      <c r="AC1387" s="6"/>
      <c r="AR1387" s="6"/>
      <c r="BG1387" s="6"/>
      <c r="BV1387" s="6"/>
      <c r="CK1387" s="6"/>
      <c r="CZ1387" s="6"/>
      <c r="DL1387" s="2"/>
      <c r="DO1387" s="6"/>
    </row>
    <row r="1388" spans="14:119" x14ac:dyDescent="0.25">
      <c r="N1388" s="6"/>
      <c r="AC1388" s="6"/>
      <c r="AR1388" s="6"/>
      <c r="BG1388" s="6"/>
      <c r="BV1388" s="6"/>
      <c r="CK1388" s="6"/>
      <c r="CZ1388" s="6"/>
      <c r="DL1388" s="2"/>
      <c r="DO1388" s="6"/>
    </row>
    <row r="1389" spans="14:119" x14ac:dyDescent="0.25">
      <c r="N1389" s="6"/>
      <c r="AC1389" s="6"/>
      <c r="AR1389" s="6"/>
      <c r="BG1389" s="6"/>
      <c r="BV1389" s="6"/>
      <c r="CK1389" s="6"/>
      <c r="CZ1389" s="6"/>
      <c r="DL1389" s="2"/>
      <c r="DO1389" s="6"/>
    </row>
    <row r="1390" spans="14:119" x14ac:dyDescent="0.25">
      <c r="N1390" s="6"/>
      <c r="AC1390" s="6"/>
      <c r="AR1390" s="6"/>
      <c r="BG1390" s="6"/>
      <c r="BV1390" s="6"/>
      <c r="CK1390" s="6"/>
      <c r="CZ1390" s="6"/>
      <c r="DL1390" s="2"/>
      <c r="DO1390" s="6"/>
    </row>
    <row r="1391" spans="14:119" x14ac:dyDescent="0.25">
      <c r="N1391" s="6"/>
      <c r="AC1391" s="6"/>
      <c r="AR1391" s="6"/>
      <c r="BG1391" s="6"/>
      <c r="BV1391" s="6"/>
      <c r="CK1391" s="6"/>
      <c r="CZ1391" s="6"/>
      <c r="DO1391" s="6"/>
    </row>
    <row r="1392" spans="14:119" x14ac:dyDescent="0.25">
      <c r="N1392" s="6"/>
      <c r="AC1392" s="6"/>
      <c r="AR1392" s="6"/>
      <c r="BG1392" s="6"/>
      <c r="BV1392" s="6"/>
      <c r="CK1392" s="6"/>
      <c r="CZ1392" s="6"/>
      <c r="DO1392" s="6"/>
    </row>
    <row r="1393" spans="14:119" x14ac:dyDescent="0.25">
      <c r="N1393" s="6"/>
      <c r="AC1393" s="6"/>
      <c r="AR1393" s="6"/>
      <c r="BG1393" s="6"/>
      <c r="BV1393" s="6"/>
      <c r="CK1393" s="6"/>
      <c r="CZ1393" s="6"/>
      <c r="DO1393" s="6"/>
    </row>
    <row r="1394" spans="14:119" x14ac:dyDescent="0.25">
      <c r="N1394" s="6"/>
      <c r="AC1394" s="6"/>
      <c r="AR1394" s="6"/>
      <c r="BG1394" s="6"/>
      <c r="BV1394" s="6"/>
      <c r="CK1394" s="6"/>
      <c r="CZ1394" s="6"/>
      <c r="DO1394" s="6"/>
    </row>
    <row r="1395" spans="14:119" x14ac:dyDescent="0.25">
      <c r="N1395" s="6"/>
      <c r="AC1395" s="6"/>
      <c r="AR1395" s="6"/>
      <c r="BG1395" s="6"/>
      <c r="BV1395" s="6"/>
      <c r="CK1395" s="6"/>
      <c r="CZ1395" s="6"/>
      <c r="DO1395" s="6"/>
    </row>
    <row r="1396" spans="14:119" x14ac:dyDescent="0.25">
      <c r="N1396" s="6"/>
      <c r="AC1396" s="6"/>
      <c r="AR1396" s="6"/>
      <c r="BG1396" s="6"/>
      <c r="BV1396" s="6"/>
      <c r="CK1396" s="6"/>
      <c r="CZ1396" s="6"/>
      <c r="DO1396" s="6"/>
    </row>
    <row r="1397" spans="14:119" x14ac:dyDescent="0.25">
      <c r="N1397" s="6"/>
      <c r="AC1397" s="6"/>
      <c r="AR1397" s="6"/>
      <c r="BG1397" s="6"/>
      <c r="BV1397" s="6"/>
      <c r="CK1397" s="6"/>
      <c r="CZ1397" s="6"/>
      <c r="DO1397" s="6"/>
    </row>
    <row r="1398" spans="14:119" x14ac:dyDescent="0.25">
      <c r="N1398" s="6"/>
      <c r="AC1398" s="6"/>
      <c r="AR1398" s="6"/>
      <c r="BG1398" s="6"/>
      <c r="BV1398" s="6"/>
      <c r="CK1398" s="6"/>
      <c r="CZ1398" s="6"/>
      <c r="DO1398" s="6"/>
    </row>
    <row r="1399" spans="14:119" x14ac:dyDescent="0.25">
      <c r="N1399" s="6"/>
      <c r="AC1399" s="6"/>
      <c r="AR1399" s="6"/>
      <c r="BG1399" s="6"/>
      <c r="BV1399" s="6"/>
      <c r="CK1399" s="6"/>
      <c r="CZ1399" s="6"/>
      <c r="DO1399" s="6"/>
    </row>
    <row r="1400" spans="14:119" x14ac:dyDescent="0.25">
      <c r="N1400" s="6"/>
      <c r="AC1400" s="6"/>
      <c r="AR1400" s="6"/>
      <c r="BG1400" s="6"/>
      <c r="BV1400" s="6"/>
      <c r="CK1400" s="6"/>
      <c r="CZ1400" s="6"/>
      <c r="DO1400" s="6"/>
    </row>
    <row r="1401" spans="14:119" x14ac:dyDescent="0.25">
      <c r="N1401" s="6"/>
      <c r="AC1401" s="6"/>
      <c r="AR1401" s="6"/>
      <c r="BG1401" s="6"/>
      <c r="BV1401" s="6"/>
      <c r="CK1401" s="6"/>
      <c r="CZ1401" s="6"/>
      <c r="DO1401" s="6"/>
    </row>
    <row r="1402" spans="14:119" x14ac:dyDescent="0.25">
      <c r="N1402" s="6"/>
      <c r="AC1402" s="6"/>
      <c r="AR1402" s="6"/>
      <c r="BG1402" s="6"/>
      <c r="BV1402" s="6"/>
      <c r="CK1402" s="6"/>
      <c r="CZ1402" s="6"/>
      <c r="DO1402" s="6"/>
    </row>
    <row r="1403" spans="14:119" x14ac:dyDescent="0.25">
      <c r="N1403" s="6"/>
      <c r="AC1403" s="6"/>
      <c r="AR1403" s="6"/>
      <c r="BG1403" s="6"/>
      <c r="BV1403" s="6"/>
      <c r="CK1403" s="6"/>
      <c r="CZ1403" s="6"/>
      <c r="DO1403" s="6"/>
    </row>
    <row r="1404" spans="14:119" x14ac:dyDescent="0.25">
      <c r="N1404" s="6"/>
      <c r="AC1404" s="6"/>
      <c r="AR1404" s="6"/>
      <c r="BG1404" s="6"/>
      <c r="BV1404" s="6"/>
      <c r="CK1404" s="6"/>
      <c r="CZ1404" s="6"/>
      <c r="DO1404" s="6"/>
    </row>
    <row r="1405" spans="14:119" x14ac:dyDescent="0.25">
      <c r="N1405" s="6"/>
      <c r="AC1405" s="6"/>
      <c r="AR1405" s="6"/>
      <c r="BG1405" s="6"/>
      <c r="BV1405" s="6"/>
      <c r="CK1405" s="6"/>
      <c r="CZ1405" s="6"/>
      <c r="DO1405" s="6"/>
    </row>
    <row r="1406" spans="14:119" x14ac:dyDescent="0.25">
      <c r="N1406" s="6"/>
      <c r="AC1406" s="6"/>
      <c r="AR1406" s="6"/>
      <c r="BG1406" s="6"/>
      <c r="BV1406" s="6"/>
      <c r="CK1406" s="6"/>
      <c r="CZ1406" s="6"/>
      <c r="DO1406" s="6"/>
    </row>
    <row r="1407" spans="14:119" x14ac:dyDescent="0.25">
      <c r="N1407" s="6"/>
      <c r="AC1407" s="6"/>
      <c r="AR1407" s="6"/>
      <c r="BG1407" s="6"/>
      <c r="BV1407" s="6"/>
      <c r="CK1407" s="6"/>
      <c r="CZ1407" s="6"/>
      <c r="DO1407" s="6"/>
    </row>
    <row r="1408" spans="14:119" x14ac:dyDescent="0.25">
      <c r="N1408" s="6"/>
      <c r="AC1408" s="6"/>
      <c r="AR1408" s="6"/>
      <c r="BG1408" s="6"/>
      <c r="BV1408" s="6"/>
      <c r="CK1408" s="6"/>
      <c r="CZ1408" s="6"/>
      <c r="DO1408" s="6"/>
    </row>
    <row r="1409" spans="14:119" x14ac:dyDescent="0.25">
      <c r="N1409" s="6"/>
      <c r="AC1409" s="6"/>
      <c r="AR1409" s="6"/>
      <c r="BG1409" s="6"/>
      <c r="BV1409" s="6"/>
      <c r="CK1409" s="6"/>
      <c r="CZ1409" s="6"/>
      <c r="DO1409" s="6"/>
    </row>
    <row r="1410" spans="14:119" x14ac:dyDescent="0.25">
      <c r="N1410" s="6"/>
      <c r="AC1410" s="6"/>
      <c r="AR1410" s="6"/>
      <c r="BG1410" s="6"/>
      <c r="BV1410" s="6"/>
      <c r="CK1410" s="6"/>
      <c r="CZ1410" s="6"/>
      <c r="DO1410" s="6"/>
    </row>
    <row r="1411" spans="14:119" x14ac:dyDescent="0.25">
      <c r="N1411" s="6"/>
      <c r="AC1411" s="6"/>
      <c r="AR1411" s="6"/>
      <c r="BG1411" s="6"/>
      <c r="BV1411" s="6"/>
      <c r="CK1411" s="6"/>
      <c r="CZ1411" s="6"/>
      <c r="DO1411" s="6"/>
    </row>
    <row r="1412" spans="14:119" x14ac:dyDescent="0.25">
      <c r="N1412" s="6"/>
      <c r="AC1412" s="6"/>
      <c r="AR1412" s="6"/>
      <c r="BG1412" s="6"/>
      <c r="BV1412" s="6"/>
      <c r="CK1412" s="6"/>
      <c r="CZ1412" s="6"/>
      <c r="DO1412" s="6"/>
    </row>
    <row r="1413" spans="14:119" x14ac:dyDescent="0.25">
      <c r="N1413" s="6"/>
      <c r="AC1413" s="6"/>
      <c r="AR1413" s="6"/>
      <c r="BG1413" s="6"/>
      <c r="BV1413" s="6"/>
      <c r="CK1413" s="6"/>
      <c r="CZ1413" s="6"/>
      <c r="DO1413" s="6"/>
    </row>
    <row r="1414" spans="14:119" x14ac:dyDescent="0.25">
      <c r="N1414" s="6"/>
      <c r="AC1414" s="6"/>
      <c r="AR1414" s="6"/>
      <c r="BG1414" s="6"/>
      <c r="BV1414" s="6"/>
      <c r="CK1414" s="6"/>
      <c r="CZ1414" s="6"/>
      <c r="DO1414" s="6"/>
    </row>
    <row r="1415" spans="14:119" x14ac:dyDescent="0.25">
      <c r="N1415" s="6"/>
      <c r="AC1415" s="6"/>
      <c r="AR1415" s="6"/>
      <c r="BG1415" s="6"/>
      <c r="BV1415" s="6"/>
      <c r="CK1415" s="6"/>
      <c r="CZ1415" s="6"/>
      <c r="DO1415" s="6"/>
    </row>
    <row r="1416" spans="14:119" x14ac:dyDescent="0.25">
      <c r="N1416" s="6"/>
      <c r="AC1416" s="6"/>
      <c r="AR1416" s="6"/>
      <c r="BG1416" s="6"/>
      <c r="BV1416" s="6"/>
      <c r="CK1416" s="6"/>
      <c r="CZ1416" s="6"/>
      <c r="DO1416" s="6"/>
    </row>
    <row r="1417" spans="14:119" x14ac:dyDescent="0.25">
      <c r="N1417" s="6"/>
      <c r="AC1417" s="6"/>
      <c r="AR1417" s="6"/>
      <c r="BG1417" s="6"/>
      <c r="BV1417" s="6"/>
      <c r="CK1417" s="6"/>
      <c r="CZ1417" s="6"/>
      <c r="DO1417" s="6"/>
    </row>
    <row r="1418" spans="14:119" x14ac:dyDescent="0.25">
      <c r="N1418" s="6"/>
      <c r="AC1418" s="6"/>
      <c r="AR1418" s="6"/>
      <c r="BG1418" s="6"/>
      <c r="BV1418" s="6"/>
      <c r="CK1418" s="6"/>
      <c r="CZ1418" s="6"/>
      <c r="DO1418" s="6"/>
    </row>
    <row r="1419" spans="14:119" x14ac:dyDescent="0.25">
      <c r="N1419" s="6"/>
      <c r="AC1419" s="6"/>
      <c r="AR1419" s="6"/>
      <c r="BG1419" s="6"/>
      <c r="BV1419" s="6"/>
      <c r="CK1419" s="6"/>
      <c r="CZ1419" s="6"/>
      <c r="DO1419" s="6"/>
    </row>
    <row r="1420" spans="14:119" x14ac:dyDescent="0.25">
      <c r="N1420" s="6"/>
      <c r="AC1420" s="6"/>
      <c r="AR1420" s="6"/>
      <c r="BG1420" s="6"/>
      <c r="BV1420" s="6"/>
      <c r="CK1420" s="6"/>
      <c r="CZ1420" s="6"/>
      <c r="DO1420" s="6"/>
    </row>
    <row r="1421" spans="14:119" x14ac:dyDescent="0.25">
      <c r="N1421" s="6"/>
      <c r="AC1421" s="6"/>
      <c r="AR1421" s="6"/>
      <c r="BG1421" s="6"/>
      <c r="BV1421" s="6"/>
      <c r="CK1421" s="6"/>
      <c r="CZ1421" s="6"/>
      <c r="DO1421" s="6"/>
    </row>
    <row r="1422" spans="14:119" x14ac:dyDescent="0.25">
      <c r="N1422" s="6"/>
      <c r="AC1422" s="6"/>
      <c r="AR1422" s="6"/>
      <c r="BG1422" s="6"/>
      <c r="BV1422" s="6"/>
      <c r="CK1422" s="6"/>
      <c r="CZ1422" s="6"/>
      <c r="DO1422" s="6"/>
    </row>
    <row r="1423" spans="14:119" x14ac:dyDescent="0.25">
      <c r="N1423" s="6"/>
      <c r="AC1423" s="6"/>
      <c r="AR1423" s="6"/>
      <c r="BG1423" s="6"/>
      <c r="BV1423" s="6"/>
      <c r="CK1423" s="6"/>
      <c r="CZ1423" s="6"/>
      <c r="DO1423" s="6"/>
    </row>
    <row r="1424" spans="14:119" x14ac:dyDescent="0.25">
      <c r="N1424" s="6"/>
      <c r="AC1424" s="6"/>
      <c r="AR1424" s="6"/>
      <c r="BG1424" s="6"/>
      <c r="BV1424" s="6"/>
      <c r="CK1424" s="6"/>
      <c r="CZ1424" s="6"/>
      <c r="DO1424" s="6"/>
    </row>
    <row r="1425" spans="14:119" x14ac:dyDescent="0.25">
      <c r="N1425" s="6"/>
      <c r="AC1425" s="6"/>
      <c r="AR1425" s="6"/>
      <c r="BG1425" s="6"/>
      <c r="BV1425" s="6"/>
      <c r="CK1425" s="6"/>
      <c r="CZ1425" s="6"/>
      <c r="DO1425" s="6"/>
    </row>
    <row r="1426" spans="14:119" x14ac:dyDescent="0.25">
      <c r="N1426" s="6"/>
      <c r="AC1426" s="6"/>
      <c r="AR1426" s="6"/>
      <c r="BG1426" s="6"/>
      <c r="BV1426" s="6"/>
      <c r="CK1426" s="6"/>
      <c r="CZ1426" s="6"/>
      <c r="DO1426" s="6"/>
    </row>
    <row r="1427" spans="14:119" x14ac:dyDescent="0.25">
      <c r="N1427" s="6"/>
      <c r="AC1427" s="6"/>
      <c r="AR1427" s="6"/>
      <c r="BG1427" s="6"/>
      <c r="BV1427" s="6"/>
      <c r="CK1427" s="6"/>
      <c r="CZ1427" s="6"/>
      <c r="DO1427" s="6"/>
    </row>
    <row r="1428" spans="14:119" x14ac:dyDescent="0.25">
      <c r="N1428" s="6"/>
      <c r="AC1428" s="6"/>
      <c r="AR1428" s="6"/>
      <c r="BG1428" s="6"/>
      <c r="BV1428" s="6"/>
      <c r="CK1428" s="6"/>
      <c r="CZ1428" s="6"/>
      <c r="DO1428" s="6"/>
    </row>
    <row r="1429" spans="14:119" x14ac:dyDescent="0.25">
      <c r="N1429" s="6"/>
      <c r="AC1429" s="6"/>
      <c r="AR1429" s="6"/>
      <c r="BG1429" s="6"/>
      <c r="BV1429" s="6"/>
      <c r="CK1429" s="6"/>
      <c r="CZ1429" s="6"/>
      <c r="DO1429" s="6"/>
    </row>
    <row r="1430" spans="14:119" x14ac:dyDescent="0.25">
      <c r="N1430" s="6"/>
      <c r="AC1430" s="6"/>
      <c r="AR1430" s="6"/>
      <c r="BG1430" s="6"/>
      <c r="BV1430" s="6"/>
      <c r="CK1430" s="6"/>
      <c r="CZ1430" s="6"/>
      <c r="DO1430" s="6"/>
    </row>
    <row r="1431" spans="14:119" x14ac:dyDescent="0.25">
      <c r="N1431" s="6"/>
      <c r="AC1431" s="6"/>
      <c r="AR1431" s="6"/>
      <c r="BG1431" s="6"/>
      <c r="BV1431" s="6"/>
      <c r="CK1431" s="6"/>
      <c r="CZ1431" s="6"/>
      <c r="DO1431" s="6"/>
    </row>
    <row r="1432" spans="14:119" x14ac:dyDescent="0.25">
      <c r="N1432" s="6"/>
      <c r="AC1432" s="6"/>
      <c r="AR1432" s="6"/>
      <c r="BG1432" s="6"/>
      <c r="BV1432" s="6"/>
      <c r="CK1432" s="6"/>
      <c r="CZ1432" s="6"/>
      <c r="DO1432" s="6"/>
    </row>
    <row r="1433" spans="14:119" x14ac:dyDescent="0.25">
      <c r="N1433" s="6"/>
      <c r="AC1433" s="6"/>
      <c r="AR1433" s="6"/>
      <c r="BG1433" s="6"/>
      <c r="BV1433" s="6"/>
      <c r="CK1433" s="6"/>
      <c r="CZ1433" s="6"/>
      <c r="DO1433" s="6"/>
    </row>
    <row r="1434" spans="14:119" x14ac:dyDescent="0.25">
      <c r="N1434" s="6"/>
      <c r="AC1434" s="6"/>
      <c r="AR1434" s="6"/>
      <c r="BG1434" s="6"/>
      <c r="BV1434" s="6"/>
      <c r="CK1434" s="6"/>
      <c r="CZ1434" s="6"/>
      <c r="DO1434" s="6"/>
    </row>
    <row r="1435" spans="14:119" x14ac:dyDescent="0.25">
      <c r="N1435" s="6"/>
      <c r="AC1435" s="6"/>
      <c r="AR1435" s="6"/>
      <c r="BG1435" s="6"/>
      <c r="BV1435" s="6"/>
      <c r="CK1435" s="6"/>
      <c r="CZ1435" s="6"/>
      <c r="DO1435" s="6"/>
    </row>
    <row r="1436" spans="14:119" x14ac:dyDescent="0.25">
      <c r="N1436" s="6"/>
      <c r="AC1436" s="6"/>
      <c r="AR1436" s="6"/>
      <c r="BG1436" s="6"/>
      <c r="BV1436" s="6"/>
      <c r="CK1436" s="6"/>
      <c r="CZ1436" s="6"/>
      <c r="DO1436" s="6"/>
    </row>
    <row r="1437" spans="14:119" x14ac:dyDescent="0.25">
      <c r="N1437" s="6"/>
      <c r="AC1437" s="6"/>
      <c r="AR1437" s="6"/>
      <c r="BG1437" s="6"/>
      <c r="BV1437" s="6"/>
      <c r="CK1437" s="6"/>
      <c r="CZ1437" s="6"/>
      <c r="DO1437" s="6"/>
    </row>
    <row r="1438" spans="14:119" x14ac:dyDescent="0.25">
      <c r="N1438" s="6"/>
      <c r="AC1438" s="6"/>
      <c r="AR1438" s="6"/>
      <c r="BG1438" s="6"/>
      <c r="BV1438" s="6"/>
      <c r="CK1438" s="6"/>
      <c r="CZ1438" s="6"/>
      <c r="DO1438" s="6"/>
    </row>
    <row r="1439" spans="14:119" x14ac:dyDescent="0.25">
      <c r="N1439" s="6"/>
      <c r="AC1439" s="6"/>
      <c r="AR1439" s="6"/>
      <c r="BG1439" s="6"/>
      <c r="BV1439" s="6"/>
      <c r="CK1439" s="6"/>
      <c r="CZ1439" s="6"/>
      <c r="DO1439" s="6"/>
    </row>
    <row r="1440" spans="14:119" x14ac:dyDescent="0.25">
      <c r="N1440" s="6"/>
      <c r="AC1440" s="6"/>
      <c r="AR1440" s="6"/>
      <c r="BG1440" s="6"/>
      <c r="BV1440" s="6"/>
      <c r="CK1440" s="6"/>
      <c r="CZ1440" s="6"/>
      <c r="DO1440" s="6"/>
    </row>
    <row r="1441" spans="11:119" x14ac:dyDescent="0.25">
      <c r="N1441" s="6"/>
      <c r="AC1441" s="6"/>
      <c r="AR1441" s="6"/>
      <c r="BG1441" s="6"/>
      <c r="BV1441" s="6"/>
      <c r="CK1441" s="6"/>
      <c r="CZ1441" s="6"/>
      <c r="DO1441" s="6"/>
    </row>
    <row r="1442" spans="11:119" x14ac:dyDescent="0.25">
      <c r="N1442" s="6"/>
      <c r="AC1442" s="6"/>
      <c r="AR1442" s="6"/>
      <c r="BG1442" s="6"/>
      <c r="BV1442" s="6"/>
      <c r="CK1442" s="6"/>
      <c r="CZ1442" s="6"/>
      <c r="DO1442" s="6"/>
    </row>
    <row r="1443" spans="11:119" x14ac:dyDescent="0.25">
      <c r="N1443" s="6"/>
      <c r="AC1443" s="6"/>
      <c r="AR1443" s="6"/>
      <c r="BG1443" s="6"/>
      <c r="BV1443" s="6"/>
      <c r="CK1443" s="6"/>
      <c r="CZ1443" s="6"/>
      <c r="DO1443" s="6"/>
    </row>
    <row r="1444" spans="11:119" x14ac:dyDescent="0.25">
      <c r="N1444" s="6"/>
      <c r="AC1444" s="6"/>
      <c r="AR1444" s="6"/>
      <c r="BG1444" s="6"/>
      <c r="BV1444" s="6"/>
      <c r="CK1444" s="6"/>
      <c r="CZ1444" s="6"/>
      <c r="DO1444" s="6"/>
    </row>
    <row r="1445" spans="11:119" x14ac:dyDescent="0.25">
      <c r="N1445" s="6"/>
      <c r="AC1445" s="6"/>
      <c r="AR1445" s="6"/>
      <c r="BG1445" s="6"/>
      <c r="BV1445" s="6"/>
      <c r="CK1445" s="6"/>
      <c r="CZ1445" s="6"/>
      <c r="DO1445" s="6"/>
    </row>
    <row r="1446" spans="11:119" x14ac:dyDescent="0.25">
      <c r="N1446" s="6"/>
      <c r="AC1446" s="6"/>
      <c r="AR1446" s="6"/>
      <c r="BG1446" s="6"/>
      <c r="BV1446" s="6"/>
      <c r="CK1446" s="6"/>
      <c r="CZ1446" s="6"/>
      <c r="DO1446" s="6"/>
    </row>
    <row r="1447" spans="11:119" x14ac:dyDescent="0.25">
      <c r="N1447" s="6"/>
      <c r="AC1447" s="6"/>
      <c r="AR1447" s="6"/>
      <c r="BG1447" s="6"/>
      <c r="BV1447" s="6"/>
      <c r="CK1447" s="6"/>
      <c r="CZ1447" s="6"/>
      <c r="DO1447" s="6"/>
    </row>
    <row r="1448" spans="11:119" x14ac:dyDescent="0.25">
      <c r="N1448" s="6"/>
      <c r="AC1448" s="6"/>
      <c r="AR1448" s="6"/>
      <c r="BG1448" s="6"/>
      <c r="BV1448" s="6"/>
      <c r="CK1448" s="6"/>
      <c r="CZ1448" s="6"/>
      <c r="DO1448" s="6"/>
    </row>
    <row r="1449" spans="11:119" x14ac:dyDescent="0.25">
      <c r="N1449" s="6"/>
      <c r="AC1449" s="6"/>
      <c r="AR1449" s="6"/>
      <c r="BG1449" s="6"/>
      <c r="BV1449" s="6"/>
      <c r="CK1449" s="6"/>
      <c r="CZ1449" s="6"/>
      <c r="DO1449" s="6"/>
    </row>
    <row r="1450" spans="11:119" x14ac:dyDescent="0.25">
      <c r="N1450" s="6"/>
      <c r="AC1450" s="6"/>
      <c r="AR1450" s="6"/>
      <c r="BG1450" s="6"/>
      <c r="BV1450" s="6"/>
      <c r="CK1450" s="6"/>
      <c r="CZ1450" s="6"/>
      <c r="DO1450" s="6"/>
    </row>
    <row r="1451" spans="11:119" x14ac:dyDescent="0.25">
      <c r="K1451" s="2"/>
      <c r="N1451" s="6"/>
      <c r="Z1451" s="2"/>
      <c r="AC1451" s="6"/>
      <c r="AO1451" s="2"/>
      <c r="AR1451" s="6"/>
      <c r="BD1451" s="2"/>
      <c r="BG1451" s="6"/>
      <c r="BS1451" s="2"/>
      <c r="BV1451" s="6"/>
      <c r="CH1451" s="2"/>
      <c r="CK1451" s="6"/>
      <c r="CW1451" s="2"/>
      <c r="CZ1451" s="6"/>
      <c r="DO1451" s="6"/>
    </row>
    <row r="1452" spans="11:119" x14ac:dyDescent="0.25">
      <c r="K1452" s="2"/>
      <c r="N1452" s="6"/>
      <c r="Z1452" s="2"/>
      <c r="AC1452" s="6"/>
      <c r="AO1452" s="2"/>
      <c r="AR1452" s="6"/>
      <c r="BD1452" s="2"/>
      <c r="BG1452" s="6"/>
      <c r="BS1452" s="2"/>
      <c r="BV1452" s="6"/>
      <c r="CH1452" s="2"/>
      <c r="CK1452" s="6"/>
      <c r="CW1452" s="2"/>
      <c r="CZ1452" s="6"/>
      <c r="DO1452" s="6"/>
    </row>
    <row r="1453" spans="11:119" x14ac:dyDescent="0.25">
      <c r="K1453" s="2"/>
      <c r="N1453" s="6"/>
      <c r="Z1453" s="2"/>
      <c r="AC1453" s="6"/>
      <c r="AO1453" s="2"/>
      <c r="AR1453" s="6"/>
      <c r="BD1453" s="2"/>
      <c r="BG1453" s="6"/>
      <c r="BS1453" s="2"/>
      <c r="BV1453" s="6"/>
      <c r="CH1453" s="2"/>
      <c r="CK1453" s="6"/>
      <c r="CW1453" s="2"/>
      <c r="CZ1453" s="6"/>
      <c r="DO1453" s="6"/>
    </row>
    <row r="1454" spans="11:119" x14ac:dyDescent="0.25">
      <c r="K1454" s="2"/>
      <c r="N1454" s="6"/>
      <c r="Z1454" s="2"/>
      <c r="AC1454" s="6"/>
      <c r="AO1454" s="2"/>
      <c r="AR1454" s="6"/>
      <c r="BD1454" s="2"/>
      <c r="BG1454" s="6"/>
      <c r="BS1454" s="2"/>
      <c r="BV1454" s="6"/>
      <c r="CH1454" s="2"/>
      <c r="CK1454" s="6"/>
      <c r="CW1454" s="2"/>
      <c r="CZ1454" s="6"/>
      <c r="DO1454" s="6"/>
    </row>
    <row r="1455" spans="11:119" x14ac:dyDescent="0.25">
      <c r="K1455" s="2"/>
      <c r="N1455" s="6"/>
      <c r="Z1455" s="2"/>
      <c r="AC1455" s="6"/>
      <c r="AO1455" s="2"/>
      <c r="AR1455" s="6"/>
      <c r="BD1455" s="2"/>
      <c r="BG1455" s="6"/>
      <c r="BS1455" s="2"/>
      <c r="BV1455" s="6"/>
      <c r="CH1455" s="2"/>
      <c r="CK1455" s="6"/>
      <c r="CW1455" s="2"/>
      <c r="CZ1455" s="6"/>
      <c r="DO1455" s="6"/>
    </row>
    <row r="1456" spans="11:119" x14ac:dyDescent="0.25">
      <c r="K1456" s="2"/>
      <c r="N1456" s="6"/>
      <c r="Z1456" s="2"/>
      <c r="AC1456" s="6"/>
      <c r="AO1456" s="2"/>
      <c r="AR1456" s="6"/>
      <c r="BD1456" s="2"/>
      <c r="BG1456" s="6"/>
      <c r="BS1456" s="2"/>
      <c r="BV1456" s="6"/>
      <c r="CH1456" s="2"/>
      <c r="CK1456" s="6"/>
      <c r="CW1456" s="2"/>
      <c r="CZ1456" s="6"/>
      <c r="DO1456" s="6"/>
    </row>
    <row r="1457" spans="11:119" x14ac:dyDescent="0.25">
      <c r="K1457" s="2"/>
      <c r="N1457" s="6"/>
      <c r="Z1457" s="2"/>
      <c r="AC1457" s="6"/>
      <c r="AO1457" s="2"/>
      <c r="AR1457" s="6"/>
      <c r="BD1457" s="2"/>
      <c r="BG1457" s="6"/>
      <c r="BS1457" s="2"/>
      <c r="BV1457" s="6"/>
      <c r="CH1457" s="2"/>
      <c r="CK1457" s="6"/>
      <c r="CW1457" s="2"/>
      <c r="CZ1457" s="6"/>
      <c r="DO1457" s="6"/>
    </row>
    <row r="1458" spans="11:119" x14ac:dyDescent="0.25">
      <c r="K1458" s="2"/>
      <c r="N1458" s="6"/>
      <c r="Z1458" s="2"/>
      <c r="AC1458" s="6"/>
      <c r="AO1458" s="2"/>
      <c r="AR1458" s="6"/>
      <c r="BD1458" s="2"/>
      <c r="BG1458" s="6"/>
      <c r="BS1458" s="2"/>
      <c r="BV1458" s="6"/>
      <c r="CH1458" s="2"/>
      <c r="CK1458" s="6"/>
      <c r="CW1458" s="2"/>
      <c r="CZ1458" s="6"/>
      <c r="DO1458" s="6"/>
    </row>
    <row r="1459" spans="11:119" x14ac:dyDescent="0.25">
      <c r="K1459" s="2"/>
      <c r="N1459" s="6"/>
      <c r="Z1459" s="2"/>
      <c r="AC1459" s="6"/>
      <c r="AO1459" s="2"/>
      <c r="AR1459" s="6"/>
      <c r="BD1459" s="2"/>
      <c r="BG1459" s="6"/>
      <c r="BS1459" s="2"/>
      <c r="BV1459" s="6"/>
      <c r="CH1459" s="2"/>
      <c r="CK1459" s="6"/>
      <c r="CW1459" s="2"/>
      <c r="CZ1459" s="6"/>
      <c r="DO1459" s="6"/>
    </row>
    <row r="1460" spans="11:119" x14ac:dyDescent="0.25">
      <c r="K1460" s="2"/>
      <c r="N1460" s="6"/>
      <c r="Z1460" s="2"/>
      <c r="AC1460" s="6"/>
      <c r="AO1460" s="2"/>
      <c r="AR1460" s="6"/>
      <c r="BD1460" s="2"/>
      <c r="BG1460" s="6"/>
      <c r="BS1460" s="2"/>
      <c r="BV1460" s="6"/>
      <c r="CH1460" s="2"/>
      <c r="CK1460" s="6"/>
      <c r="CW1460" s="2"/>
      <c r="CZ1460" s="6"/>
      <c r="DO1460" s="6"/>
    </row>
    <row r="1461" spans="11:119" x14ac:dyDescent="0.25">
      <c r="K1461" s="2"/>
      <c r="N1461" s="6"/>
      <c r="Z1461" s="2"/>
      <c r="AC1461" s="6"/>
      <c r="AO1461" s="2"/>
      <c r="AR1461" s="6"/>
      <c r="BD1461" s="2"/>
      <c r="BG1461" s="6"/>
      <c r="BS1461" s="2"/>
      <c r="BV1461" s="6"/>
      <c r="CH1461" s="2"/>
      <c r="CK1461" s="6"/>
      <c r="CW1461" s="2"/>
      <c r="CZ1461" s="6"/>
      <c r="DO1461" s="6"/>
    </row>
    <row r="1462" spans="11:119" x14ac:dyDescent="0.25">
      <c r="K1462" s="2"/>
      <c r="N1462" s="6"/>
      <c r="Z1462" s="2"/>
      <c r="AC1462" s="6"/>
      <c r="AO1462" s="2"/>
      <c r="AR1462" s="6"/>
      <c r="BD1462" s="2"/>
      <c r="BG1462" s="6"/>
      <c r="BS1462" s="2"/>
      <c r="BV1462" s="6"/>
      <c r="CH1462" s="2"/>
      <c r="CK1462" s="6"/>
      <c r="CW1462" s="2"/>
      <c r="CZ1462" s="6"/>
      <c r="DO1462" s="6"/>
    </row>
    <row r="1463" spans="11:119" x14ac:dyDescent="0.25">
      <c r="K1463" s="2"/>
      <c r="N1463" s="6"/>
      <c r="Z1463" s="2"/>
      <c r="AC1463" s="6"/>
      <c r="AO1463" s="2"/>
      <c r="AR1463" s="6"/>
      <c r="BD1463" s="2"/>
      <c r="BG1463" s="6"/>
      <c r="BS1463" s="2"/>
      <c r="BV1463" s="6"/>
      <c r="CH1463" s="2"/>
      <c r="CK1463" s="6"/>
      <c r="CW1463" s="2"/>
      <c r="CZ1463" s="6"/>
      <c r="DO1463" s="6"/>
    </row>
    <row r="1464" spans="11:119" x14ac:dyDescent="0.25">
      <c r="K1464" s="2"/>
      <c r="N1464" s="6"/>
      <c r="Z1464" s="2"/>
      <c r="AC1464" s="6"/>
      <c r="AO1464" s="2"/>
      <c r="AR1464" s="6"/>
      <c r="BD1464" s="2"/>
      <c r="BG1464" s="6"/>
      <c r="BS1464" s="2"/>
      <c r="BV1464" s="6"/>
      <c r="CH1464" s="2"/>
      <c r="CK1464" s="6"/>
      <c r="CW1464" s="2"/>
      <c r="CZ1464" s="6"/>
      <c r="DO1464" s="6"/>
    </row>
    <row r="1465" spans="11:119" x14ac:dyDescent="0.25">
      <c r="K1465" s="2"/>
      <c r="N1465" s="6"/>
      <c r="Z1465" s="2"/>
      <c r="AC1465" s="6"/>
      <c r="AO1465" s="2"/>
      <c r="AR1465" s="6"/>
      <c r="BD1465" s="2"/>
      <c r="BG1465" s="6"/>
      <c r="BS1465" s="2"/>
      <c r="BV1465" s="6"/>
      <c r="CH1465" s="2"/>
      <c r="CK1465" s="6"/>
      <c r="CW1465" s="2"/>
      <c r="CZ1465" s="6"/>
      <c r="DO1465" s="6"/>
    </row>
    <row r="1466" spans="11:119" x14ac:dyDescent="0.25">
      <c r="K1466" s="2"/>
      <c r="N1466" s="6"/>
      <c r="Z1466" s="2"/>
      <c r="AC1466" s="6"/>
      <c r="AO1466" s="2"/>
      <c r="AR1466" s="6"/>
      <c r="BD1466" s="2"/>
      <c r="BG1466" s="6"/>
      <c r="BS1466" s="2"/>
      <c r="BV1466" s="6"/>
      <c r="CH1466" s="2"/>
      <c r="CK1466" s="6"/>
      <c r="CW1466" s="2"/>
      <c r="CZ1466" s="6"/>
      <c r="DO1466" s="6"/>
    </row>
    <row r="1467" spans="11:119" x14ac:dyDescent="0.25">
      <c r="K1467" s="2"/>
      <c r="N1467" s="6"/>
      <c r="Z1467" s="2"/>
      <c r="AC1467" s="6"/>
      <c r="AO1467" s="2"/>
      <c r="AR1467" s="6"/>
      <c r="BD1467" s="2"/>
      <c r="BG1467" s="6"/>
      <c r="BS1467" s="2"/>
      <c r="BV1467" s="6"/>
      <c r="CH1467" s="2"/>
      <c r="CK1467" s="6"/>
      <c r="CW1467" s="2"/>
      <c r="CZ1467" s="6"/>
      <c r="DO1467" s="6"/>
    </row>
    <row r="1468" spans="11:119" x14ac:dyDescent="0.25">
      <c r="K1468" s="2"/>
      <c r="N1468" s="6"/>
      <c r="Z1468" s="2"/>
      <c r="AC1468" s="6"/>
      <c r="AO1468" s="2"/>
      <c r="AR1468" s="6"/>
      <c r="BD1468" s="2"/>
      <c r="BG1468" s="6"/>
      <c r="BS1468" s="2"/>
      <c r="BV1468" s="6"/>
      <c r="CH1468" s="2"/>
      <c r="CK1468" s="6"/>
      <c r="CW1468" s="2"/>
      <c r="CZ1468" s="6"/>
      <c r="DO1468" s="6"/>
    </row>
    <row r="1469" spans="11:119" x14ac:dyDescent="0.25">
      <c r="K1469" s="2"/>
      <c r="N1469" s="6"/>
      <c r="Z1469" s="2"/>
      <c r="AC1469" s="6"/>
      <c r="AO1469" s="2"/>
      <c r="AR1469" s="6"/>
      <c r="BD1469" s="2"/>
      <c r="BG1469" s="6"/>
      <c r="BS1469" s="2"/>
      <c r="BV1469" s="6"/>
      <c r="CH1469" s="2"/>
      <c r="CK1469" s="6"/>
      <c r="CW1469" s="2"/>
      <c r="CZ1469" s="6"/>
      <c r="DO1469" s="6"/>
    </row>
    <row r="1470" spans="11:119" x14ac:dyDescent="0.25">
      <c r="K1470" s="2"/>
      <c r="N1470" s="6"/>
      <c r="Z1470" s="2"/>
      <c r="AC1470" s="6"/>
      <c r="AO1470" s="2"/>
      <c r="AR1470" s="6"/>
      <c r="BD1470" s="2"/>
      <c r="BG1470" s="6"/>
      <c r="BS1470" s="2"/>
      <c r="BV1470" s="6"/>
      <c r="CH1470" s="2"/>
      <c r="CK1470" s="6"/>
      <c r="CW1470" s="2"/>
      <c r="CZ1470" s="6"/>
      <c r="DO1470" s="6"/>
    </row>
    <row r="1471" spans="11:119" x14ac:dyDescent="0.25">
      <c r="K1471" s="2"/>
      <c r="N1471" s="6"/>
      <c r="Z1471" s="2"/>
      <c r="AC1471" s="6"/>
      <c r="AO1471" s="2"/>
      <c r="AR1471" s="6"/>
      <c r="BD1471" s="2"/>
      <c r="BG1471" s="6"/>
      <c r="BS1471" s="2"/>
      <c r="BV1471" s="6"/>
      <c r="CH1471" s="2"/>
      <c r="CK1471" s="6"/>
      <c r="CW1471" s="2"/>
      <c r="CZ1471" s="6"/>
      <c r="DO1471" s="6"/>
    </row>
    <row r="1472" spans="11:119" x14ac:dyDescent="0.25">
      <c r="K1472" s="2"/>
      <c r="N1472" s="6"/>
      <c r="Z1472" s="2"/>
      <c r="AC1472" s="6"/>
      <c r="AO1472" s="2"/>
      <c r="AR1472" s="6"/>
      <c r="BD1472" s="2"/>
      <c r="BG1472" s="6"/>
      <c r="BS1472" s="2"/>
      <c r="BV1472" s="6"/>
      <c r="CH1472" s="2"/>
      <c r="CK1472" s="6"/>
      <c r="CW1472" s="2"/>
      <c r="CZ1472" s="6"/>
      <c r="DO1472" s="6"/>
    </row>
    <row r="1473" spans="11:119" x14ac:dyDescent="0.25">
      <c r="K1473" s="2"/>
      <c r="N1473" s="6"/>
      <c r="Z1473" s="2"/>
      <c r="AC1473" s="6"/>
      <c r="AO1473" s="2"/>
      <c r="AR1473" s="6"/>
      <c r="BD1473" s="2"/>
      <c r="BG1473" s="6"/>
      <c r="BS1473" s="2"/>
      <c r="BV1473" s="6"/>
      <c r="CH1473" s="2"/>
      <c r="CK1473" s="6"/>
      <c r="CW1473" s="2"/>
      <c r="CZ1473" s="6"/>
      <c r="DO1473" s="6"/>
    </row>
    <row r="1474" spans="11:119" x14ac:dyDescent="0.25">
      <c r="K1474" s="2"/>
      <c r="N1474" s="6"/>
      <c r="Z1474" s="2"/>
      <c r="AC1474" s="6"/>
      <c r="AO1474" s="2"/>
      <c r="AR1474" s="6"/>
      <c r="BD1474" s="2"/>
      <c r="BG1474" s="6"/>
      <c r="BS1474" s="2"/>
      <c r="BV1474" s="6"/>
      <c r="CH1474" s="2"/>
      <c r="CK1474" s="6"/>
      <c r="CW1474" s="2"/>
      <c r="CZ1474" s="6"/>
      <c r="DO1474" s="6"/>
    </row>
    <row r="1475" spans="11:119" x14ac:dyDescent="0.25">
      <c r="K1475" s="2"/>
      <c r="N1475" s="6"/>
      <c r="Z1475" s="2"/>
      <c r="AC1475" s="6"/>
      <c r="AO1475" s="2"/>
      <c r="AR1475" s="6"/>
      <c r="BD1475" s="2"/>
      <c r="BG1475" s="6"/>
      <c r="BS1475" s="2"/>
      <c r="BV1475" s="6"/>
      <c r="CH1475" s="2"/>
      <c r="CK1475" s="6"/>
      <c r="CW1475" s="2"/>
      <c r="CZ1475" s="6"/>
      <c r="DO1475" s="6"/>
    </row>
    <row r="1476" spans="11:119" x14ac:dyDescent="0.25">
      <c r="K1476" s="2"/>
      <c r="N1476" s="6"/>
      <c r="Z1476" s="2"/>
      <c r="AC1476" s="6"/>
      <c r="AO1476" s="2"/>
      <c r="AR1476" s="6"/>
      <c r="BD1476" s="2"/>
      <c r="BG1476" s="6"/>
      <c r="BS1476" s="2"/>
      <c r="BV1476" s="6"/>
      <c r="CH1476" s="2"/>
      <c r="CK1476" s="6"/>
      <c r="CW1476" s="2"/>
      <c r="CZ1476" s="6"/>
      <c r="DO1476" s="6"/>
    </row>
    <row r="1477" spans="11:119" x14ac:dyDescent="0.25">
      <c r="K1477" s="2"/>
      <c r="N1477" s="6"/>
      <c r="Z1477" s="2"/>
      <c r="AC1477" s="6"/>
      <c r="AO1477" s="2"/>
      <c r="AR1477" s="6"/>
      <c r="BD1477" s="2"/>
      <c r="BG1477" s="6"/>
      <c r="BS1477" s="2"/>
      <c r="BV1477" s="6"/>
      <c r="CH1477" s="2"/>
      <c r="CK1477" s="6"/>
      <c r="CW1477" s="2"/>
      <c r="CZ1477" s="6"/>
      <c r="DO1477" s="6"/>
    </row>
    <row r="1478" spans="11:119" x14ac:dyDescent="0.25">
      <c r="K1478" s="2"/>
      <c r="N1478" s="6"/>
      <c r="Z1478" s="2"/>
      <c r="AC1478" s="6"/>
      <c r="AO1478" s="2"/>
      <c r="AR1478" s="6"/>
      <c r="BD1478" s="2"/>
      <c r="BG1478" s="6"/>
      <c r="BS1478" s="2"/>
      <c r="BV1478" s="6"/>
      <c r="CH1478" s="2"/>
      <c r="CK1478" s="6"/>
      <c r="CW1478" s="2"/>
      <c r="CZ1478" s="6"/>
      <c r="DO1478" s="6"/>
    </row>
    <row r="1479" spans="11:119" x14ac:dyDescent="0.25">
      <c r="K1479" s="2"/>
      <c r="N1479" s="6"/>
      <c r="Z1479" s="2"/>
      <c r="AC1479" s="6"/>
      <c r="AO1479" s="2"/>
      <c r="AR1479" s="6"/>
      <c r="BD1479" s="2"/>
      <c r="BG1479" s="6"/>
      <c r="BS1479" s="2"/>
      <c r="BV1479" s="6"/>
      <c r="CH1479" s="2"/>
      <c r="CK1479" s="6"/>
      <c r="CW1479" s="2"/>
      <c r="CZ1479" s="6"/>
      <c r="DO1479" s="6"/>
    </row>
    <row r="1480" spans="11:119" x14ac:dyDescent="0.25">
      <c r="K1480" s="2"/>
      <c r="N1480" s="6"/>
      <c r="Z1480" s="2"/>
      <c r="AC1480" s="6"/>
      <c r="AO1480" s="2"/>
      <c r="AR1480" s="6"/>
      <c r="BD1480" s="2"/>
      <c r="BG1480" s="6"/>
      <c r="BS1480" s="2"/>
      <c r="BV1480" s="6"/>
      <c r="CH1480" s="2"/>
      <c r="CK1480" s="6"/>
      <c r="CW1480" s="2"/>
      <c r="CZ1480" s="6"/>
      <c r="DO1480" s="6"/>
    </row>
    <row r="1481" spans="11:119" x14ac:dyDescent="0.25">
      <c r="K1481" s="2"/>
      <c r="N1481" s="6"/>
      <c r="Z1481" s="2"/>
      <c r="AC1481" s="6"/>
      <c r="AO1481" s="2"/>
      <c r="AR1481" s="6"/>
      <c r="BD1481" s="2"/>
      <c r="BG1481" s="6"/>
      <c r="BS1481" s="2"/>
      <c r="BV1481" s="6"/>
      <c r="CH1481" s="2"/>
      <c r="CK1481" s="6"/>
      <c r="CW1481" s="2"/>
      <c r="CZ1481" s="6"/>
      <c r="DO1481" s="6"/>
    </row>
    <row r="1482" spans="11:119" x14ac:dyDescent="0.25">
      <c r="K1482" s="2"/>
      <c r="N1482" s="6"/>
      <c r="Z1482" s="2"/>
      <c r="AC1482" s="6"/>
      <c r="AO1482" s="2"/>
      <c r="AR1482" s="6"/>
      <c r="BD1482" s="2"/>
      <c r="BG1482" s="6"/>
      <c r="BS1482" s="2"/>
      <c r="BV1482" s="6"/>
      <c r="CH1482" s="2"/>
      <c r="CK1482" s="6"/>
      <c r="CW1482" s="2"/>
      <c r="CZ1482" s="6"/>
      <c r="DO1482" s="6"/>
    </row>
    <row r="1483" spans="11:119" x14ac:dyDescent="0.25">
      <c r="K1483" s="2"/>
      <c r="N1483" s="6"/>
      <c r="Z1483" s="2"/>
      <c r="AC1483" s="6"/>
      <c r="AO1483" s="2"/>
      <c r="AR1483" s="6"/>
      <c r="BD1483" s="2"/>
      <c r="BG1483" s="6"/>
      <c r="BS1483" s="2"/>
      <c r="BV1483" s="6"/>
      <c r="CH1483" s="2"/>
      <c r="CK1483" s="6"/>
      <c r="CW1483" s="2"/>
      <c r="CZ1483" s="6"/>
      <c r="DO1483" s="6"/>
    </row>
    <row r="1484" spans="11:119" x14ac:dyDescent="0.25">
      <c r="K1484" s="2"/>
      <c r="N1484" s="6"/>
      <c r="Z1484" s="2"/>
      <c r="AC1484" s="6"/>
      <c r="AO1484" s="2"/>
      <c r="AR1484" s="6"/>
      <c r="BD1484" s="2"/>
      <c r="BG1484" s="6"/>
      <c r="BS1484" s="2"/>
      <c r="BV1484" s="6"/>
      <c r="CH1484" s="2"/>
      <c r="CK1484" s="6"/>
      <c r="CW1484" s="2"/>
      <c r="CZ1484" s="6"/>
      <c r="DO1484" s="6"/>
    </row>
    <row r="1485" spans="11:119" x14ac:dyDescent="0.25">
      <c r="K1485" s="2"/>
      <c r="N1485" s="6"/>
      <c r="Z1485" s="2"/>
      <c r="AC1485" s="6"/>
      <c r="AO1485" s="2"/>
      <c r="AR1485" s="6"/>
      <c r="BD1485" s="2"/>
      <c r="BG1485" s="6"/>
      <c r="BS1485" s="2"/>
      <c r="BV1485" s="6"/>
      <c r="CH1485" s="2"/>
      <c r="CK1485" s="6"/>
      <c r="CW1485" s="2"/>
      <c r="CZ1485" s="6"/>
      <c r="DO1485" s="6"/>
    </row>
    <row r="1486" spans="11:119" x14ac:dyDescent="0.25">
      <c r="K1486" s="2"/>
      <c r="N1486" s="6"/>
      <c r="Z1486" s="2"/>
      <c r="AC1486" s="6"/>
      <c r="AO1486" s="2"/>
      <c r="AR1486" s="6"/>
      <c r="BD1486" s="2"/>
      <c r="BG1486" s="6"/>
      <c r="BS1486" s="2"/>
      <c r="BV1486" s="6"/>
      <c r="CH1486" s="2"/>
      <c r="CK1486" s="6"/>
      <c r="CW1486" s="2"/>
      <c r="CZ1486" s="6"/>
      <c r="DO1486" s="6"/>
    </row>
    <row r="1487" spans="11:119" x14ac:dyDescent="0.25">
      <c r="K1487" s="2"/>
      <c r="N1487" s="6"/>
      <c r="Z1487" s="2"/>
      <c r="AC1487" s="6"/>
      <c r="AO1487" s="2"/>
      <c r="AR1487" s="6"/>
      <c r="BD1487" s="2"/>
      <c r="BG1487" s="6"/>
      <c r="BS1487" s="2"/>
      <c r="BV1487" s="6"/>
      <c r="CH1487" s="2"/>
      <c r="CK1487" s="6"/>
      <c r="CW1487" s="2"/>
      <c r="CZ1487" s="6"/>
      <c r="DO1487" s="6"/>
    </row>
    <row r="1488" spans="11:119" x14ac:dyDescent="0.25">
      <c r="K1488" s="2"/>
      <c r="N1488" s="6"/>
      <c r="Z1488" s="2"/>
      <c r="AC1488" s="6"/>
      <c r="AO1488" s="2"/>
      <c r="AR1488" s="6"/>
      <c r="BD1488" s="2"/>
      <c r="BG1488" s="6"/>
      <c r="BS1488" s="2"/>
      <c r="BV1488" s="6"/>
      <c r="CH1488" s="2"/>
      <c r="CK1488" s="6"/>
      <c r="CW1488" s="2"/>
      <c r="CZ1488" s="6"/>
      <c r="DO1488" s="6"/>
    </row>
    <row r="1489" spans="11:119" x14ac:dyDescent="0.25">
      <c r="K1489" s="2"/>
      <c r="N1489" s="6"/>
      <c r="Z1489" s="2"/>
      <c r="AC1489" s="6"/>
      <c r="AO1489" s="2"/>
      <c r="AR1489" s="6"/>
      <c r="BD1489" s="2"/>
      <c r="BG1489" s="6"/>
      <c r="BS1489" s="2"/>
      <c r="BV1489" s="6"/>
      <c r="CH1489" s="2"/>
      <c r="CK1489" s="6"/>
      <c r="CW1489" s="2"/>
      <c r="CZ1489" s="6"/>
      <c r="DO1489" s="6"/>
    </row>
    <row r="1490" spans="11:119" x14ac:dyDescent="0.25">
      <c r="K1490" s="2"/>
      <c r="N1490" s="6"/>
      <c r="Z1490" s="2"/>
      <c r="AC1490" s="6"/>
      <c r="AO1490" s="2"/>
      <c r="AR1490" s="6"/>
      <c r="BD1490" s="2"/>
      <c r="BG1490" s="6"/>
      <c r="BS1490" s="2"/>
      <c r="BV1490" s="6"/>
      <c r="CH1490" s="2"/>
      <c r="CK1490" s="6"/>
      <c r="CW1490" s="2"/>
      <c r="CZ1490" s="6"/>
      <c r="DO1490" s="6"/>
    </row>
    <row r="1491" spans="11:119" x14ac:dyDescent="0.25">
      <c r="K1491" s="2"/>
      <c r="N1491" s="6"/>
      <c r="Z1491" s="2"/>
      <c r="AC1491" s="6"/>
      <c r="AO1491" s="2"/>
      <c r="AR1491" s="6"/>
      <c r="BD1491" s="2"/>
      <c r="BG1491" s="6"/>
      <c r="BS1491" s="2"/>
      <c r="BV1491" s="6"/>
      <c r="CH1491" s="2"/>
      <c r="CK1491" s="6"/>
      <c r="CW1491" s="2"/>
      <c r="CZ1491" s="6"/>
      <c r="DL1491" s="2"/>
      <c r="DO1491" s="6"/>
    </row>
    <row r="1492" spans="11:119" x14ac:dyDescent="0.25">
      <c r="K1492" s="2"/>
      <c r="N1492" s="6"/>
      <c r="Z1492" s="2"/>
      <c r="AC1492" s="6"/>
      <c r="AO1492" s="2"/>
      <c r="AR1492" s="6"/>
      <c r="BD1492" s="2"/>
      <c r="BG1492" s="6"/>
      <c r="BS1492" s="2"/>
      <c r="BV1492" s="6"/>
      <c r="CH1492" s="2"/>
      <c r="CK1492" s="6"/>
      <c r="CW1492" s="2"/>
      <c r="CZ1492" s="6"/>
      <c r="DL1492" s="2"/>
      <c r="DO1492" s="6"/>
    </row>
    <row r="1493" spans="11:119" x14ac:dyDescent="0.25">
      <c r="K1493" s="2"/>
      <c r="N1493" s="6"/>
      <c r="Z1493" s="2"/>
      <c r="AC1493" s="6"/>
      <c r="AO1493" s="2"/>
      <c r="AR1493" s="6"/>
      <c r="BD1493" s="2"/>
      <c r="BG1493" s="6"/>
      <c r="BS1493" s="2"/>
      <c r="BV1493" s="6"/>
      <c r="CH1493" s="2"/>
      <c r="CK1493" s="6"/>
      <c r="CW1493" s="2"/>
      <c r="CZ1493" s="6"/>
      <c r="DL1493" s="2"/>
      <c r="DO1493" s="6"/>
    </row>
    <row r="1494" spans="11:119" x14ac:dyDescent="0.25">
      <c r="K1494" s="2"/>
      <c r="N1494" s="6"/>
      <c r="Z1494" s="2"/>
      <c r="AC1494" s="6"/>
      <c r="AO1494" s="2"/>
      <c r="AR1494" s="6"/>
      <c r="BD1494" s="2"/>
      <c r="BG1494" s="6"/>
      <c r="BS1494" s="2"/>
      <c r="BV1494" s="6"/>
      <c r="CH1494" s="2"/>
      <c r="CK1494" s="6"/>
      <c r="CW1494" s="2"/>
      <c r="CZ1494" s="6"/>
      <c r="DL1494" s="2"/>
      <c r="DO1494" s="6"/>
    </row>
    <row r="1495" spans="11:119" x14ac:dyDescent="0.25">
      <c r="K1495" s="2"/>
      <c r="N1495" s="6"/>
      <c r="Z1495" s="2"/>
      <c r="AC1495" s="6"/>
      <c r="AO1495" s="2"/>
      <c r="AR1495" s="6"/>
      <c r="BD1495" s="2"/>
      <c r="BG1495" s="6"/>
      <c r="BS1495" s="2"/>
      <c r="BV1495" s="6"/>
      <c r="CH1495" s="2"/>
      <c r="CK1495" s="6"/>
      <c r="CW1495" s="2"/>
      <c r="CZ1495" s="6"/>
      <c r="DL1495" s="2"/>
      <c r="DO1495" s="6"/>
    </row>
    <row r="1496" spans="11:119" x14ac:dyDescent="0.25">
      <c r="K1496" s="2"/>
      <c r="N1496" s="6"/>
      <c r="Z1496" s="2"/>
      <c r="AC1496" s="6"/>
      <c r="AO1496" s="2"/>
      <c r="AR1496" s="6"/>
      <c r="BD1496" s="2"/>
      <c r="BG1496" s="6"/>
      <c r="BS1496" s="2"/>
      <c r="BV1496" s="6"/>
      <c r="CH1496" s="2"/>
      <c r="CK1496" s="6"/>
      <c r="CW1496" s="2"/>
      <c r="CZ1496" s="6"/>
      <c r="DL1496" s="2"/>
      <c r="DO1496" s="6"/>
    </row>
    <row r="1497" spans="11:119" x14ac:dyDescent="0.25">
      <c r="K1497" s="2"/>
      <c r="N1497" s="6"/>
      <c r="Z1497" s="2"/>
      <c r="AC1497" s="6"/>
      <c r="AO1497" s="2"/>
      <c r="AR1497" s="6"/>
      <c r="BD1497" s="2"/>
      <c r="BG1497" s="6"/>
      <c r="BS1497" s="2"/>
      <c r="BV1497" s="6"/>
      <c r="CH1497" s="2"/>
      <c r="CK1497" s="6"/>
      <c r="CW1497" s="2"/>
      <c r="CZ1497" s="6"/>
      <c r="DL1497" s="2"/>
      <c r="DO1497" s="6"/>
    </row>
    <row r="1498" spans="11:119" x14ac:dyDescent="0.25">
      <c r="K1498" s="2"/>
      <c r="N1498" s="6"/>
      <c r="Z1498" s="2"/>
      <c r="AC1498" s="6"/>
      <c r="AO1498" s="2"/>
      <c r="AR1498" s="6"/>
      <c r="BD1498" s="2"/>
      <c r="BG1498" s="6"/>
      <c r="BS1498" s="2"/>
      <c r="BV1498" s="6"/>
      <c r="CH1498" s="2"/>
      <c r="CK1498" s="6"/>
      <c r="CW1498" s="2"/>
      <c r="CZ1498" s="6"/>
      <c r="DL1498" s="2"/>
      <c r="DO1498" s="6"/>
    </row>
    <row r="1499" spans="11:119" x14ac:dyDescent="0.25">
      <c r="K1499" s="2"/>
      <c r="N1499" s="6"/>
      <c r="Z1499" s="2"/>
      <c r="AC1499" s="6"/>
      <c r="AO1499" s="2"/>
      <c r="AR1499" s="6"/>
      <c r="BD1499" s="2"/>
      <c r="BG1499" s="6"/>
      <c r="BS1499" s="2"/>
      <c r="BV1499" s="6"/>
      <c r="CH1499" s="2"/>
      <c r="CK1499" s="6"/>
      <c r="CW1499" s="2"/>
      <c r="CZ1499" s="6"/>
      <c r="DL1499" s="2"/>
      <c r="DO1499" s="6"/>
    </row>
    <row r="1500" spans="11:119" x14ac:dyDescent="0.25">
      <c r="K1500" s="2"/>
      <c r="N1500" s="6"/>
      <c r="Z1500" s="2"/>
      <c r="AC1500" s="6"/>
      <c r="AO1500" s="2"/>
      <c r="AR1500" s="6"/>
      <c r="BD1500" s="2"/>
      <c r="BG1500" s="6"/>
      <c r="BS1500" s="2"/>
      <c r="BV1500" s="6"/>
      <c r="CH1500" s="2"/>
      <c r="CK1500" s="6"/>
      <c r="CW1500" s="2"/>
      <c r="CZ1500" s="6"/>
      <c r="DL1500" s="2"/>
      <c r="DO1500" s="6"/>
    </row>
    <row r="1501" spans="11:119" x14ac:dyDescent="0.25">
      <c r="K1501" s="2"/>
      <c r="N1501" s="6"/>
      <c r="Z1501" s="2"/>
      <c r="AC1501" s="6"/>
      <c r="AO1501" s="2"/>
      <c r="AR1501" s="6"/>
      <c r="BD1501" s="2"/>
      <c r="BG1501" s="6"/>
      <c r="BS1501" s="2"/>
      <c r="BV1501" s="6"/>
      <c r="CH1501" s="2"/>
      <c r="CK1501" s="6"/>
      <c r="CW1501" s="2"/>
      <c r="CZ1501" s="6"/>
      <c r="DL1501" s="2"/>
      <c r="DO1501" s="6"/>
    </row>
    <row r="1502" spans="11:119" x14ac:dyDescent="0.25">
      <c r="K1502" s="2"/>
      <c r="N1502" s="6"/>
      <c r="Z1502" s="2"/>
      <c r="AC1502" s="6"/>
      <c r="AO1502" s="2"/>
      <c r="AR1502" s="6"/>
      <c r="BD1502" s="2"/>
      <c r="BG1502" s="6"/>
      <c r="BS1502" s="2"/>
      <c r="BV1502" s="6"/>
      <c r="CH1502" s="2"/>
      <c r="CK1502" s="6"/>
      <c r="CW1502" s="2"/>
      <c r="CZ1502" s="6"/>
      <c r="DL1502" s="2"/>
      <c r="DO1502" s="6"/>
    </row>
    <row r="1503" spans="11:119" x14ac:dyDescent="0.25">
      <c r="K1503" s="2"/>
      <c r="N1503" s="6"/>
      <c r="Z1503" s="2"/>
      <c r="AC1503" s="6"/>
      <c r="AO1503" s="2"/>
      <c r="AR1503" s="6"/>
      <c r="BD1503" s="2"/>
      <c r="BG1503" s="6"/>
      <c r="BS1503" s="2"/>
      <c r="BV1503" s="6"/>
      <c r="CH1503" s="2"/>
      <c r="CK1503" s="6"/>
      <c r="CW1503" s="2"/>
      <c r="CZ1503" s="6"/>
      <c r="DL1503" s="2"/>
      <c r="DO1503" s="6"/>
    </row>
    <row r="1504" spans="11:119" x14ac:dyDescent="0.25">
      <c r="K1504" s="2"/>
      <c r="N1504" s="6"/>
      <c r="Z1504" s="2"/>
      <c r="AC1504" s="6"/>
      <c r="AO1504" s="2"/>
      <c r="AR1504" s="6"/>
      <c r="BD1504" s="2"/>
      <c r="BG1504" s="6"/>
      <c r="BS1504" s="2"/>
      <c r="BV1504" s="6"/>
      <c r="CH1504" s="2"/>
      <c r="CK1504" s="6"/>
      <c r="CW1504" s="2"/>
      <c r="CZ1504" s="6"/>
      <c r="DL1504" s="2"/>
      <c r="DO1504" s="6"/>
    </row>
    <row r="1505" spans="11:119" x14ac:dyDescent="0.25">
      <c r="K1505" s="2"/>
      <c r="N1505" s="6"/>
      <c r="Z1505" s="2"/>
      <c r="AC1505" s="6"/>
      <c r="AO1505" s="2"/>
      <c r="AR1505" s="6"/>
      <c r="BD1505" s="2"/>
      <c r="BG1505" s="6"/>
      <c r="BS1505" s="2"/>
      <c r="BV1505" s="6"/>
      <c r="CH1505" s="2"/>
      <c r="CK1505" s="6"/>
      <c r="CW1505" s="2"/>
      <c r="CZ1505" s="6"/>
      <c r="DL1505" s="2"/>
      <c r="DO1505" s="6"/>
    </row>
    <row r="1506" spans="11:119" x14ac:dyDescent="0.25">
      <c r="K1506" s="2"/>
      <c r="N1506" s="6"/>
      <c r="Z1506" s="2"/>
      <c r="AC1506" s="6"/>
      <c r="AO1506" s="2"/>
      <c r="AR1506" s="6"/>
      <c r="BD1506" s="2"/>
      <c r="BG1506" s="6"/>
      <c r="BS1506" s="2"/>
      <c r="BV1506" s="6"/>
      <c r="CH1506" s="2"/>
      <c r="CK1506" s="6"/>
      <c r="CW1506" s="2"/>
      <c r="CZ1506" s="6"/>
      <c r="DL1506" s="2"/>
      <c r="DO1506" s="6"/>
    </row>
    <row r="1507" spans="11:119" x14ac:dyDescent="0.25">
      <c r="K1507" s="2"/>
      <c r="N1507" s="6"/>
      <c r="Z1507" s="2"/>
      <c r="AC1507" s="6"/>
      <c r="AO1507" s="2"/>
      <c r="AR1507" s="6"/>
      <c r="BD1507" s="2"/>
      <c r="BG1507" s="6"/>
      <c r="BS1507" s="2"/>
      <c r="BV1507" s="6"/>
      <c r="CH1507" s="2"/>
      <c r="CK1507" s="6"/>
      <c r="CW1507" s="2"/>
      <c r="CZ1507" s="6"/>
      <c r="DL1507" s="2"/>
      <c r="DO1507" s="6"/>
    </row>
    <row r="1508" spans="11:119" x14ac:dyDescent="0.25">
      <c r="K1508" s="2"/>
      <c r="N1508" s="6"/>
      <c r="Z1508" s="2"/>
      <c r="AC1508" s="6"/>
      <c r="AO1508" s="2"/>
      <c r="AR1508" s="6"/>
      <c r="BD1508" s="2"/>
      <c r="BG1508" s="6"/>
      <c r="BS1508" s="2"/>
      <c r="BV1508" s="6"/>
      <c r="CH1508" s="2"/>
      <c r="CK1508" s="6"/>
      <c r="CW1508" s="2"/>
      <c r="CZ1508" s="6"/>
      <c r="DL1508" s="2"/>
      <c r="DO1508" s="6"/>
    </row>
    <row r="1509" spans="11:119" x14ac:dyDescent="0.25">
      <c r="K1509" s="2"/>
      <c r="N1509" s="6"/>
      <c r="Z1509" s="2"/>
      <c r="AC1509" s="6"/>
      <c r="AO1509" s="2"/>
      <c r="AR1509" s="6"/>
      <c r="BD1509" s="2"/>
      <c r="BG1509" s="6"/>
      <c r="BS1509" s="2"/>
      <c r="BV1509" s="6"/>
      <c r="CH1509" s="2"/>
      <c r="CK1509" s="6"/>
      <c r="CW1509" s="2"/>
      <c r="CZ1509" s="6"/>
      <c r="DL1509" s="2"/>
      <c r="DO1509" s="6"/>
    </row>
    <row r="1510" spans="11:119" x14ac:dyDescent="0.25">
      <c r="K1510" s="2"/>
      <c r="N1510" s="6"/>
      <c r="Z1510" s="2"/>
      <c r="AC1510" s="6"/>
      <c r="AO1510" s="2"/>
      <c r="AR1510" s="6"/>
      <c r="BD1510" s="2"/>
      <c r="BG1510" s="6"/>
      <c r="BS1510" s="2"/>
      <c r="BV1510" s="6"/>
      <c r="CH1510" s="2"/>
      <c r="CK1510" s="6"/>
      <c r="CW1510" s="2"/>
      <c r="CZ1510" s="6"/>
      <c r="DL1510" s="2"/>
      <c r="DO1510" s="6"/>
    </row>
    <row r="1511" spans="11:119" x14ac:dyDescent="0.25">
      <c r="K1511" s="2"/>
      <c r="N1511" s="6"/>
      <c r="Z1511" s="2"/>
      <c r="AC1511" s="6"/>
      <c r="AO1511" s="2"/>
      <c r="AR1511" s="6"/>
      <c r="BD1511" s="2"/>
      <c r="BG1511" s="6"/>
      <c r="BS1511" s="2"/>
      <c r="BV1511" s="6"/>
      <c r="CH1511" s="2"/>
      <c r="CK1511" s="6"/>
      <c r="CW1511" s="2"/>
      <c r="CZ1511" s="6"/>
      <c r="DL1511" s="2"/>
      <c r="DO1511" s="6"/>
    </row>
    <row r="1512" spans="11:119" x14ac:dyDescent="0.25">
      <c r="K1512" s="2"/>
      <c r="N1512" s="6"/>
      <c r="Z1512" s="2"/>
      <c r="AC1512" s="6"/>
      <c r="AO1512" s="2"/>
      <c r="AR1512" s="6"/>
      <c r="BD1512" s="2"/>
      <c r="BG1512" s="6"/>
      <c r="BS1512" s="2"/>
      <c r="BV1512" s="6"/>
      <c r="CH1512" s="2"/>
      <c r="CK1512" s="6"/>
      <c r="CW1512" s="2"/>
      <c r="CZ1512" s="6"/>
      <c r="DL1512" s="2"/>
      <c r="DO1512" s="6"/>
    </row>
    <row r="1513" spans="11:119" x14ac:dyDescent="0.25">
      <c r="K1513" s="2"/>
      <c r="N1513" s="6"/>
      <c r="Z1513" s="2"/>
      <c r="AC1513" s="6"/>
      <c r="AO1513" s="2"/>
      <c r="AR1513" s="6"/>
      <c r="BD1513" s="2"/>
      <c r="BG1513" s="6"/>
      <c r="BS1513" s="2"/>
      <c r="BV1513" s="6"/>
      <c r="CH1513" s="2"/>
      <c r="CK1513" s="6"/>
      <c r="CW1513" s="2"/>
      <c r="CZ1513" s="6"/>
      <c r="DL1513" s="2"/>
      <c r="DO1513" s="6"/>
    </row>
    <row r="1514" spans="11:119" x14ac:dyDescent="0.25">
      <c r="K1514" s="2"/>
      <c r="N1514" s="6"/>
      <c r="Z1514" s="2"/>
      <c r="AC1514" s="6"/>
      <c r="AO1514" s="2"/>
      <c r="AR1514" s="6"/>
      <c r="BD1514" s="2"/>
      <c r="BG1514" s="6"/>
      <c r="BS1514" s="2"/>
      <c r="BV1514" s="6"/>
      <c r="CH1514" s="2"/>
      <c r="CK1514" s="6"/>
      <c r="CW1514" s="2"/>
      <c r="CZ1514" s="6"/>
      <c r="DL1514" s="2"/>
      <c r="DO1514" s="6"/>
    </row>
    <row r="1515" spans="11:119" x14ac:dyDescent="0.25">
      <c r="K1515" s="2"/>
      <c r="N1515" s="6"/>
      <c r="Z1515" s="2"/>
      <c r="AC1515" s="6"/>
      <c r="AO1515" s="2"/>
      <c r="AR1515" s="6"/>
      <c r="BD1515" s="2"/>
      <c r="BG1515" s="6"/>
      <c r="BS1515" s="2"/>
      <c r="BV1515" s="6"/>
      <c r="CH1515" s="2"/>
      <c r="CK1515" s="6"/>
      <c r="CW1515" s="2"/>
      <c r="CZ1515" s="6"/>
      <c r="DL1515" s="2"/>
      <c r="DO1515" s="6"/>
    </row>
    <row r="1516" spans="11:119" x14ac:dyDescent="0.25">
      <c r="K1516" s="2"/>
      <c r="N1516" s="6"/>
      <c r="Z1516" s="2"/>
      <c r="AC1516" s="6"/>
      <c r="AO1516" s="2"/>
      <c r="AR1516" s="6"/>
      <c r="BD1516" s="2"/>
      <c r="BG1516" s="6"/>
      <c r="BS1516" s="2"/>
      <c r="BV1516" s="6"/>
      <c r="CH1516" s="2"/>
      <c r="CK1516" s="6"/>
      <c r="CW1516" s="2"/>
      <c r="CZ1516" s="6"/>
      <c r="DL1516" s="2"/>
      <c r="DO1516" s="6"/>
    </row>
    <row r="1517" spans="11:119" x14ac:dyDescent="0.25">
      <c r="K1517" s="2"/>
      <c r="N1517" s="6"/>
      <c r="Z1517" s="2"/>
      <c r="AC1517" s="6"/>
      <c r="AO1517" s="2"/>
      <c r="AR1517" s="6"/>
      <c r="BD1517" s="2"/>
      <c r="BG1517" s="6"/>
      <c r="BS1517" s="2"/>
      <c r="BV1517" s="6"/>
      <c r="CH1517" s="2"/>
      <c r="CK1517" s="6"/>
      <c r="CW1517" s="2"/>
      <c r="CZ1517" s="6"/>
      <c r="DL1517" s="2"/>
      <c r="DO1517" s="6"/>
    </row>
    <row r="1518" spans="11:119" x14ac:dyDescent="0.25">
      <c r="K1518" s="2"/>
      <c r="N1518" s="6"/>
      <c r="Z1518" s="2"/>
      <c r="AC1518" s="6"/>
      <c r="AO1518" s="2"/>
      <c r="AR1518" s="6"/>
      <c r="BD1518" s="2"/>
      <c r="BG1518" s="6"/>
      <c r="BS1518" s="2"/>
      <c r="BV1518" s="6"/>
      <c r="CH1518" s="2"/>
      <c r="CK1518" s="6"/>
      <c r="CW1518" s="2"/>
      <c r="CZ1518" s="6"/>
      <c r="DL1518" s="2"/>
      <c r="DO1518" s="6"/>
    </row>
    <row r="1519" spans="11:119" x14ac:dyDescent="0.25">
      <c r="K1519" s="2"/>
      <c r="N1519" s="6"/>
      <c r="Z1519" s="2"/>
      <c r="AC1519" s="6"/>
      <c r="AO1519" s="2"/>
      <c r="AR1519" s="6"/>
      <c r="BD1519" s="2"/>
      <c r="BG1519" s="6"/>
      <c r="BS1519" s="2"/>
      <c r="BV1519" s="6"/>
      <c r="CH1519" s="2"/>
      <c r="CK1519" s="6"/>
      <c r="CW1519" s="2"/>
      <c r="CZ1519" s="6"/>
      <c r="DL1519" s="2"/>
      <c r="DO1519" s="6"/>
    </row>
    <row r="1520" spans="11:119" x14ac:dyDescent="0.25">
      <c r="K1520" s="2"/>
      <c r="N1520" s="6"/>
      <c r="Z1520" s="2"/>
      <c r="AC1520" s="6"/>
      <c r="AO1520" s="2"/>
      <c r="AR1520" s="6"/>
      <c r="BD1520" s="2"/>
      <c r="BG1520" s="6"/>
      <c r="BS1520" s="2"/>
      <c r="BV1520" s="6"/>
      <c r="CH1520" s="2"/>
      <c r="CK1520" s="6"/>
      <c r="CW1520" s="2"/>
      <c r="CZ1520" s="6"/>
      <c r="DL1520" s="2"/>
      <c r="DO1520" s="6"/>
    </row>
    <row r="1521" spans="11:119" x14ac:dyDescent="0.25">
      <c r="K1521" s="2"/>
      <c r="N1521" s="6"/>
      <c r="Z1521" s="2"/>
      <c r="AC1521" s="6"/>
      <c r="AO1521" s="2"/>
      <c r="AR1521" s="6"/>
      <c r="BD1521" s="2"/>
      <c r="BG1521" s="6"/>
      <c r="BS1521" s="2"/>
      <c r="BV1521" s="6"/>
      <c r="CH1521" s="2"/>
      <c r="CK1521" s="6"/>
      <c r="CW1521" s="2"/>
      <c r="CZ1521" s="6"/>
      <c r="DL1521" s="2"/>
      <c r="DO1521" s="6"/>
    </row>
    <row r="1522" spans="11:119" x14ac:dyDescent="0.25">
      <c r="K1522" s="2"/>
      <c r="N1522" s="6"/>
      <c r="Z1522" s="2"/>
      <c r="AC1522" s="6"/>
      <c r="AO1522" s="2"/>
      <c r="AR1522" s="6"/>
      <c r="BD1522" s="2"/>
      <c r="BG1522" s="6"/>
      <c r="BS1522" s="2"/>
      <c r="BV1522" s="6"/>
      <c r="CH1522" s="2"/>
      <c r="CK1522" s="6"/>
      <c r="CW1522" s="2"/>
      <c r="CZ1522" s="6"/>
      <c r="DL1522" s="2"/>
      <c r="DO1522" s="6"/>
    </row>
    <row r="1523" spans="11:119" x14ac:dyDescent="0.25">
      <c r="K1523" s="2"/>
      <c r="N1523" s="6"/>
      <c r="Z1523" s="2"/>
      <c r="AC1523" s="6"/>
      <c r="AO1523" s="2"/>
      <c r="AR1523" s="6"/>
      <c r="BD1523" s="2"/>
      <c r="BG1523" s="6"/>
      <c r="BS1523" s="2"/>
      <c r="BV1523" s="6"/>
      <c r="CH1523" s="2"/>
      <c r="CK1523" s="6"/>
      <c r="CW1523" s="2"/>
      <c r="CZ1523" s="6"/>
      <c r="DL1523" s="2"/>
      <c r="DO1523" s="6"/>
    </row>
    <row r="1524" spans="11:119" x14ac:dyDescent="0.25">
      <c r="K1524" s="2"/>
      <c r="N1524" s="6"/>
      <c r="Z1524" s="2"/>
      <c r="AC1524" s="6"/>
      <c r="AO1524" s="2"/>
      <c r="AR1524" s="6"/>
      <c r="BD1524" s="2"/>
      <c r="BG1524" s="6"/>
      <c r="BS1524" s="2"/>
      <c r="BV1524" s="6"/>
      <c r="CH1524" s="2"/>
      <c r="CK1524" s="6"/>
      <c r="CW1524" s="2"/>
      <c r="CZ1524" s="6"/>
      <c r="DL1524" s="2"/>
      <c r="DO1524" s="6"/>
    </row>
    <row r="1525" spans="11:119" x14ac:dyDescent="0.25">
      <c r="K1525" s="2"/>
      <c r="N1525" s="6"/>
      <c r="Z1525" s="2"/>
      <c r="AC1525" s="6"/>
      <c r="AO1525" s="2"/>
      <c r="AR1525" s="6"/>
      <c r="BD1525" s="2"/>
      <c r="BG1525" s="6"/>
      <c r="BS1525" s="2"/>
      <c r="BV1525" s="6"/>
      <c r="CH1525" s="2"/>
      <c r="CK1525" s="6"/>
      <c r="CW1525" s="2"/>
      <c r="CZ1525" s="6"/>
      <c r="DL1525" s="2"/>
      <c r="DO1525" s="6"/>
    </row>
    <row r="1526" spans="11:119" x14ac:dyDescent="0.25">
      <c r="K1526" s="2"/>
      <c r="N1526" s="6"/>
      <c r="Z1526" s="2"/>
      <c r="AC1526" s="6"/>
      <c r="AO1526" s="2"/>
      <c r="AR1526" s="6"/>
      <c r="BD1526" s="2"/>
      <c r="BG1526" s="6"/>
      <c r="BS1526" s="2"/>
      <c r="BV1526" s="6"/>
      <c r="CH1526" s="2"/>
      <c r="CK1526" s="6"/>
      <c r="CW1526" s="2"/>
      <c r="CZ1526" s="6"/>
      <c r="DL1526" s="2"/>
      <c r="DO1526" s="6"/>
    </row>
    <row r="1527" spans="11:119" x14ac:dyDescent="0.25">
      <c r="K1527" s="2"/>
      <c r="N1527" s="6"/>
      <c r="Z1527" s="2"/>
      <c r="AC1527" s="6"/>
      <c r="AO1527" s="2"/>
      <c r="AR1527" s="6"/>
      <c r="BD1527" s="2"/>
      <c r="BG1527" s="6"/>
      <c r="BS1527" s="2"/>
      <c r="BV1527" s="6"/>
      <c r="CH1527" s="2"/>
      <c r="CK1527" s="6"/>
      <c r="CW1527" s="2"/>
      <c r="CZ1527" s="6"/>
      <c r="DL1527" s="2"/>
      <c r="DO1527" s="6"/>
    </row>
    <row r="1528" spans="11:119" x14ac:dyDescent="0.25">
      <c r="K1528" s="2"/>
      <c r="N1528" s="6"/>
      <c r="Z1528" s="2"/>
      <c r="AC1528" s="6"/>
      <c r="AO1528" s="2"/>
      <c r="AR1528" s="6"/>
      <c r="BD1528" s="2"/>
      <c r="BG1528" s="6"/>
      <c r="BS1528" s="2"/>
      <c r="BV1528" s="6"/>
      <c r="CH1528" s="2"/>
      <c r="CK1528" s="6"/>
      <c r="CW1528" s="2"/>
      <c r="CZ1528" s="6"/>
      <c r="DL1528" s="2"/>
      <c r="DO1528" s="6"/>
    </row>
    <row r="1529" spans="11:119" x14ac:dyDescent="0.25">
      <c r="K1529" s="2"/>
      <c r="N1529" s="6"/>
      <c r="Z1529" s="2"/>
      <c r="AC1529" s="6"/>
      <c r="AO1529" s="2"/>
      <c r="AR1529" s="6"/>
      <c r="BD1529" s="2"/>
      <c r="BG1529" s="6"/>
      <c r="BS1529" s="2"/>
      <c r="BV1529" s="6"/>
      <c r="CH1529" s="2"/>
      <c r="CK1529" s="6"/>
      <c r="CW1529" s="2"/>
      <c r="CZ1529" s="6"/>
      <c r="DL1529" s="2"/>
      <c r="DO1529" s="6"/>
    </row>
    <row r="1530" spans="11:119" x14ac:dyDescent="0.25">
      <c r="K1530" s="2"/>
      <c r="N1530" s="6"/>
      <c r="Z1530" s="2"/>
      <c r="AC1530" s="6"/>
      <c r="AO1530" s="2"/>
      <c r="AR1530" s="6"/>
      <c r="BD1530" s="2"/>
      <c r="BG1530" s="6"/>
      <c r="BS1530" s="2"/>
      <c r="BV1530" s="6"/>
      <c r="CH1530" s="2"/>
      <c r="CK1530" s="6"/>
      <c r="CW1530" s="2"/>
      <c r="CZ1530" s="6"/>
      <c r="DL1530" s="2"/>
      <c r="DO1530" s="6"/>
    </row>
    <row r="1531" spans="11:119" x14ac:dyDescent="0.25">
      <c r="K1531" s="2"/>
      <c r="N1531" s="6"/>
      <c r="Z1531" s="2"/>
      <c r="AC1531" s="6"/>
      <c r="AO1531" s="2"/>
      <c r="AR1531" s="6"/>
      <c r="BD1531" s="2"/>
      <c r="BG1531" s="6"/>
      <c r="BS1531" s="2"/>
      <c r="BV1531" s="6"/>
      <c r="CH1531" s="2"/>
      <c r="CK1531" s="6"/>
      <c r="CW1531" s="2"/>
      <c r="CZ1531" s="6"/>
      <c r="DL1531" s="2"/>
      <c r="DO1531" s="6"/>
    </row>
    <row r="1532" spans="11:119" x14ac:dyDescent="0.25">
      <c r="K1532" s="2"/>
      <c r="N1532" s="6"/>
      <c r="Z1532" s="2"/>
      <c r="AC1532" s="6"/>
      <c r="AO1532" s="2"/>
      <c r="AR1532" s="6"/>
      <c r="BD1532" s="2"/>
      <c r="BG1532" s="6"/>
      <c r="BS1532" s="2"/>
      <c r="BV1532" s="6"/>
      <c r="CH1532" s="2"/>
      <c r="CK1532" s="6"/>
      <c r="CW1532" s="2"/>
      <c r="CZ1532" s="6"/>
      <c r="DL1532" s="2"/>
      <c r="DO1532" s="6"/>
    </row>
    <row r="1533" spans="11:119" x14ac:dyDescent="0.25">
      <c r="N1533" s="6"/>
      <c r="AC1533" s="6"/>
      <c r="AR1533" s="6"/>
      <c r="BG1533" s="6"/>
      <c r="BV1533" s="6"/>
      <c r="CK1533" s="6"/>
      <c r="CZ1533" s="6"/>
      <c r="DL1533" s="2"/>
      <c r="DO1533" s="6"/>
    </row>
    <row r="1534" spans="11:119" x14ac:dyDescent="0.25">
      <c r="N1534" s="6"/>
      <c r="AC1534" s="6"/>
      <c r="AR1534" s="6"/>
      <c r="BG1534" s="6"/>
      <c r="BV1534" s="6"/>
      <c r="CK1534" s="6"/>
      <c r="CZ1534" s="6"/>
      <c r="DL1534" s="2"/>
      <c r="DO1534" s="6"/>
    </row>
    <row r="1535" spans="11:119" x14ac:dyDescent="0.25">
      <c r="N1535" s="6"/>
      <c r="AC1535" s="6"/>
      <c r="AR1535" s="6"/>
      <c r="BG1535" s="6"/>
      <c r="BV1535" s="6"/>
      <c r="CK1535" s="6"/>
      <c r="CZ1535" s="6"/>
      <c r="DL1535" s="2"/>
      <c r="DO1535" s="6"/>
    </row>
    <row r="1536" spans="11:119" x14ac:dyDescent="0.25">
      <c r="N1536" s="6"/>
      <c r="AC1536" s="6"/>
      <c r="AR1536" s="6"/>
      <c r="BG1536" s="6"/>
      <c r="BV1536" s="6"/>
      <c r="CK1536" s="6"/>
      <c r="CZ1536" s="6"/>
      <c r="DL1536" s="2"/>
      <c r="DO1536" s="6"/>
    </row>
    <row r="1537" spans="14:119" x14ac:dyDescent="0.25">
      <c r="N1537" s="6"/>
      <c r="AC1537" s="6"/>
      <c r="AR1537" s="6"/>
      <c r="BG1537" s="6"/>
      <c r="BV1537" s="6"/>
      <c r="CK1537" s="6"/>
      <c r="CZ1537" s="6"/>
      <c r="DL1537" s="2"/>
      <c r="DO1537" s="6"/>
    </row>
    <row r="1538" spans="14:119" x14ac:dyDescent="0.25">
      <c r="N1538" s="6"/>
      <c r="AC1538" s="6"/>
      <c r="AR1538" s="6"/>
      <c r="BG1538" s="6"/>
      <c r="BV1538" s="6"/>
      <c r="CK1538" s="6"/>
      <c r="CZ1538" s="6"/>
      <c r="DL1538" s="2"/>
      <c r="DO1538" s="6"/>
    </row>
    <row r="1539" spans="14:119" x14ac:dyDescent="0.25">
      <c r="N1539" s="6"/>
      <c r="AC1539" s="6"/>
      <c r="AR1539" s="6"/>
      <c r="BG1539" s="6"/>
      <c r="BV1539" s="6"/>
      <c r="CK1539" s="6"/>
      <c r="CZ1539" s="6"/>
      <c r="DO1539" s="6"/>
    </row>
    <row r="1540" spans="14:119" x14ac:dyDescent="0.25">
      <c r="N1540" s="6"/>
      <c r="AC1540" s="6"/>
      <c r="AR1540" s="6"/>
      <c r="BG1540" s="6"/>
      <c r="BV1540" s="6"/>
      <c r="CK1540" s="6"/>
      <c r="CZ1540" s="6"/>
      <c r="DO1540" s="6"/>
    </row>
    <row r="1541" spans="14:119" x14ac:dyDescent="0.25">
      <c r="N1541" s="6"/>
      <c r="AC1541" s="6"/>
      <c r="AR1541" s="6"/>
      <c r="BG1541" s="6"/>
      <c r="BV1541" s="6"/>
      <c r="CK1541" s="6"/>
      <c r="CZ1541" s="6"/>
      <c r="DO1541" s="6"/>
    </row>
    <row r="1542" spans="14:119" x14ac:dyDescent="0.25">
      <c r="N1542" s="6"/>
      <c r="AC1542" s="6"/>
      <c r="AR1542" s="6"/>
      <c r="BG1542" s="6"/>
      <c r="BV1542" s="6"/>
      <c r="CK1542" s="6"/>
      <c r="CZ1542" s="6"/>
      <c r="DO1542" s="6"/>
    </row>
    <row r="1543" spans="14:119" x14ac:dyDescent="0.25">
      <c r="N1543" s="6"/>
      <c r="AC1543" s="6"/>
      <c r="AR1543" s="6"/>
      <c r="BG1543" s="6"/>
      <c r="BV1543" s="6"/>
      <c r="CK1543" s="6"/>
      <c r="CZ1543" s="6"/>
      <c r="DO1543" s="6"/>
    </row>
    <row r="1544" spans="14:119" x14ac:dyDescent="0.25">
      <c r="N1544" s="6"/>
      <c r="AC1544" s="6"/>
      <c r="AR1544" s="6"/>
      <c r="BG1544" s="6"/>
      <c r="BV1544" s="6"/>
      <c r="CK1544" s="6"/>
      <c r="CZ1544" s="6"/>
      <c r="DO1544" s="6"/>
    </row>
    <row r="1545" spans="14:119" x14ac:dyDescent="0.25">
      <c r="N1545" s="6"/>
      <c r="AC1545" s="6"/>
      <c r="AR1545" s="6"/>
      <c r="BG1545" s="6"/>
      <c r="BV1545" s="6"/>
      <c r="CK1545" s="6"/>
      <c r="CZ1545" s="6"/>
      <c r="DO1545" s="6"/>
    </row>
    <row r="1546" spans="14:119" x14ac:dyDescent="0.25">
      <c r="N1546" s="6"/>
      <c r="AC1546" s="6"/>
      <c r="AR1546" s="6"/>
      <c r="BG1546" s="6"/>
      <c r="BV1546" s="6"/>
      <c r="CK1546" s="6"/>
      <c r="CZ1546" s="6"/>
      <c r="DO1546" s="6"/>
    </row>
    <row r="1547" spans="14:119" x14ac:dyDescent="0.25">
      <c r="N1547" s="6"/>
      <c r="AC1547" s="6"/>
      <c r="AR1547" s="6"/>
      <c r="BG1547" s="6"/>
      <c r="BV1547" s="6"/>
      <c r="CK1547" s="6"/>
      <c r="CZ1547" s="6"/>
      <c r="DO1547" s="6"/>
    </row>
    <row r="1548" spans="14:119" x14ac:dyDescent="0.25">
      <c r="N1548" s="6"/>
      <c r="AC1548" s="6"/>
      <c r="AR1548" s="6"/>
      <c r="BG1548" s="6"/>
      <c r="BV1548" s="6"/>
      <c r="CK1548" s="6"/>
      <c r="CZ1548" s="6"/>
      <c r="DO1548" s="6"/>
    </row>
    <row r="1549" spans="14:119" x14ac:dyDescent="0.25">
      <c r="N1549" s="6"/>
      <c r="AC1549" s="6"/>
      <c r="AR1549" s="6"/>
      <c r="BG1549" s="6"/>
      <c r="BV1549" s="6"/>
      <c r="CK1549" s="6"/>
      <c r="CZ1549" s="6"/>
      <c r="DO1549" s="6"/>
    </row>
    <row r="1550" spans="14:119" x14ac:dyDescent="0.25">
      <c r="N1550" s="6"/>
      <c r="AC1550" s="6"/>
      <c r="AR1550" s="6"/>
      <c r="BG1550" s="6"/>
      <c r="BV1550" s="6"/>
      <c r="CK1550" s="6"/>
      <c r="CZ1550" s="6"/>
      <c r="DO1550" s="6"/>
    </row>
    <row r="1551" spans="14:119" x14ac:dyDescent="0.25">
      <c r="N1551" s="6"/>
      <c r="AC1551" s="6"/>
      <c r="AR1551" s="6"/>
      <c r="BG1551" s="6"/>
      <c r="BV1551" s="6"/>
      <c r="CK1551" s="6"/>
      <c r="CZ1551" s="6"/>
      <c r="DO1551" s="6"/>
    </row>
    <row r="1552" spans="14:119" x14ac:dyDescent="0.25">
      <c r="N1552" s="6"/>
      <c r="AC1552" s="6"/>
      <c r="AR1552" s="6"/>
      <c r="BG1552" s="6"/>
      <c r="BV1552" s="6"/>
      <c r="CK1552" s="6"/>
      <c r="CZ1552" s="6"/>
      <c r="DO1552" s="6"/>
    </row>
    <row r="1553" spans="14:119" x14ac:dyDescent="0.25">
      <c r="N1553" s="6"/>
      <c r="AC1553" s="6"/>
      <c r="AR1553" s="6"/>
      <c r="BG1553" s="6"/>
      <c r="BV1553" s="6"/>
      <c r="CK1553" s="6"/>
      <c r="CZ1553" s="6"/>
      <c r="DO1553" s="6"/>
    </row>
    <row r="1554" spans="14:119" x14ac:dyDescent="0.25">
      <c r="N1554" s="6"/>
      <c r="AC1554" s="6"/>
      <c r="AR1554" s="6"/>
      <c r="BG1554" s="6"/>
      <c r="BV1554" s="6"/>
      <c r="CK1554" s="6"/>
      <c r="CZ1554" s="6"/>
      <c r="DO1554" s="6"/>
    </row>
    <row r="1555" spans="14:119" x14ac:dyDescent="0.25">
      <c r="N1555" s="6"/>
      <c r="AC1555" s="6"/>
      <c r="AR1555" s="6"/>
      <c r="BG1555" s="6"/>
      <c r="BV1555" s="6"/>
      <c r="CK1555" s="6"/>
      <c r="CZ1555" s="6"/>
      <c r="DO1555" s="6"/>
    </row>
    <row r="1556" spans="14:119" x14ac:dyDescent="0.25">
      <c r="N1556" s="6"/>
      <c r="AC1556" s="6"/>
      <c r="AR1556" s="6"/>
      <c r="BG1556" s="6"/>
      <c r="BV1556" s="6"/>
      <c r="CK1556" s="6"/>
      <c r="CZ1556" s="6"/>
      <c r="DO1556" s="6"/>
    </row>
    <row r="1557" spans="14:119" x14ac:dyDescent="0.25">
      <c r="N1557" s="6"/>
      <c r="AC1557" s="6"/>
      <c r="AR1557" s="6"/>
      <c r="BG1557" s="6"/>
      <c r="BV1557" s="6"/>
      <c r="CK1557" s="6"/>
      <c r="CZ1557" s="6"/>
      <c r="DO1557" s="6"/>
    </row>
    <row r="1558" spans="14:119" x14ac:dyDescent="0.25">
      <c r="N1558" s="6"/>
      <c r="AC1558" s="6"/>
      <c r="AR1558" s="6"/>
      <c r="BG1558" s="6"/>
      <c r="BV1558" s="6"/>
      <c r="CK1558" s="6"/>
      <c r="CZ1558" s="6"/>
      <c r="DO1558" s="6"/>
    </row>
    <row r="1559" spans="14:119" x14ac:dyDescent="0.25">
      <c r="N1559" s="6"/>
      <c r="AC1559" s="6"/>
      <c r="AR1559" s="6"/>
      <c r="BG1559" s="6"/>
      <c r="BV1559" s="6"/>
      <c r="CK1559" s="6"/>
      <c r="CZ1559" s="6"/>
      <c r="DO1559" s="6"/>
    </row>
    <row r="1560" spans="14:119" x14ac:dyDescent="0.25">
      <c r="N1560" s="6"/>
      <c r="AC1560" s="6"/>
      <c r="AR1560" s="6"/>
      <c r="BG1560" s="6"/>
      <c r="BV1560" s="6"/>
      <c r="CK1560" s="6"/>
      <c r="CZ1560" s="6"/>
      <c r="DO1560" s="6"/>
    </row>
    <row r="1561" spans="14:119" x14ac:dyDescent="0.25">
      <c r="N1561" s="6"/>
      <c r="AC1561" s="6"/>
      <c r="AR1561" s="6"/>
      <c r="BG1561" s="6"/>
      <c r="BV1561" s="6"/>
      <c r="CK1561" s="6"/>
      <c r="CZ1561" s="6"/>
      <c r="DO1561" s="6"/>
    </row>
    <row r="1562" spans="14:119" x14ac:dyDescent="0.25">
      <c r="N1562" s="6"/>
      <c r="AC1562" s="6"/>
      <c r="AR1562" s="6"/>
      <c r="BG1562" s="6"/>
      <c r="BV1562" s="6"/>
      <c r="CK1562" s="6"/>
      <c r="CZ1562" s="6"/>
      <c r="DO1562" s="6"/>
    </row>
    <row r="1563" spans="14:119" x14ac:dyDescent="0.25">
      <c r="N1563" s="6"/>
      <c r="AC1563" s="6"/>
      <c r="AR1563" s="6"/>
      <c r="BG1563" s="6"/>
      <c r="BV1563" s="6"/>
      <c r="CK1563" s="6"/>
      <c r="CZ1563" s="6"/>
      <c r="DO1563" s="6"/>
    </row>
    <row r="1564" spans="14:119" x14ac:dyDescent="0.25">
      <c r="N1564" s="6"/>
      <c r="AC1564" s="6"/>
      <c r="AR1564" s="6"/>
      <c r="BG1564" s="6"/>
      <c r="BV1564" s="6"/>
      <c r="CK1564" s="6"/>
      <c r="CZ1564" s="6"/>
      <c r="DO1564" s="6"/>
    </row>
    <row r="1565" spans="14:119" x14ac:dyDescent="0.25">
      <c r="N1565" s="6"/>
      <c r="AC1565" s="6"/>
      <c r="AR1565" s="6"/>
      <c r="BG1565" s="6"/>
      <c r="BV1565" s="6"/>
      <c r="CK1565" s="6"/>
      <c r="CZ1565" s="6"/>
      <c r="DO1565" s="6"/>
    </row>
    <row r="1566" spans="14:119" x14ac:dyDescent="0.25">
      <c r="N1566" s="6"/>
      <c r="AC1566" s="6"/>
      <c r="AR1566" s="6"/>
      <c r="BG1566" s="6"/>
      <c r="BV1566" s="6"/>
      <c r="CK1566" s="6"/>
      <c r="CZ1566" s="6"/>
      <c r="DO1566" s="6"/>
    </row>
    <row r="1567" spans="14:119" x14ac:dyDescent="0.25">
      <c r="N1567" s="6"/>
      <c r="AC1567" s="6"/>
      <c r="AR1567" s="6"/>
      <c r="BG1567" s="6"/>
      <c r="BV1567" s="6"/>
      <c r="CK1567" s="6"/>
      <c r="CZ1567" s="6"/>
      <c r="DO1567" s="6"/>
    </row>
    <row r="1568" spans="14:119" x14ac:dyDescent="0.25">
      <c r="N1568" s="6"/>
      <c r="AC1568" s="6"/>
      <c r="AR1568" s="6"/>
      <c r="BG1568" s="6"/>
      <c r="BV1568" s="6"/>
      <c r="CK1568" s="6"/>
      <c r="CZ1568" s="6"/>
      <c r="DO1568" s="6"/>
    </row>
    <row r="1569" spans="14:119" x14ac:dyDescent="0.25">
      <c r="N1569" s="6"/>
      <c r="AC1569" s="6"/>
      <c r="AR1569" s="6"/>
      <c r="BG1569" s="6"/>
      <c r="BV1569" s="6"/>
      <c r="CK1569" s="6"/>
      <c r="CZ1569" s="6"/>
      <c r="DO1569" s="6"/>
    </row>
    <row r="1570" spans="14:119" x14ac:dyDescent="0.25">
      <c r="N1570" s="6"/>
      <c r="AC1570" s="6"/>
      <c r="AR1570" s="6"/>
      <c r="BG1570" s="6"/>
      <c r="BV1570" s="6"/>
      <c r="CK1570" s="6"/>
      <c r="CZ1570" s="6"/>
      <c r="DO1570" s="6"/>
    </row>
    <row r="1571" spans="14:119" x14ac:dyDescent="0.25">
      <c r="N1571" s="6"/>
      <c r="AC1571" s="6"/>
      <c r="AR1571" s="6"/>
      <c r="BG1571" s="6"/>
      <c r="BV1571" s="6"/>
      <c r="CK1571" s="6"/>
      <c r="CZ1571" s="6"/>
      <c r="DO1571" s="6"/>
    </row>
    <row r="1572" spans="14:119" x14ac:dyDescent="0.25">
      <c r="N1572" s="6"/>
      <c r="AC1572" s="6"/>
      <c r="AR1572" s="6"/>
      <c r="BG1572" s="6"/>
      <c r="BV1572" s="6"/>
      <c r="CK1572" s="6"/>
      <c r="CZ1572" s="6"/>
      <c r="DO1572" s="6"/>
    </row>
    <row r="1573" spans="14:119" x14ac:dyDescent="0.25">
      <c r="N1573" s="6"/>
      <c r="AC1573" s="6"/>
      <c r="AR1573" s="6"/>
      <c r="BG1573" s="6"/>
      <c r="BV1573" s="6"/>
      <c r="CK1573" s="6"/>
      <c r="CZ1573" s="6"/>
      <c r="DO1573" s="6"/>
    </row>
    <row r="1574" spans="14:119" x14ac:dyDescent="0.25">
      <c r="N1574" s="6"/>
      <c r="AC1574" s="6"/>
      <c r="AR1574" s="6"/>
      <c r="BG1574" s="6"/>
      <c r="BV1574" s="6"/>
      <c r="CK1574" s="6"/>
      <c r="CZ1574" s="6"/>
      <c r="DO1574" s="6"/>
    </row>
    <row r="1575" spans="14:119" x14ac:dyDescent="0.25">
      <c r="N1575" s="6"/>
      <c r="AC1575" s="6"/>
      <c r="AR1575" s="6"/>
      <c r="BG1575" s="6"/>
      <c r="BV1575" s="6"/>
      <c r="CK1575" s="6"/>
      <c r="CZ1575" s="6"/>
      <c r="DO1575" s="6"/>
    </row>
    <row r="1576" spans="14:119" x14ac:dyDescent="0.25">
      <c r="N1576" s="6"/>
      <c r="AC1576" s="6"/>
      <c r="AR1576" s="6"/>
      <c r="BG1576" s="6"/>
      <c r="BV1576" s="6"/>
      <c r="CK1576" s="6"/>
      <c r="CZ1576" s="6"/>
      <c r="DO1576" s="6"/>
    </row>
    <row r="1577" spans="14:119" x14ac:dyDescent="0.25">
      <c r="N1577" s="6"/>
      <c r="AC1577" s="6"/>
      <c r="AR1577" s="6"/>
      <c r="BG1577" s="6"/>
      <c r="BV1577" s="6"/>
      <c r="CK1577" s="6"/>
      <c r="CZ1577" s="6"/>
      <c r="DO1577" s="6"/>
    </row>
    <row r="1578" spans="14:119" x14ac:dyDescent="0.25">
      <c r="N1578" s="6"/>
      <c r="AC1578" s="6"/>
      <c r="AR1578" s="6"/>
      <c r="BG1578" s="6"/>
      <c r="BV1578" s="6"/>
      <c r="CK1578" s="6"/>
      <c r="CZ1578" s="6"/>
      <c r="DO1578" s="6"/>
    </row>
    <row r="1579" spans="14:119" x14ac:dyDescent="0.25">
      <c r="N1579" s="6"/>
      <c r="AC1579" s="6"/>
      <c r="AR1579" s="6"/>
      <c r="BG1579" s="6"/>
      <c r="BV1579" s="6"/>
      <c r="CK1579" s="6"/>
      <c r="CZ1579" s="6"/>
      <c r="DO1579" s="6"/>
    </row>
    <row r="1580" spans="14:119" x14ac:dyDescent="0.25">
      <c r="N1580" s="6"/>
      <c r="AC1580" s="6"/>
      <c r="AR1580" s="6"/>
      <c r="BG1580" s="6"/>
      <c r="BV1580" s="6"/>
      <c r="CK1580" s="6"/>
      <c r="CZ1580" s="6"/>
      <c r="DO1580" s="6"/>
    </row>
    <row r="1581" spans="14:119" x14ac:dyDescent="0.25">
      <c r="N1581" s="6"/>
      <c r="AC1581" s="6"/>
      <c r="AR1581" s="6"/>
      <c r="BG1581" s="6"/>
      <c r="BV1581" s="6"/>
      <c r="CK1581" s="6"/>
      <c r="CZ1581" s="6"/>
      <c r="DO1581" s="6"/>
    </row>
    <row r="1582" spans="14:119" x14ac:dyDescent="0.25">
      <c r="N1582" s="6"/>
      <c r="AC1582" s="6"/>
      <c r="AR1582" s="6"/>
      <c r="BG1582" s="6"/>
      <c r="BV1582" s="6"/>
      <c r="CK1582" s="6"/>
      <c r="CZ1582" s="6"/>
      <c r="DO1582" s="6"/>
    </row>
    <row r="1583" spans="14:119" x14ac:dyDescent="0.25">
      <c r="N1583" s="6"/>
      <c r="AC1583" s="6"/>
      <c r="AR1583" s="6"/>
      <c r="BG1583" s="6"/>
      <c r="BV1583" s="6"/>
      <c r="CK1583" s="6"/>
      <c r="CZ1583" s="6"/>
      <c r="DO1583" s="6"/>
    </row>
    <row r="1584" spans="14:119" x14ac:dyDescent="0.25">
      <c r="N1584" s="6"/>
      <c r="AC1584" s="6"/>
      <c r="AR1584" s="6"/>
      <c r="BG1584" s="6"/>
      <c r="BV1584" s="6"/>
      <c r="CK1584" s="6"/>
      <c r="CZ1584" s="6"/>
      <c r="DO1584" s="6"/>
    </row>
    <row r="1585" spans="14:119" x14ac:dyDescent="0.25">
      <c r="N1585" s="6"/>
      <c r="AC1585" s="6"/>
      <c r="AR1585" s="6"/>
      <c r="BG1585" s="6"/>
      <c r="BV1585" s="6"/>
      <c r="CK1585" s="6"/>
      <c r="CZ1585" s="6"/>
      <c r="DO1585" s="6"/>
    </row>
    <row r="1586" spans="14:119" x14ac:dyDescent="0.25">
      <c r="N1586" s="6"/>
      <c r="AC1586" s="6"/>
      <c r="AR1586" s="6"/>
      <c r="BG1586" s="6"/>
      <c r="BV1586" s="6"/>
      <c r="CK1586" s="6"/>
      <c r="CZ1586" s="6"/>
      <c r="DO1586" s="6"/>
    </row>
    <row r="1587" spans="14:119" x14ac:dyDescent="0.25">
      <c r="N1587" s="6"/>
      <c r="AC1587" s="6"/>
      <c r="AR1587" s="6"/>
      <c r="BG1587" s="6"/>
      <c r="BV1587" s="6"/>
      <c r="CK1587" s="6"/>
      <c r="CZ1587" s="6"/>
      <c r="DO1587" s="6"/>
    </row>
    <row r="1588" spans="14:119" x14ac:dyDescent="0.25">
      <c r="N1588" s="6"/>
      <c r="AC1588" s="6"/>
      <c r="AR1588" s="6"/>
      <c r="BG1588" s="6"/>
      <c r="BV1588" s="6"/>
      <c r="CK1588" s="6"/>
      <c r="CZ1588" s="6"/>
      <c r="DO1588" s="6"/>
    </row>
    <row r="1589" spans="14:119" x14ac:dyDescent="0.25">
      <c r="N1589" s="6"/>
      <c r="AC1589" s="6"/>
      <c r="AR1589" s="6"/>
      <c r="BG1589" s="6"/>
      <c r="BV1589" s="6"/>
      <c r="CK1589" s="6"/>
      <c r="CZ1589" s="6"/>
      <c r="DO1589" s="6"/>
    </row>
    <row r="1590" spans="14:119" x14ac:dyDescent="0.25">
      <c r="N1590" s="6"/>
      <c r="AC1590" s="6"/>
      <c r="AR1590" s="6"/>
      <c r="BG1590" s="6"/>
      <c r="BV1590" s="6"/>
      <c r="CK1590" s="6"/>
      <c r="CZ1590" s="6"/>
      <c r="DO1590" s="6"/>
    </row>
    <row r="1591" spans="14:119" x14ac:dyDescent="0.25">
      <c r="N1591" s="6"/>
      <c r="AC1591" s="6"/>
      <c r="AR1591" s="6"/>
      <c r="BG1591" s="6"/>
      <c r="BV1591" s="6"/>
      <c r="CK1591" s="6"/>
      <c r="CZ1591" s="6"/>
      <c r="DO1591" s="6"/>
    </row>
    <row r="1592" spans="14:119" x14ac:dyDescent="0.25">
      <c r="N1592" s="6"/>
      <c r="AC1592" s="6"/>
      <c r="AR1592" s="6"/>
      <c r="BG1592" s="6"/>
      <c r="BV1592" s="6"/>
      <c r="CK1592" s="6"/>
      <c r="CZ1592" s="6"/>
      <c r="DO1592" s="6"/>
    </row>
    <row r="1593" spans="14:119" x14ac:dyDescent="0.25">
      <c r="N1593" s="6"/>
      <c r="AC1593" s="6"/>
      <c r="AR1593" s="6"/>
      <c r="BG1593" s="6"/>
      <c r="BV1593" s="6"/>
      <c r="CK1593" s="6"/>
      <c r="CZ1593" s="6"/>
      <c r="DO1593" s="6"/>
    </row>
    <row r="1594" spans="14:119" x14ac:dyDescent="0.25">
      <c r="N1594" s="6"/>
      <c r="AC1594" s="6"/>
      <c r="AR1594" s="6"/>
      <c r="BG1594" s="6"/>
      <c r="BV1594" s="6"/>
      <c r="CK1594" s="6"/>
      <c r="CZ1594" s="6"/>
      <c r="DO1594" s="6"/>
    </row>
    <row r="1595" spans="14:119" x14ac:dyDescent="0.25">
      <c r="N1595" s="6"/>
      <c r="AC1595" s="6"/>
      <c r="AR1595" s="6"/>
      <c r="BG1595" s="6"/>
      <c r="BV1595" s="6"/>
      <c r="CK1595" s="6"/>
      <c r="CZ1595" s="6"/>
      <c r="DO1595" s="6"/>
    </row>
    <row r="1596" spans="14:119" x14ac:dyDescent="0.25">
      <c r="N1596" s="6"/>
      <c r="AC1596" s="6"/>
      <c r="AR1596" s="6"/>
      <c r="BG1596" s="6"/>
      <c r="BV1596" s="6"/>
      <c r="CK1596" s="6"/>
      <c r="CZ1596" s="6"/>
      <c r="DO1596" s="6"/>
    </row>
    <row r="1597" spans="14:119" x14ac:dyDescent="0.25">
      <c r="N1597" s="6"/>
      <c r="AC1597" s="6"/>
      <c r="AR1597" s="6"/>
      <c r="BG1597" s="6"/>
      <c r="BV1597" s="6"/>
      <c r="CK1597" s="6"/>
      <c r="CZ1597" s="6"/>
      <c r="DO1597" s="6"/>
    </row>
    <row r="1598" spans="14:119" x14ac:dyDescent="0.25">
      <c r="N1598" s="6"/>
      <c r="AC1598" s="6"/>
      <c r="AR1598" s="6"/>
      <c r="BG1598" s="6"/>
      <c r="BV1598" s="6"/>
      <c r="CK1598" s="6"/>
      <c r="CZ1598" s="6"/>
      <c r="DO1598" s="6"/>
    </row>
    <row r="1599" spans="14:119" x14ac:dyDescent="0.25">
      <c r="N1599" s="6"/>
      <c r="AC1599" s="6"/>
      <c r="AR1599" s="6"/>
      <c r="BG1599" s="6"/>
      <c r="BV1599" s="6"/>
      <c r="CK1599" s="6"/>
      <c r="CZ1599" s="6"/>
      <c r="DO1599" s="6"/>
    </row>
    <row r="1600" spans="14:119" x14ac:dyDescent="0.25">
      <c r="N1600" s="6"/>
      <c r="AC1600" s="6"/>
      <c r="AR1600" s="6"/>
      <c r="BG1600" s="6"/>
      <c r="BV1600" s="6"/>
      <c r="CK1600" s="6"/>
      <c r="CZ1600" s="6"/>
      <c r="DO1600" s="6"/>
    </row>
    <row r="1601" spans="14:119" x14ac:dyDescent="0.25">
      <c r="N1601" s="6"/>
      <c r="AC1601" s="6"/>
      <c r="AR1601" s="6"/>
      <c r="BG1601" s="6"/>
      <c r="BV1601" s="6"/>
      <c r="CK1601" s="6"/>
      <c r="CZ1601" s="6"/>
      <c r="DO1601" s="6"/>
    </row>
    <row r="1602" spans="14:119" x14ac:dyDescent="0.25">
      <c r="N1602" s="6"/>
      <c r="AC1602" s="6"/>
      <c r="AR1602" s="6"/>
      <c r="BG1602" s="6"/>
      <c r="BV1602" s="6"/>
      <c r="CK1602" s="6"/>
      <c r="CZ1602" s="6"/>
      <c r="DO1602" s="6"/>
    </row>
    <row r="1603" spans="14:119" x14ac:dyDescent="0.25">
      <c r="N1603" s="6"/>
      <c r="AC1603" s="6"/>
      <c r="AR1603" s="6"/>
      <c r="BG1603" s="6"/>
      <c r="BV1603" s="6"/>
      <c r="CK1603" s="6"/>
      <c r="CZ1603" s="6"/>
      <c r="DO1603" s="6"/>
    </row>
    <row r="1604" spans="14:119" x14ac:dyDescent="0.25">
      <c r="N1604" s="6"/>
      <c r="AC1604" s="6"/>
      <c r="AR1604" s="6"/>
      <c r="BG1604" s="6"/>
      <c r="BV1604" s="6"/>
      <c r="CK1604" s="6"/>
      <c r="CZ1604" s="6"/>
      <c r="DO1604" s="6"/>
    </row>
    <row r="1605" spans="14:119" x14ac:dyDescent="0.25">
      <c r="N1605" s="6"/>
      <c r="AC1605" s="6"/>
      <c r="AR1605" s="6"/>
      <c r="BG1605" s="6"/>
      <c r="BV1605" s="6"/>
      <c r="CK1605" s="6"/>
      <c r="CZ1605" s="6"/>
      <c r="DO1605" s="6"/>
    </row>
    <row r="1606" spans="14:119" x14ac:dyDescent="0.25">
      <c r="N1606" s="6"/>
      <c r="AC1606" s="6"/>
      <c r="AR1606" s="6"/>
      <c r="BG1606" s="6"/>
      <c r="BV1606" s="6"/>
      <c r="CK1606" s="6"/>
      <c r="CZ1606" s="6"/>
      <c r="DO1606" s="6"/>
    </row>
    <row r="1607" spans="14:119" x14ac:dyDescent="0.25">
      <c r="N1607" s="6"/>
      <c r="AC1607" s="6"/>
      <c r="AR1607" s="6"/>
      <c r="BG1607" s="6"/>
      <c r="BV1607" s="6"/>
      <c r="CK1607" s="6"/>
      <c r="CZ1607" s="6"/>
      <c r="DO1607" s="6"/>
    </row>
    <row r="1608" spans="14:119" x14ac:dyDescent="0.25">
      <c r="N1608" s="6"/>
      <c r="AC1608" s="6"/>
      <c r="AR1608" s="6"/>
      <c r="BG1608" s="6"/>
      <c r="BV1608" s="6"/>
      <c r="CK1608" s="6"/>
      <c r="CZ1608" s="6"/>
      <c r="DO1608" s="6"/>
    </row>
    <row r="1609" spans="14:119" x14ac:dyDescent="0.25">
      <c r="N1609" s="6"/>
      <c r="AC1609" s="6"/>
      <c r="AR1609" s="6"/>
      <c r="BG1609" s="6"/>
      <c r="BV1609" s="6"/>
      <c r="CK1609" s="6"/>
      <c r="CZ1609" s="6"/>
      <c r="DO1609" s="6"/>
    </row>
    <row r="1610" spans="14:119" x14ac:dyDescent="0.25">
      <c r="N1610" s="6"/>
      <c r="AC1610" s="6"/>
      <c r="AR1610" s="6"/>
      <c r="BG1610" s="6"/>
      <c r="BV1610" s="6"/>
      <c r="CK1610" s="6"/>
      <c r="CZ1610" s="6"/>
      <c r="DO1610" s="6"/>
    </row>
    <row r="1611" spans="14:119" x14ac:dyDescent="0.25">
      <c r="N1611" s="6"/>
      <c r="AC1611" s="6"/>
      <c r="AR1611" s="6"/>
      <c r="BG1611" s="6"/>
      <c r="BV1611" s="6"/>
      <c r="CK1611" s="6"/>
      <c r="CZ1611" s="6"/>
      <c r="DO1611" s="6"/>
    </row>
    <row r="1612" spans="14:119" x14ac:dyDescent="0.25">
      <c r="N1612" s="6"/>
      <c r="AC1612" s="6"/>
      <c r="AR1612" s="6"/>
      <c r="BG1612" s="6"/>
      <c r="BV1612" s="6"/>
      <c r="CK1612" s="6"/>
      <c r="CZ1612" s="6"/>
      <c r="DO1612" s="6"/>
    </row>
    <row r="1613" spans="14:119" x14ac:dyDescent="0.25">
      <c r="N1613" s="6"/>
      <c r="AC1613" s="6"/>
      <c r="AR1613" s="6"/>
      <c r="BG1613" s="6"/>
      <c r="BV1613" s="6"/>
      <c r="CK1613" s="6"/>
      <c r="CZ1613" s="6"/>
      <c r="DO1613" s="6"/>
    </row>
    <row r="1614" spans="14:119" x14ac:dyDescent="0.25">
      <c r="N1614" s="6"/>
      <c r="AC1614" s="6"/>
      <c r="AR1614" s="6"/>
      <c r="BG1614" s="6"/>
      <c r="BV1614" s="6"/>
      <c r="CK1614" s="6"/>
      <c r="CZ1614" s="6"/>
      <c r="DO1614" s="6"/>
    </row>
    <row r="1615" spans="14:119" x14ac:dyDescent="0.25">
      <c r="N1615" s="6"/>
      <c r="AC1615" s="6"/>
      <c r="AR1615" s="6"/>
      <c r="BG1615" s="6"/>
      <c r="BV1615" s="6"/>
      <c r="CK1615" s="6"/>
      <c r="CZ1615" s="6"/>
      <c r="DO1615" s="6"/>
    </row>
    <row r="1616" spans="14:119" x14ac:dyDescent="0.25">
      <c r="N1616" s="6"/>
      <c r="AC1616" s="6"/>
      <c r="AR1616" s="6"/>
      <c r="BG1616" s="6"/>
      <c r="BV1616" s="6"/>
      <c r="CK1616" s="6"/>
      <c r="CZ1616" s="6"/>
      <c r="DO1616" s="6"/>
    </row>
    <row r="1617" spans="14:119" x14ac:dyDescent="0.25">
      <c r="N1617" s="6"/>
      <c r="AC1617" s="6"/>
      <c r="AR1617" s="6"/>
      <c r="BG1617" s="6"/>
      <c r="BV1617" s="6"/>
      <c r="CK1617" s="6"/>
      <c r="CZ1617" s="6"/>
      <c r="DO1617" s="6"/>
    </row>
    <row r="1618" spans="14:119" x14ac:dyDescent="0.25">
      <c r="N1618" s="6"/>
      <c r="AC1618" s="6"/>
      <c r="AR1618" s="6"/>
      <c r="BG1618" s="6"/>
      <c r="BV1618" s="6"/>
      <c r="CK1618" s="6"/>
      <c r="CZ1618" s="6"/>
      <c r="DO1618" s="6"/>
    </row>
    <row r="1619" spans="14:119" x14ac:dyDescent="0.25">
      <c r="N1619" s="6"/>
      <c r="AC1619" s="6"/>
      <c r="AR1619" s="6"/>
      <c r="BG1619" s="6"/>
      <c r="BV1619" s="6"/>
      <c r="CK1619" s="6"/>
      <c r="CZ1619" s="6"/>
      <c r="DO1619" s="6"/>
    </row>
    <row r="1620" spans="14:119" x14ac:dyDescent="0.25">
      <c r="N1620" s="6"/>
      <c r="AC1620" s="6"/>
      <c r="AR1620" s="6"/>
      <c r="BG1620" s="6"/>
      <c r="BV1620" s="6"/>
      <c r="CK1620" s="6"/>
      <c r="CZ1620" s="6"/>
      <c r="DO1620" s="6"/>
    </row>
    <row r="1621" spans="14:119" x14ac:dyDescent="0.25">
      <c r="N1621" s="6"/>
      <c r="AC1621" s="6"/>
      <c r="AR1621" s="6"/>
      <c r="BG1621" s="6"/>
      <c r="BV1621" s="6"/>
      <c r="CK1621" s="6"/>
      <c r="CZ1621" s="6"/>
      <c r="DO1621" s="6"/>
    </row>
    <row r="1622" spans="14:119" x14ac:dyDescent="0.25">
      <c r="N1622" s="6"/>
      <c r="AC1622" s="6"/>
      <c r="AR1622" s="6"/>
      <c r="BG1622" s="6"/>
      <c r="BV1622" s="6"/>
      <c r="CK1622" s="6"/>
      <c r="CZ1622" s="6"/>
      <c r="DO1622" s="6"/>
    </row>
    <row r="1623" spans="14:119" x14ac:dyDescent="0.25">
      <c r="N1623" s="6"/>
      <c r="AC1623" s="6"/>
      <c r="AR1623" s="6"/>
      <c r="BG1623" s="6"/>
      <c r="BV1623" s="6"/>
      <c r="CK1623" s="6"/>
      <c r="CZ1623" s="6"/>
      <c r="DO1623" s="6"/>
    </row>
    <row r="1624" spans="14:119" x14ac:dyDescent="0.25">
      <c r="N1624" s="6"/>
      <c r="AC1624" s="6"/>
      <c r="AR1624" s="6"/>
      <c r="BG1624" s="6"/>
      <c r="BV1624" s="6"/>
      <c r="CK1624" s="6"/>
      <c r="CZ1624" s="6"/>
      <c r="DO1624" s="6"/>
    </row>
    <row r="1625" spans="14:119" x14ac:dyDescent="0.25">
      <c r="N1625" s="6"/>
      <c r="AC1625" s="6"/>
      <c r="AR1625" s="6"/>
      <c r="BG1625" s="6"/>
      <c r="BV1625" s="6"/>
      <c r="CK1625" s="6"/>
      <c r="CZ1625" s="6"/>
      <c r="DO1625" s="6"/>
    </row>
    <row r="1626" spans="14:119" x14ac:dyDescent="0.25">
      <c r="N1626" s="6"/>
      <c r="AC1626" s="6"/>
      <c r="AR1626" s="6"/>
      <c r="BG1626" s="6"/>
      <c r="BV1626" s="6"/>
      <c r="CK1626" s="6"/>
      <c r="CZ1626" s="6"/>
      <c r="DO1626" s="6"/>
    </row>
    <row r="1627" spans="14:119" x14ac:dyDescent="0.25">
      <c r="N1627" s="6"/>
      <c r="AC1627" s="6"/>
      <c r="AR1627" s="6"/>
      <c r="BG1627" s="6"/>
      <c r="BV1627" s="6"/>
      <c r="CK1627" s="6"/>
      <c r="CZ1627" s="6"/>
      <c r="DO1627" s="6"/>
    </row>
    <row r="1628" spans="14:119" x14ac:dyDescent="0.25">
      <c r="N1628" s="6"/>
      <c r="AC1628" s="6"/>
      <c r="AR1628" s="6"/>
      <c r="BG1628" s="6"/>
      <c r="BV1628" s="6"/>
      <c r="CK1628" s="6"/>
      <c r="CZ1628" s="6"/>
      <c r="DO1628" s="6"/>
    </row>
    <row r="1629" spans="14:119" x14ac:dyDescent="0.25">
      <c r="N1629" s="6"/>
      <c r="AC1629" s="6"/>
      <c r="AR1629" s="6"/>
      <c r="BG1629" s="6"/>
      <c r="BV1629" s="6"/>
      <c r="CK1629" s="6"/>
      <c r="CZ1629" s="6"/>
      <c r="DO1629" s="6"/>
    </row>
    <row r="1630" spans="14:119" x14ac:dyDescent="0.25">
      <c r="N1630" s="6"/>
      <c r="AC1630" s="6"/>
      <c r="AR1630" s="6"/>
      <c r="BG1630" s="6"/>
      <c r="BV1630" s="6"/>
      <c r="CK1630" s="6"/>
      <c r="CZ1630" s="6"/>
      <c r="DO1630" s="6"/>
    </row>
    <row r="1631" spans="14:119" x14ac:dyDescent="0.25">
      <c r="N1631" s="6"/>
      <c r="AC1631" s="6"/>
      <c r="AR1631" s="6"/>
      <c r="BG1631" s="6"/>
      <c r="BV1631" s="6"/>
      <c r="CK1631" s="6"/>
      <c r="CZ1631" s="6"/>
      <c r="DO1631" s="6"/>
    </row>
    <row r="1632" spans="14:119" x14ac:dyDescent="0.25">
      <c r="N1632" s="6"/>
      <c r="AC1632" s="6"/>
      <c r="AR1632" s="6"/>
      <c r="BG1632" s="6"/>
      <c r="BV1632" s="6"/>
      <c r="CK1632" s="6"/>
      <c r="CZ1632" s="6"/>
      <c r="DO1632" s="6"/>
    </row>
    <row r="1633" spans="14:119" x14ac:dyDescent="0.25">
      <c r="N1633" s="6"/>
      <c r="AC1633" s="6"/>
      <c r="AR1633" s="6"/>
      <c r="BG1633" s="6"/>
      <c r="BV1633" s="6"/>
      <c r="CK1633" s="6"/>
      <c r="CZ1633" s="6"/>
      <c r="DO1633" s="6"/>
    </row>
    <row r="1634" spans="14:119" x14ac:dyDescent="0.25">
      <c r="N1634" s="6"/>
      <c r="AC1634" s="6"/>
      <c r="AR1634" s="6"/>
      <c r="BG1634" s="6"/>
      <c r="BV1634" s="6"/>
      <c r="CK1634" s="6"/>
      <c r="CZ1634" s="6"/>
      <c r="DO1634" s="6"/>
    </row>
    <row r="1635" spans="14:119" x14ac:dyDescent="0.25">
      <c r="N1635" s="6"/>
      <c r="AC1635" s="6"/>
      <c r="AR1635" s="6"/>
      <c r="BG1635" s="6"/>
      <c r="BV1635" s="6"/>
      <c r="CK1635" s="6"/>
      <c r="CZ1635" s="6"/>
      <c r="DO1635" s="6"/>
    </row>
    <row r="1636" spans="14:119" x14ac:dyDescent="0.25">
      <c r="N1636" s="6"/>
      <c r="AC1636" s="6"/>
      <c r="AR1636" s="6"/>
      <c r="BG1636" s="6"/>
      <c r="BV1636" s="6"/>
      <c r="CK1636" s="6"/>
      <c r="CZ1636" s="6"/>
      <c r="DO1636" s="6"/>
    </row>
    <row r="1637" spans="14:119" x14ac:dyDescent="0.25">
      <c r="N1637" s="6"/>
      <c r="AC1637" s="6"/>
      <c r="AR1637" s="6"/>
      <c r="BG1637" s="6"/>
      <c r="BV1637" s="6"/>
      <c r="CK1637" s="6"/>
      <c r="CZ1637" s="6"/>
      <c r="DO1637" s="6"/>
    </row>
    <row r="1638" spans="14:119" x14ac:dyDescent="0.25">
      <c r="N1638" s="6"/>
      <c r="AC1638" s="6"/>
      <c r="AR1638" s="6"/>
      <c r="BG1638" s="6"/>
      <c r="BV1638" s="6"/>
      <c r="CK1638" s="6"/>
      <c r="CZ1638" s="6"/>
      <c r="DO1638" s="6"/>
    </row>
    <row r="1639" spans="14:119" x14ac:dyDescent="0.25">
      <c r="N1639" s="6"/>
      <c r="AC1639" s="6"/>
      <c r="AR1639" s="6"/>
      <c r="BG1639" s="6"/>
      <c r="BV1639" s="6"/>
      <c r="CK1639" s="6"/>
      <c r="CZ1639" s="6"/>
      <c r="DO1639" s="6"/>
    </row>
    <row r="1640" spans="14:119" x14ac:dyDescent="0.25">
      <c r="N1640" s="6"/>
      <c r="AC1640" s="6"/>
      <c r="AR1640" s="6"/>
      <c r="BG1640" s="6"/>
      <c r="BV1640" s="6"/>
      <c r="CK1640" s="6"/>
      <c r="CZ1640" s="6"/>
      <c r="DO1640" s="6"/>
    </row>
    <row r="1641" spans="14:119" x14ac:dyDescent="0.25">
      <c r="N1641" s="6"/>
      <c r="AC1641" s="6"/>
      <c r="AR1641" s="6"/>
      <c r="BG1641" s="6"/>
      <c r="BV1641" s="6"/>
      <c r="CK1641" s="6"/>
      <c r="CZ1641" s="6"/>
      <c r="DO1641" s="6"/>
    </row>
    <row r="1642" spans="14:119" x14ac:dyDescent="0.25">
      <c r="N1642" s="6"/>
      <c r="AC1642" s="6"/>
      <c r="AR1642" s="6"/>
      <c r="BG1642" s="6"/>
      <c r="BV1642" s="6"/>
      <c r="CK1642" s="6"/>
      <c r="CZ1642" s="6"/>
      <c r="DO1642" s="6"/>
    </row>
    <row r="1643" spans="14:119" x14ac:dyDescent="0.25">
      <c r="N1643" s="6"/>
      <c r="AC1643" s="6"/>
      <c r="AR1643" s="6"/>
      <c r="BG1643" s="6"/>
      <c r="BV1643" s="6"/>
      <c r="CK1643" s="6"/>
      <c r="CZ1643" s="6"/>
      <c r="DO1643" s="6"/>
    </row>
    <row r="1644" spans="14:119" x14ac:dyDescent="0.25">
      <c r="N1644" s="6"/>
      <c r="AC1644" s="6"/>
      <c r="AR1644" s="6"/>
      <c r="BG1644" s="6"/>
      <c r="BV1644" s="6"/>
      <c r="CK1644" s="6"/>
      <c r="CZ1644" s="6"/>
      <c r="DO1644" s="6"/>
    </row>
    <row r="1645" spans="14:119" x14ac:dyDescent="0.25">
      <c r="N1645" s="6"/>
      <c r="AC1645" s="6"/>
      <c r="AR1645" s="6"/>
      <c r="BG1645" s="6"/>
      <c r="BV1645" s="6"/>
      <c r="CK1645" s="6"/>
      <c r="CZ1645" s="6"/>
      <c r="DO1645" s="6"/>
    </row>
    <row r="1646" spans="14:119" x14ac:dyDescent="0.25">
      <c r="N1646" s="6"/>
      <c r="AC1646" s="6"/>
      <c r="AR1646" s="6"/>
      <c r="BG1646" s="6"/>
      <c r="BV1646" s="6"/>
      <c r="CK1646" s="6"/>
      <c r="CZ1646" s="6"/>
      <c r="DO1646" s="6"/>
    </row>
    <row r="1647" spans="14:119" x14ac:dyDescent="0.25">
      <c r="N1647" s="6"/>
      <c r="AC1647" s="6"/>
      <c r="AR1647" s="6"/>
      <c r="BG1647" s="6"/>
      <c r="BV1647" s="6"/>
      <c r="CK1647" s="6"/>
      <c r="CZ1647" s="6"/>
      <c r="DO1647" s="6"/>
    </row>
    <row r="1648" spans="14:119" x14ac:dyDescent="0.25">
      <c r="N1648" s="6"/>
      <c r="AC1648" s="6"/>
      <c r="AR1648" s="6"/>
      <c r="BG1648" s="6"/>
      <c r="BV1648" s="6"/>
      <c r="CK1648" s="6"/>
      <c r="CZ1648" s="6"/>
      <c r="DO1648" s="6"/>
    </row>
    <row r="1649" spans="14:119" x14ac:dyDescent="0.25">
      <c r="N1649" s="6"/>
      <c r="AC1649" s="6"/>
      <c r="AR1649" s="6"/>
      <c r="BG1649" s="6"/>
      <c r="BV1649" s="6"/>
      <c r="CK1649" s="6"/>
      <c r="CZ1649" s="6"/>
      <c r="DO1649" s="6"/>
    </row>
    <row r="1650" spans="14:119" x14ac:dyDescent="0.25">
      <c r="N1650" s="6"/>
      <c r="AC1650" s="6"/>
      <c r="AR1650" s="6"/>
      <c r="BG1650" s="6"/>
      <c r="BV1650" s="6"/>
      <c r="CK1650" s="6"/>
      <c r="CZ1650" s="6"/>
      <c r="DO1650" s="6"/>
    </row>
    <row r="1651" spans="14:119" x14ac:dyDescent="0.25">
      <c r="N1651" s="6"/>
      <c r="AC1651" s="6"/>
      <c r="AR1651" s="6"/>
      <c r="BG1651" s="6"/>
      <c r="BV1651" s="6"/>
      <c r="CK1651" s="6"/>
      <c r="CZ1651" s="6"/>
      <c r="DO1651" s="6"/>
    </row>
    <row r="1652" spans="14:119" x14ac:dyDescent="0.25">
      <c r="N1652" s="6"/>
      <c r="AC1652" s="6"/>
      <c r="AR1652" s="6"/>
      <c r="BG1652" s="6"/>
      <c r="BV1652" s="6"/>
      <c r="CK1652" s="6"/>
      <c r="CZ1652" s="6"/>
      <c r="DO1652" s="6"/>
    </row>
    <row r="1653" spans="14:119" x14ac:dyDescent="0.25">
      <c r="N1653" s="6"/>
      <c r="AC1653" s="6"/>
      <c r="AR1653" s="6"/>
      <c r="BG1653" s="6"/>
      <c r="BV1653" s="6"/>
      <c r="CK1653" s="6"/>
      <c r="CZ1653" s="6"/>
      <c r="DO1653" s="6"/>
    </row>
    <row r="1654" spans="14:119" x14ac:dyDescent="0.25">
      <c r="N1654" s="6"/>
      <c r="AC1654" s="6"/>
      <c r="AR1654" s="6"/>
      <c r="BG1654" s="6"/>
      <c r="BV1654" s="6"/>
      <c r="CK1654" s="6"/>
      <c r="CZ1654" s="6"/>
      <c r="DO1654" s="6"/>
    </row>
    <row r="1655" spans="14:119" x14ac:dyDescent="0.25">
      <c r="N1655" s="6"/>
      <c r="AC1655" s="6"/>
      <c r="AR1655" s="6"/>
      <c r="BG1655" s="6"/>
      <c r="BV1655" s="6"/>
      <c r="CK1655" s="6"/>
      <c r="CZ1655" s="6"/>
      <c r="DO1655" s="6"/>
    </row>
    <row r="1656" spans="14:119" x14ac:dyDescent="0.25">
      <c r="N1656" s="6"/>
      <c r="AC1656" s="6"/>
      <c r="AR1656" s="6"/>
      <c r="BG1656" s="6"/>
      <c r="BV1656" s="6"/>
      <c r="CK1656" s="6"/>
      <c r="CZ1656" s="6"/>
      <c r="DO1656" s="6"/>
    </row>
    <row r="1657" spans="14:119" x14ac:dyDescent="0.25">
      <c r="N1657" s="6"/>
      <c r="AC1657" s="6"/>
      <c r="AR1657" s="6"/>
      <c r="BG1657" s="6"/>
      <c r="BV1657" s="6"/>
      <c r="CK1657" s="6"/>
      <c r="CZ1657" s="6"/>
      <c r="DO1657" s="6"/>
    </row>
    <row r="1658" spans="14:119" x14ac:dyDescent="0.25">
      <c r="N1658" s="6"/>
      <c r="AC1658" s="6"/>
      <c r="AR1658" s="6"/>
      <c r="BG1658" s="6"/>
      <c r="BV1658" s="6"/>
      <c r="CK1658" s="6"/>
      <c r="CZ1658" s="6"/>
      <c r="DO1658" s="6"/>
    </row>
    <row r="1659" spans="14:119" x14ac:dyDescent="0.25">
      <c r="N1659" s="6"/>
      <c r="AC1659" s="6"/>
      <c r="AR1659" s="6"/>
      <c r="BG1659" s="6"/>
      <c r="BV1659" s="6"/>
      <c r="CK1659" s="6"/>
      <c r="CZ1659" s="6"/>
      <c r="DO1659" s="6"/>
    </row>
    <row r="1660" spans="14:119" x14ac:dyDescent="0.25">
      <c r="N1660" s="6"/>
      <c r="AC1660" s="6"/>
      <c r="AR1660" s="6"/>
      <c r="BG1660" s="6"/>
      <c r="BV1660" s="6"/>
      <c r="CK1660" s="6"/>
      <c r="CZ1660" s="6"/>
      <c r="DO1660" s="6"/>
    </row>
    <row r="1661" spans="14:119" x14ac:dyDescent="0.25">
      <c r="N1661" s="6"/>
      <c r="AC1661" s="6"/>
      <c r="AR1661" s="6"/>
      <c r="BG1661" s="6"/>
      <c r="BV1661" s="6"/>
      <c r="CK1661" s="6"/>
      <c r="CZ1661" s="6"/>
      <c r="DO1661" s="6"/>
    </row>
    <row r="1662" spans="14:119" x14ac:dyDescent="0.25">
      <c r="N1662" s="6"/>
      <c r="AC1662" s="6"/>
      <c r="AR1662" s="6"/>
      <c r="BG1662" s="6"/>
      <c r="BV1662" s="6"/>
      <c r="CK1662" s="6"/>
      <c r="CZ1662" s="6"/>
      <c r="DO1662" s="6"/>
    </row>
    <row r="1663" spans="14:119" x14ac:dyDescent="0.25">
      <c r="N1663" s="6"/>
      <c r="AC1663" s="6"/>
      <c r="AR1663" s="6"/>
      <c r="BG1663" s="6"/>
      <c r="BV1663" s="6"/>
      <c r="CK1663" s="6"/>
      <c r="CZ1663" s="6"/>
      <c r="DO1663" s="6"/>
    </row>
    <row r="1664" spans="14:119" x14ac:dyDescent="0.25">
      <c r="N1664" s="6"/>
      <c r="AC1664" s="6"/>
      <c r="AR1664" s="6"/>
      <c r="BG1664" s="6"/>
      <c r="BV1664" s="6"/>
      <c r="CK1664" s="6"/>
      <c r="CZ1664" s="6"/>
      <c r="DO1664" s="6"/>
    </row>
    <row r="1665" spans="14:119" x14ac:dyDescent="0.25">
      <c r="N1665" s="6"/>
      <c r="AC1665" s="6"/>
      <c r="AR1665" s="6"/>
      <c r="BG1665" s="6"/>
      <c r="BV1665" s="6"/>
      <c r="CK1665" s="6"/>
      <c r="CZ1665" s="6"/>
      <c r="DO1665" s="6"/>
    </row>
    <row r="1666" spans="14:119" x14ac:dyDescent="0.25">
      <c r="N1666" s="6"/>
      <c r="AC1666" s="6"/>
      <c r="AR1666" s="6"/>
      <c r="BG1666" s="6"/>
      <c r="BV1666" s="6"/>
      <c r="CK1666" s="6"/>
      <c r="CZ1666" s="6"/>
      <c r="DO1666" s="6"/>
    </row>
    <row r="1667" spans="14:119" x14ac:dyDescent="0.25">
      <c r="N1667" s="6"/>
      <c r="AC1667" s="6"/>
      <c r="AR1667" s="6"/>
      <c r="BG1667" s="6"/>
      <c r="BV1667" s="6"/>
      <c r="CK1667" s="6"/>
      <c r="CZ1667" s="6"/>
      <c r="DO1667" s="6"/>
    </row>
    <row r="1668" spans="14:119" x14ac:dyDescent="0.25">
      <c r="N1668" s="6"/>
      <c r="AC1668" s="6"/>
      <c r="AR1668" s="6"/>
      <c r="BG1668" s="6"/>
      <c r="BV1668" s="6"/>
      <c r="CK1668" s="6"/>
      <c r="CZ1668" s="6"/>
      <c r="DO1668" s="6"/>
    </row>
    <row r="1669" spans="14:119" x14ac:dyDescent="0.25">
      <c r="N1669" s="6"/>
      <c r="AC1669" s="6"/>
      <c r="AR1669" s="6"/>
      <c r="BG1669" s="6"/>
      <c r="BV1669" s="6"/>
      <c r="CK1669" s="6"/>
      <c r="CZ1669" s="6"/>
      <c r="DO1669" s="6"/>
    </row>
    <row r="1670" spans="14:119" x14ac:dyDescent="0.25">
      <c r="N1670" s="6"/>
      <c r="AC1670" s="6"/>
      <c r="AR1670" s="6"/>
      <c r="BG1670" s="6"/>
      <c r="BV1670" s="6"/>
      <c r="CK1670" s="6"/>
      <c r="CZ1670" s="6"/>
      <c r="DO1670" s="6"/>
    </row>
    <row r="1671" spans="14:119" x14ac:dyDescent="0.25">
      <c r="N1671" s="6"/>
      <c r="AC1671" s="6"/>
      <c r="AR1671" s="6"/>
      <c r="BG1671" s="6"/>
      <c r="BV1671" s="6"/>
      <c r="CK1671" s="6"/>
      <c r="CZ1671" s="6"/>
      <c r="DO1671" s="6"/>
    </row>
    <row r="1672" spans="14:119" x14ac:dyDescent="0.25">
      <c r="N1672" s="6"/>
      <c r="AC1672" s="6"/>
      <c r="AR1672" s="6"/>
      <c r="BG1672" s="6"/>
      <c r="BV1672" s="6"/>
      <c r="CK1672" s="6"/>
      <c r="CZ1672" s="6"/>
      <c r="DO1672" s="6"/>
    </row>
    <row r="1673" spans="14:119" x14ac:dyDescent="0.25">
      <c r="N1673" s="6"/>
      <c r="AC1673" s="6"/>
      <c r="AR1673" s="6"/>
      <c r="BG1673" s="6"/>
      <c r="BV1673" s="6"/>
      <c r="CK1673" s="6"/>
      <c r="CZ1673" s="6"/>
      <c r="DO1673" s="6"/>
    </row>
    <row r="1674" spans="14:119" x14ac:dyDescent="0.25">
      <c r="N1674" s="6"/>
      <c r="AC1674" s="6"/>
      <c r="AR1674" s="6"/>
      <c r="BG1674" s="6"/>
      <c r="BV1674" s="6"/>
      <c r="CK1674" s="6"/>
      <c r="CZ1674" s="6"/>
      <c r="DO1674" s="6"/>
    </row>
    <row r="1675" spans="14:119" x14ac:dyDescent="0.25">
      <c r="N1675" s="6"/>
      <c r="AC1675" s="6"/>
      <c r="AR1675" s="6"/>
      <c r="BG1675" s="6"/>
      <c r="BV1675" s="6"/>
      <c r="CK1675" s="6"/>
      <c r="CZ1675" s="6"/>
      <c r="DO1675" s="6"/>
    </row>
    <row r="1676" spans="14:119" x14ac:dyDescent="0.25">
      <c r="N1676" s="6"/>
      <c r="AC1676" s="6"/>
      <c r="AR1676" s="6"/>
      <c r="BG1676" s="6"/>
      <c r="BV1676" s="6"/>
      <c r="CK1676" s="6"/>
      <c r="CZ1676" s="6"/>
      <c r="DO1676" s="6"/>
    </row>
    <row r="1677" spans="14:119" x14ac:dyDescent="0.25">
      <c r="N1677" s="6"/>
      <c r="AC1677" s="6"/>
      <c r="AR1677" s="6"/>
      <c r="BG1677" s="6"/>
      <c r="BV1677" s="6"/>
      <c r="CK1677" s="6"/>
      <c r="CZ1677" s="6"/>
      <c r="DO1677" s="6"/>
    </row>
    <row r="1678" spans="14:119" x14ac:dyDescent="0.25">
      <c r="N1678" s="6"/>
      <c r="AC1678" s="6"/>
      <c r="AR1678" s="6"/>
      <c r="BG1678" s="6"/>
      <c r="BV1678" s="6"/>
      <c r="CK1678" s="6"/>
      <c r="CZ1678" s="6"/>
      <c r="DO1678" s="6"/>
    </row>
    <row r="1679" spans="14:119" x14ac:dyDescent="0.25">
      <c r="N1679" s="6"/>
      <c r="AC1679" s="6"/>
      <c r="AR1679" s="6"/>
      <c r="BG1679" s="6"/>
      <c r="BV1679" s="6"/>
      <c r="CK1679" s="6"/>
      <c r="CZ1679" s="6"/>
      <c r="DO1679" s="6"/>
    </row>
    <row r="1680" spans="14:119" x14ac:dyDescent="0.25">
      <c r="N1680" s="6"/>
      <c r="AC1680" s="6"/>
      <c r="AR1680" s="6"/>
      <c r="BG1680" s="6"/>
      <c r="BV1680" s="6"/>
      <c r="CK1680" s="6"/>
      <c r="CZ1680" s="6"/>
      <c r="DO1680" s="6"/>
    </row>
    <row r="1681" spans="14:119" x14ac:dyDescent="0.25">
      <c r="N1681" s="6"/>
      <c r="AC1681" s="6"/>
      <c r="AR1681" s="6"/>
      <c r="BG1681" s="6"/>
      <c r="BV1681" s="6"/>
      <c r="CK1681" s="6"/>
      <c r="CZ1681" s="6"/>
      <c r="DO1681" s="6"/>
    </row>
    <row r="1682" spans="14:119" x14ac:dyDescent="0.25">
      <c r="N1682" s="6"/>
      <c r="AC1682" s="6"/>
      <c r="AR1682" s="6"/>
      <c r="BG1682" s="6"/>
      <c r="BV1682" s="6"/>
      <c r="CK1682" s="6"/>
      <c r="CZ1682" s="6"/>
      <c r="DO1682" s="6"/>
    </row>
    <row r="1683" spans="14:119" x14ac:dyDescent="0.25">
      <c r="N1683" s="6"/>
      <c r="AC1683" s="6"/>
      <c r="AR1683" s="6"/>
      <c r="BG1683" s="6"/>
      <c r="BV1683" s="6"/>
      <c r="CK1683" s="6"/>
      <c r="CZ1683" s="6"/>
      <c r="DO1683" s="6"/>
    </row>
    <row r="1684" spans="14:119" x14ac:dyDescent="0.25">
      <c r="N1684" s="6"/>
      <c r="AC1684" s="6"/>
      <c r="AR1684" s="6"/>
      <c r="BG1684" s="6"/>
      <c r="BV1684" s="6"/>
      <c r="CK1684" s="6"/>
      <c r="CZ1684" s="6"/>
      <c r="DO1684" s="6"/>
    </row>
    <row r="1685" spans="14:119" x14ac:dyDescent="0.25">
      <c r="N1685" s="6"/>
      <c r="AC1685" s="6"/>
      <c r="AR1685" s="6"/>
      <c r="BG1685" s="6"/>
      <c r="BV1685" s="6"/>
      <c r="CK1685" s="6"/>
      <c r="CZ1685" s="6"/>
      <c r="DO1685" s="6"/>
    </row>
    <row r="1686" spans="14:119" x14ac:dyDescent="0.25">
      <c r="N1686" s="6"/>
      <c r="AC1686" s="6"/>
      <c r="AR1686" s="6"/>
      <c r="BG1686" s="6"/>
      <c r="BV1686" s="6"/>
      <c r="CK1686" s="6"/>
      <c r="CZ1686" s="6"/>
      <c r="DO1686" s="6"/>
    </row>
    <row r="1687" spans="14:119" x14ac:dyDescent="0.25">
      <c r="N1687" s="6"/>
      <c r="AC1687" s="6"/>
      <c r="AR1687" s="6"/>
      <c r="BG1687" s="6"/>
      <c r="BV1687" s="6"/>
      <c r="CK1687" s="6"/>
      <c r="CZ1687" s="6"/>
      <c r="DO1687" s="6"/>
    </row>
    <row r="1688" spans="14:119" x14ac:dyDescent="0.25">
      <c r="N1688" s="6"/>
      <c r="AC1688" s="6"/>
      <c r="AR1688" s="6"/>
      <c r="BG1688" s="6"/>
      <c r="BV1688" s="6"/>
      <c r="CK1688" s="6"/>
      <c r="CZ1688" s="6"/>
      <c r="DO1688" s="6"/>
    </row>
    <row r="1689" spans="14:119" x14ac:dyDescent="0.25">
      <c r="N1689" s="6"/>
      <c r="AC1689" s="6"/>
      <c r="AR1689" s="6"/>
      <c r="BG1689" s="6"/>
      <c r="BV1689" s="6"/>
      <c r="CK1689" s="6"/>
      <c r="CZ1689" s="6"/>
      <c r="DO1689" s="6"/>
    </row>
    <row r="1690" spans="14:119" x14ac:dyDescent="0.25">
      <c r="N1690" s="6"/>
      <c r="AC1690" s="6"/>
      <c r="AR1690" s="6"/>
      <c r="BG1690" s="6"/>
      <c r="BV1690" s="6"/>
      <c r="CK1690" s="6"/>
      <c r="CZ1690" s="6"/>
      <c r="DO1690" s="6"/>
    </row>
    <row r="1691" spans="14:119" x14ac:dyDescent="0.25">
      <c r="N1691" s="6"/>
      <c r="AC1691" s="6"/>
      <c r="AR1691" s="6"/>
      <c r="BG1691" s="6"/>
      <c r="BV1691" s="6"/>
      <c r="CK1691" s="6"/>
      <c r="CZ1691" s="6"/>
      <c r="DO1691" s="6"/>
    </row>
    <row r="1692" spans="14:119" x14ac:dyDescent="0.25">
      <c r="N1692" s="6"/>
      <c r="AC1692" s="6"/>
      <c r="AR1692" s="6"/>
      <c r="BG1692" s="6"/>
      <c r="BV1692" s="6"/>
      <c r="CK1692" s="6"/>
      <c r="CZ1692" s="6"/>
      <c r="DO1692" s="6"/>
    </row>
    <row r="1693" spans="14:119" x14ac:dyDescent="0.25">
      <c r="N1693" s="6"/>
      <c r="AC1693" s="6"/>
      <c r="AR1693" s="6"/>
      <c r="BG1693" s="6"/>
      <c r="BV1693" s="6"/>
      <c r="CK1693" s="6"/>
      <c r="CZ1693" s="6"/>
      <c r="DO1693" s="6"/>
    </row>
    <row r="1694" spans="14:119" x14ac:dyDescent="0.25">
      <c r="N1694" s="6"/>
      <c r="AC1694" s="6"/>
      <c r="AR1694" s="6"/>
      <c r="BG1694" s="6"/>
      <c r="BV1694" s="6"/>
      <c r="CK1694" s="6"/>
      <c r="CZ1694" s="6"/>
      <c r="DO1694" s="6"/>
    </row>
    <row r="1695" spans="14:119" x14ac:dyDescent="0.25">
      <c r="N1695" s="6"/>
      <c r="AC1695" s="6"/>
      <c r="AR1695" s="6"/>
      <c r="BG1695" s="6"/>
      <c r="BV1695" s="6"/>
      <c r="CK1695" s="6"/>
      <c r="CZ1695" s="6"/>
      <c r="DO1695" s="6"/>
    </row>
    <row r="1696" spans="14:119" x14ac:dyDescent="0.25">
      <c r="N1696" s="6"/>
      <c r="AC1696" s="6"/>
      <c r="AR1696" s="6"/>
      <c r="BG1696" s="6"/>
      <c r="BV1696" s="6"/>
      <c r="CK1696" s="6"/>
      <c r="CZ1696" s="6"/>
      <c r="DO1696" s="6"/>
    </row>
    <row r="1697" spans="14:119" x14ac:dyDescent="0.25">
      <c r="N1697" s="6"/>
      <c r="AC1697" s="6"/>
      <c r="AR1697" s="6"/>
      <c r="BG1697" s="6"/>
      <c r="BV1697" s="6"/>
      <c r="CK1697" s="6"/>
      <c r="CZ1697" s="6"/>
      <c r="DO1697" s="6"/>
    </row>
    <row r="1698" spans="14:119" x14ac:dyDescent="0.25">
      <c r="N1698" s="6"/>
      <c r="AC1698" s="6"/>
      <c r="AR1698" s="6"/>
      <c r="BG1698" s="6"/>
      <c r="BV1698" s="6"/>
      <c r="CK1698" s="6"/>
      <c r="CZ1698" s="6"/>
      <c r="DO1698" s="6"/>
    </row>
    <row r="1699" spans="14:119" x14ac:dyDescent="0.25">
      <c r="N1699" s="6"/>
      <c r="AC1699" s="6"/>
      <c r="AR1699" s="6"/>
      <c r="BG1699" s="6"/>
      <c r="BV1699" s="6"/>
      <c r="CK1699" s="6"/>
      <c r="CZ1699" s="6"/>
      <c r="DO1699" s="6"/>
    </row>
    <row r="1700" spans="14:119" x14ac:dyDescent="0.25">
      <c r="N1700" s="6"/>
      <c r="AC1700" s="6"/>
      <c r="AR1700" s="6"/>
      <c r="BG1700" s="6"/>
      <c r="BV1700" s="6"/>
      <c r="CK1700" s="6"/>
      <c r="CZ1700" s="6"/>
      <c r="DO1700" s="6"/>
    </row>
    <row r="1701" spans="14:119" x14ac:dyDescent="0.25">
      <c r="N1701" s="6"/>
      <c r="AC1701" s="6"/>
      <c r="AR1701" s="6"/>
      <c r="BG1701" s="6"/>
      <c r="BV1701" s="6"/>
      <c r="CK1701" s="6"/>
      <c r="CZ1701" s="6"/>
      <c r="DO1701" s="6"/>
    </row>
    <row r="1702" spans="14:119" x14ac:dyDescent="0.25">
      <c r="N1702" s="6"/>
      <c r="AC1702" s="6"/>
      <c r="AR1702" s="6"/>
      <c r="BG1702" s="6"/>
      <c r="BV1702" s="6"/>
      <c r="CK1702" s="6"/>
      <c r="CZ1702" s="6"/>
      <c r="DO1702" s="6"/>
    </row>
    <row r="1703" spans="14:119" x14ac:dyDescent="0.25">
      <c r="N1703" s="6"/>
      <c r="AC1703" s="6"/>
      <c r="AR1703" s="6"/>
      <c r="BG1703" s="6"/>
      <c r="BV1703" s="6"/>
      <c r="CK1703" s="6"/>
      <c r="CZ1703" s="6"/>
      <c r="DO1703" s="6"/>
    </row>
    <row r="1704" spans="14:119" x14ac:dyDescent="0.25">
      <c r="N1704" s="6"/>
      <c r="AC1704" s="6"/>
      <c r="AR1704" s="6"/>
      <c r="BG1704" s="6"/>
      <c r="BV1704" s="6"/>
      <c r="CK1704" s="6"/>
      <c r="CZ1704" s="6"/>
      <c r="DO1704" s="6"/>
    </row>
    <row r="1705" spans="14:119" x14ac:dyDescent="0.25">
      <c r="N1705" s="6"/>
      <c r="AC1705" s="6"/>
      <c r="AR1705" s="6"/>
      <c r="BG1705" s="6"/>
      <c r="BV1705" s="6"/>
      <c r="CK1705" s="6"/>
      <c r="CZ1705" s="6"/>
      <c r="DO1705" s="6"/>
    </row>
    <row r="1706" spans="14:119" x14ac:dyDescent="0.25">
      <c r="N1706" s="6"/>
      <c r="AC1706" s="6"/>
      <c r="AR1706" s="6"/>
      <c r="BG1706" s="6"/>
      <c r="BV1706" s="6"/>
      <c r="CK1706" s="6"/>
      <c r="CZ1706" s="6"/>
      <c r="DO1706" s="6"/>
    </row>
    <row r="1707" spans="14:119" x14ac:dyDescent="0.25">
      <c r="N1707" s="6"/>
      <c r="AC1707" s="6"/>
      <c r="AR1707" s="6"/>
      <c r="BG1707" s="6"/>
      <c r="BV1707" s="6"/>
      <c r="CK1707" s="6"/>
      <c r="CZ1707" s="6"/>
      <c r="DO1707" s="6"/>
    </row>
    <row r="1708" spans="14:119" x14ac:dyDescent="0.25">
      <c r="N1708" s="6"/>
      <c r="AC1708" s="6"/>
      <c r="AR1708" s="6"/>
      <c r="BG1708" s="6"/>
      <c r="BV1708" s="6"/>
      <c r="CK1708" s="6"/>
      <c r="CZ1708" s="6"/>
      <c r="DO1708" s="6"/>
    </row>
    <row r="1709" spans="14:119" x14ac:dyDescent="0.25">
      <c r="N1709" s="6"/>
      <c r="AC1709" s="6"/>
      <c r="AR1709" s="6"/>
      <c r="BG1709" s="6"/>
      <c r="BV1709" s="6"/>
      <c r="CK1709" s="6"/>
      <c r="CZ1709" s="6"/>
      <c r="DO1709" s="6"/>
    </row>
    <row r="1710" spans="14:119" x14ac:dyDescent="0.25">
      <c r="N1710" s="6"/>
      <c r="AC1710" s="6"/>
      <c r="AR1710" s="6"/>
      <c r="BG1710" s="6"/>
      <c r="BV1710" s="6"/>
      <c r="CK1710" s="6"/>
      <c r="CZ1710" s="6"/>
      <c r="DO1710" s="6"/>
    </row>
    <row r="1711" spans="14:119" x14ac:dyDescent="0.25">
      <c r="N1711" s="6"/>
      <c r="AC1711" s="6"/>
      <c r="AR1711" s="6"/>
      <c r="BG1711" s="6"/>
      <c r="BV1711" s="6"/>
      <c r="CK1711" s="6"/>
      <c r="CZ1711" s="6"/>
      <c r="DO1711" s="6"/>
    </row>
    <row r="1712" spans="14:119" x14ac:dyDescent="0.25">
      <c r="N1712" s="6"/>
      <c r="AC1712" s="6"/>
      <c r="AR1712" s="6"/>
      <c r="BG1712" s="6"/>
      <c r="BV1712" s="6"/>
      <c r="CK1712" s="6"/>
      <c r="CZ1712" s="6"/>
      <c r="DO1712" s="6"/>
    </row>
    <row r="1713" spans="14:119" x14ac:dyDescent="0.25">
      <c r="N1713" s="6"/>
      <c r="AC1713" s="6"/>
      <c r="AR1713" s="6"/>
      <c r="BG1713" s="6"/>
      <c r="BV1713" s="6"/>
      <c r="CK1713" s="6"/>
      <c r="CZ1713" s="6"/>
      <c r="DO1713" s="6"/>
    </row>
    <row r="1714" spans="14:119" x14ac:dyDescent="0.25">
      <c r="N1714" s="6"/>
      <c r="AC1714" s="6"/>
      <c r="AR1714" s="6"/>
      <c r="BG1714" s="6"/>
      <c r="BV1714" s="6"/>
      <c r="CK1714" s="6"/>
      <c r="CZ1714" s="6"/>
      <c r="DO1714" s="6"/>
    </row>
    <row r="1715" spans="14:119" x14ac:dyDescent="0.25">
      <c r="N1715" s="6"/>
      <c r="AC1715" s="6"/>
      <c r="AR1715" s="6"/>
      <c r="BG1715" s="6"/>
      <c r="BV1715" s="6"/>
      <c r="CK1715" s="6"/>
      <c r="CZ1715" s="6"/>
      <c r="DO1715" s="6"/>
    </row>
    <row r="1716" spans="14:119" x14ac:dyDescent="0.25">
      <c r="N1716" s="6"/>
      <c r="AC1716" s="6"/>
      <c r="AR1716" s="6"/>
      <c r="BG1716" s="6"/>
      <c r="BV1716" s="6"/>
      <c r="CK1716" s="6"/>
      <c r="CZ1716" s="6"/>
      <c r="DO1716" s="6"/>
    </row>
    <row r="1717" spans="14:119" x14ac:dyDescent="0.25">
      <c r="N1717" s="6"/>
      <c r="AC1717" s="6"/>
      <c r="AR1717" s="6"/>
      <c r="BG1717" s="6"/>
      <c r="BV1717" s="6"/>
      <c r="CK1717" s="6"/>
      <c r="CZ1717" s="6"/>
      <c r="DO1717" s="6"/>
    </row>
    <row r="1718" spans="14:119" x14ac:dyDescent="0.25">
      <c r="N1718" s="6"/>
      <c r="AC1718" s="6"/>
      <c r="AR1718" s="6"/>
      <c r="BG1718" s="6"/>
      <c r="BV1718" s="6"/>
      <c r="CK1718" s="6"/>
      <c r="CZ1718" s="6"/>
      <c r="DO1718" s="6"/>
    </row>
    <row r="1719" spans="14:119" x14ac:dyDescent="0.25">
      <c r="N1719" s="6"/>
      <c r="AC1719" s="6"/>
      <c r="AR1719" s="6"/>
      <c r="BG1719" s="6"/>
      <c r="BV1719" s="6"/>
      <c r="CK1719" s="6"/>
      <c r="CZ1719" s="6"/>
      <c r="DO1719" s="6"/>
    </row>
    <row r="1720" spans="14:119" x14ac:dyDescent="0.25">
      <c r="N1720" s="6"/>
      <c r="AC1720" s="6"/>
      <c r="AR1720" s="6"/>
      <c r="BG1720" s="6"/>
      <c r="BV1720" s="6"/>
      <c r="CK1720" s="6"/>
      <c r="CZ1720" s="6"/>
      <c r="DO1720" s="6"/>
    </row>
    <row r="1721" spans="14:119" x14ac:dyDescent="0.25">
      <c r="N1721" s="6"/>
      <c r="AC1721" s="6"/>
      <c r="AR1721" s="6"/>
      <c r="BG1721" s="6"/>
      <c r="BV1721" s="6"/>
      <c r="CK1721" s="6"/>
      <c r="CZ1721" s="6"/>
      <c r="DO1721" s="6"/>
    </row>
    <row r="1722" spans="14:119" x14ac:dyDescent="0.25">
      <c r="N1722" s="6"/>
      <c r="AC1722" s="6"/>
      <c r="AR1722" s="6"/>
      <c r="BG1722" s="6"/>
      <c r="BV1722" s="6"/>
      <c r="CK1722" s="6"/>
      <c r="CZ1722" s="6"/>
      <c r="DO1722" s="6"/>
    </row>
    <row r="1723" spans="14:119" x14ac:dyDescent="0.25">
      <c r="N1723" s="6"/>
      <c r="AC1723" s="6"/>
      <c r="AR1723" s="6"/>
      <c r="BG1723" s="6"/>
      <c r="BV1723" s="6"/>
      <c r="CK1723" s="6"/>
      <c r="CZ1723" s="6"/>
      <c r="DO1723" s="6"/>
    </row>
    <row r="1724" spans="14:119" x14ac:dyDescent="0.25">
      <c r="N1724" s="6"/>
      <c r="AC1724" s="6"/>
      <c r="AR1724" s="6"/>
      <c r="BG1724" s="6"/>
      <c r="BV1724" s="6"/>
      <c r="CK1724" s="6"/>
      <c r="CZ1724" s="6"/>
      <c r="DO1724" s="6"/>
    </row>
    <row r="1725" spans="14:119" x14ac:dyDescent="0.25">
      <c r="N1725" s="6"/>
      <c r="AC1725" s="6"/>
      <c r="AR1725" s="6"/>
      <c r="BG1725" s="6"/>
      <c r="BV1725" s="6"/>
      <c r="CK1725" s="6"/>
      <c r="CZ1725" s="6"/>
      <c r="DO1725" s="6"/>
    </row>
    <row r="1726" spans="14:119" x14ac:dyDescent="0.25">
      <c r="N1726" s="6"/>
      <c r="AC1726" s="6"/>
      <c r="AR1726" s="6"/>
      <c r="BG1726" s="6"/>
      <c r="BV1726" s="6"/>
      <c r="CK1726" s="6"/>
      <c r="CZ1726" s="6"/>
      <c r="DO1726" s="6"/>
    </row>
    <row r="1727" spans="14:119" x14ac:dyDescent="0.25">
      <c r="N1727" s="6"/>
      <c r="AC1727" s="6"/>
      <c r="AR1727" s="6"/>
      <c r="BG1727" s="6"/>
      <c r="BV1727" s="6"/>
      <c r="CK1727" s="6"/>
      <c r="CZ1727" s="6"/>
      <c r="DO1727" s="6"/>
    </row>
    <row r="1728" spans="14:119" x14ac:dyDescent="0.25">
      <c r="N1728" s="6"/>
      <c r="AC1728" s="6"/>
      <c r="AR1728" s="6"/>
      <c r="BG1728" s="6"/>
      <c r="BV1728" s="6"/>
      <c r="CK1728" s="6"/>
      <c r="CZ1728" s="6"/>
      <c r="DO1728" s="6"/>
    </row>
    <row r="1729" spans="14:119" x14ac:dyDescent="0.25">
      <c r="N1729" s="6"/>
      <c r="AC1729" s="6"/>
      <c r="AR1729" s="6"/>
      <c r="BG1729" s="6"/>
      <c r="BV1729" s="6"/>
      <c r="CK1729" s="6"/>
      <c r="CZ1729" s="6"/>
      <c r="DO1729" s="6"/>
    </row>
    <row r="1730" spans="14:119" x14ac:dyDescent="0.25">
      <c r="N1730" s="6"/>
      <c r="AC1730" s="6"/>
      <c r="AR1730" s="6"/>
      <c r="BG1730" s="6"/>
      <c r="BV1730" s="6"/>
      <c r="CK1730" s="6"/>
      <c r="CZ1730" s="6"/>
      <c r="DO1730" s="6"/>
    </row>
    <row r="1731" spans="14:119" x14ac:dyDescent="0.25">
      <c r="N1731" s="6"/>
      <c r="AC1731" s="6"/>
      <c r="AR1731" s="6"/>
      <c r="BG1731" s="6"/>
      <c r="BV1731" s="6"/>
      <c r="CK1731" s="6"/>
      <c r="CZ1731" s="6"/>
      <c r="DO1731" s="6"/>
    </row>
    <row r="1732" spans="14:119" x14ac:dyDescent="0.25">
      <c r="N1732" s="6"/>
      <c r="AC1732" s="6"/>
      <c r="AR1732" s="6"/>
      <c r="BG1732" s="6"/>
      <c r="BV1732" s="6"/>
      <c r="CK1732" s="6"/>
      <c r="CZ1732" s="6"/>
      <c r="DO1732" s="6"/>
    </row>
    <row r="1733" spans="14:119" x14ac:dyDescent="0.25">
      <c r="N1733" s="6"/>
      <c r="AC1733" s="6"/>
      <c r="AR1733" s="6"/>
      <c r="BG1733" s="6"/>
      <c r="BV1733" s="6"/>
      <c r="CK1733" s="6"/>
      <c r="CZ1733" s="6"/>
      <c r="DO1733" s="6"/>
    </row>
    <row r="1734" spans="14:119" x14ac:dyDescent="0.25">
      <c r="N1734" s="6"/>
      <c r="AC1734" s="6"/>
      <c r="AR1734" s="6"/>
      <c r="BG1734" s="6"/>
      <c r="BV1734" s="6"/>
      <c r="CK1734" s="6"/>
      <c r="CZ1734" s="6"/>
      <c r="DO1734" s="6"/>
    </row>
    <row r="1735" spans="14:119" x14ac:dyDescent="0.25">
      <c r="N1735" s="6"/>
      <c r="AC1735" s="6"/>
      <c r="AR1735" s="6"/>
      <c r="BG1735" s="6"/>
      <c r="BV1735" s="6"/>
      <c r="CK1735" s="6"/>
      <c r="CZ1735" s="6"/>
      <c r="DO1735" s="6"/>
    </row>
    <row r="1736" spans="14:119" x14ac:dyDescent="0.25">
      <c r="N1736" s="6"/>
      <c r="AC1736" s="6"/>
      <c r="AR1736" s="6"/>
      <c r="BG1736" s="6"/>
      <c r="BV1736" s="6"/>
      <c r="CK1736" s="6"/>
      <c r="CZ1736" s="6"/>
      <c r="DO1736" s="6"/>
    </row>
    <row r="1737" spans="14:119" x14ac:dyDescent="0.25">
      <c r="N1737" s="6"/>
      <c r="AC1737" s="6"/>
      <c r="AR1737" s="6"/>
      <c r="BG1737" s="6"/>
      <c r="BV1737" s="6"/>
      <c r="CK1737" s="6"/>
      <c r="CZ1737" s="6"/>
      <c r="DO1737" s="6"/>
    </row>
    <row r="1738" spans="14:119" x14ac:dyDescent="0.25">
      <c r="N1738" s="6"/>
      <c r="AC1738" s="6"/>
      <c r="AR1738" s="6"/>
      <c r="BG1738" s="6"/>
      <c r="BV1738" s="6"/>
      <c r="CK1738" s="6"/>
      <c r="CZ1738" s="6"/>
      <c r="DO1738" s="6"/>
    </row>
    <row r="1739" spans="14:119" x14ac:dyDescent="0.25">
      <c r="N1739" s="6"/>
      <c r="AC1739" s="6"/>
      <c r="AR1739" s="6"/>
      <c r="BG1739" s="6"/>
      <c r="BV1739" s="6"/>
      <c r="CK1739" s="6"/>
      <c r="CZ1739" s="6"/>
      <c r="DO1739" s="6"/>
    </row>
    <row r="1740" spans="14:119" x14ac:dyDescent="0.25">
      <c r="N1740" s="6"/>
      <c r="AC1740" s="6"/>
      <c r="AR1740" s="6"/>
      <c r="BG1740" s="6"/>
      <c r="BV1740" s="6"/>
      <c r="CK1740" s="6"/>
      <c r="CZ1740" s="6"/>
      <c r="DO1740" s="6"/>
    </row>
    <row r="1741" spans="14:119" x14ac:dyDescent="0.25">
      <c r="N1741" s="6"/>
      <c r="AC1741" s="6"/>
      <c r="AR1741" s="6"/>
      <c r="BG1741" s="6"/>
      <c r="BV1741" s="6"/>
      <c r="CK1741" s="6"/>
      <c r="CZ1741" s="6"/>
      <c r="DO1741" s="6"/>
    </row>
    <row r="1742" spans="14:119" x14ac:dyDescent="0.25">
      <c r="N1742" s="6"/>
      <c r="AC1742" s="6"/>
      <c r="AR1742" s="6"/>
      <c r="BG1742" s="6"/>
      <c r="BV1742" s="6"/>
      <c r="CK1742" s="6"/>
      <c r="CZ1742" s="6"/>
      <c r="DO1742" s="6"/>
    </row>
    <row r="1743" spans="14:119" x14ac:dyDescent="0.25">
      <c r="N1743" s="6"/>
      <c r="AC1743" s="6"/>
      <c r="AR1743" s="6"/>
      <c r="BG1743" s="6"/>
      <c r="BV1743" s="6"/>
      <c r="CK1743" s="6"/>
      <c r="CZ1743" s="6"/>
      <c r="DO1743" s="6"/>
    </row>
    <row r="1744" spans="14:119" x14ac:dyDescent="0.25">
      <c r="N1744" s="6"/>
      <c r="AC1744" s="6"/>
      <c r="AR1744" s="6"/>
      <c r="BG1744" s="6"/>
      <c r="BV1744" s="6"/>
      <c r="CK1744" s="6"/>
      <c r="CZ1744" s="6"/>
      <c r="DO1744" s="6"/>
    </row>
    <row r="1745" spans="14:119" x14ac:dyDescent="0.25">
      <c r="N1745" s="6"/>
      <c r="AC1745" s="6"/>
      <c r="AR1745" s="6"/>
      <c r="BG1745" s="6"/>
      <c r="BV1745" s="6"/>
      <c r="CK1745" s="6"/>
      <c r="CZ1745" s="6"/>
      <c r="DO1745" s="6"/>
    </row>
    <row r="1746" spans="14:119" x14ac:dyDescent="0.25">
      <c r="N1746" s="6"/>
      <c r="AC1746" s="6"/>
      <c r="AR1746" s="6"/>
      <c r="BG1746" s="6"/>
      <c r="BV1746" s="6"/>
      <c r="CK1746" s="6"/>
      <c r="CZ1746" s="6"/>
      <c r="DO1746" s="6"/>
    </row>
    <row r="1747" spans="14:119" x14ac:dyDescent="0.25">
      <c r="N1747" s="6"/>
      <c r="AC1747" s="6"/>
      <c r="AR1747" s="6"/>
      <c r="BG1747" s="6"/>
      <c r="BV1747" s="6"/>
      <c r="CK1747" s="6"/>
      <c r="CZ1747" s="6"/>
      <c r="DO1747" s="6"/>
    </row>
    <row r="1748" spans="14:119" x14ac:dyDescent="0.25">
      <c r="N1748" s="6"/>
      <c r="AC1748" s="6"/>
      <c r="AR1748" s="6"/>
      <c r="BG1748" s="6"/>
      <c r="BV1748" s="6"/>
      <c r="CK1748" s="6"/>
      <c r="CZ1748" s="6"/>
      <c r="DO1748" s="6"/>
    </row>
    <row r="1749" spans="14:119" x14ac:dyDescent="0.25">
      <c r="N1749" s="6"/>
      <c r="AC1749" s="6"/>
      <c r="AR1749" s="6"/>
      <c r="BG1749" s="6"/>
      <c r="BV1749" s="6"/>
      <c r="CK1749" s="6"/>
      <c r="CZ1749" s="6"/>
      <c r="DO1749" s="6"/>
    </row>
    <row r="1750" spans="14:119" x14ac:dyDescent="0.25">
      <c r="N1750" s="6"/>
      <c r="AC1750" s="6"/>
      <c r="AR1750" s="6"/>
      <c r="BG1750" s="6"/>
      <c r="BV1750" s="6"/>
      <c r="CK1750" s="6"/>
      <c r="CZ1750" s="6"/>
      <c r="DO1750" s="6"/>
    </row>
    <row r="1751" spans="14:119" x14ac:dyDescent="0.25">
      <c r="N1751" s="6"/>
      <c r="AC1751" s="6"/>
      <c r="AR1751" s="6"/>
      <c r="BG1751" s="6"/>
      <c r="BV1751" s="6"/>
      <c r="CK1751" s="6"/>
      <c r="CZ1751" s="6"/>
      <c r="DO1751" s="6"/>
    </row>
    <row r="1752" spans="14:119" x14ac:dyDescent="0.25">
      <c r="N1752" s="6"/>
      <c r="AC1752" s="6"/>
      <c r="AR1752" s="6"/>
      <c r="BG1752" s="6"/>
      <c r="BV1752" s="6"/>
      <c r="CK1752" s="6"/>
      <c r="CZ1752" s="6"/>
      <c r="DO1752" s="6"/>
    </row>
    <row r="1753" spans="14:119" x14ac:dyDescent="0.25">
      <c r="N1753" s="6"/>
      <c r="AC1753" s="6"/>
      <c r="AR1753" s="6"/>
      <c r="BG1753" s="6"/>
      <c r="BV1753" s="6"/>
      <c r="CK1753" s="6"/>
      <c r="CZ1753" s="6"/>
      <c r="DO1753" s="6"/>
    </row>
    <row r="1754" spans="14:119" x14ac:dyDescent="0.25">
      <c r="N1754" s="6"/>
      <c r="AC1754" s="6"/>
      <c r="AR1754" s="6"/>
      <c r="BG1754" s="6"/>
      <c r="BV1754" s="6"/>
      <c r="CK1754" s="6"/>
      <c r="CZ1754" s="6"/>
      <c r="DO1754" s="6"/>
    </row>
    <row r="1755" spans="14:119" x14ac:dyDescent="0.25">
      <c r="N1755" s="6"/>
      <c r="AC1755" s="6"/>
      <c r="AR1755" s="6"/>
      <c r="BG1755" s="6"/>
      <c r="BV1755" s="6"/>
      <c r="CK1755" s="6"/>
      <c r="CZ1755" s="6"/>
      <c r="DO1755" s="6"/>
    </row>
    <row r="1756" spans="14:119" x14ac:dyDescent="0.25">
      <c r="N1756" s="6"/>
      <c r="AC1756" s="6"/>
      <c r="AR1756" s="6"/>
      <c r="BG1756" s="6"/>
      <c r="BV1756" s="6"/>
      <c r="CK1756" s="6"/>
      <c r="CZ1756" s="6"/>
      <c r="DO1756" s="6"/>
    </row>
    <row r="1757" spans="14:119" x14ac:dyDescent="0.25">
      <c r="N1757" s="6"/>
      <c r="AC1757" s="6"/>
      <c r="AR1757" s="6"/>
      <c r="BG1757" s="6"/>
      <c r="BV1757" s="6"/>
      <c r="CK1757" s="6"/>
      <c r="CZ1757" s="6"/>
      <c r="DO1757" s="6"/>
    </row>
    <row r="1758" spans="14:119" x14ac:dyDescent="0.25">
      <c r="N1758" s="6"/>
      <c r="AC1758" s="6"/>
      <c r="AR1758" s="6"/>
      <c r="BG1758" s="6"/>
      <c r="BV1758" s="6"/>
      <c r="CK1758" s="6"/>
      <c r="CZ1758" s="6"/>
      <c r="DO1758" s="6"/>
    </row>
    <row r="1759" spans="14:119" x14ac:dyDescent="0.25">
      <c r="N1759" s="6"/>
      <c r="AC1759" s="6"/>
      <c r="AR1759" s="6"/>
      <c r="BG1759" s="6"/>
      <c r="BV1759" s="6"/>
      <c r="CK1759" s="6"/>
      <c r="CZ1759" s="6"/>
      <c r="DO1759" s="6"/>
    </row>
    <row r="1760" spans="14:119" x14ac:dyDescent="0.25">
      <c r="N1760" s="6"/>
      <c r="AC1760" s="6"/>
      <c r="AR1760" s="6"/>
      <c r="BG1760" s="6"/>
      <c r="BV1760" s="6"/>
      <c r="CK1760" s="6"/>
      <c r="CZ1760" s="6"/>
      <c r="DO1760" s="6"/>
    </row>
    <row r="1761" spans="14:119" x14ac:dyDescent="0.25">
      <c r="N1761" s="6"/>
      <c r="AC1761" s="6"/>
      <c r="AR1761" s="6"/>
      <c r="BG1761" s="6"/>
      <c r="BV1761" s="6"/>
      <c r="CK1761" s="6"/>
      <c r="CZ1761" s="6"/>
      <c r="DO1761" s="6"/>
    </row>
    <row r="1762" spans="14:119" x14ac:dyDescent="0.25">
      <c r="N1762" s="6"/>
      <c r="AC1762" s="6"/>
      <c r="AR1762" s="6"/>
      <c r="BG1762" s="6"/>
      <c r="BV1762" s="6"/>
      <c r="CK1762" s="6"/>
      <c r="CZ1762" s="6"/>
      <c r="DO1762" s="6"/>
    </row>
    <row r="1763" spans="14:119" x14ac:dyDescent="0.25">
      <c r="N1763" s="6"/>
      <c r="AC1763" s="6"/>
      <c r="AR1763" s="6"/>
      <c r="BG1763" s="6"/>
      <c r="BV1763" s="6"/>
      <c r="CK1763" s="6"/>
      <c r="CZ1763" s="6"/>
      <c r="DO1763" s="6"/>
    </row>
    <row r="1764" spans="14:119" x14ac:dyDescent="0.25">
      <c r="N1764" s="6"/>
      <c r="AC1764" s="6"/>
      <c r="AR1764" s="6"/>
      <c r="BG1764" s="6"/>
      <c r="BV1764" s="6"/>
      <c r="CK1764" s="6"/>
      <c r="CZ1764" s="6"/>
      <c r="DO1764" s="6"/>
    </row>
    <row r="1765" spans="14:119" x14ac:dyDescent="0.25">
      <c r="N1765" s="6"/>
      <c r="AC1765" s="6"/>
      <c r="AR1765" s="6"/>
      <c r="BG1765" s="6"/>
      <c r="BV1765" s="6"/>
      <c r="CK1765" s="6"/>
      <c r="CZ1765" s="6"/>
      <c r="DO1765" s="6"/>
    </row>
    <row r="1766" spans="14:119" x14ac:dyDescent="0.25">
      <c r="N1766" s="6"/>
      <c r="AC1766" s="6"/>
      <c r="AR1766" s="6"/>
      <c r="BG1766" s="6"/>
      <c r="BV1766" s="6"/>
      <c r="CK1766" s="6"/>
      <c r="CZ1766" s="6"/>
      <c r="DO1766" s="6"/>
    </row>
    <row r="1767" spans="14:119" x14ac:dyDescent="0.25">
      <c r="N1767" s="6"/>
      <c r="AC1767" s="6"/>
      <c r="AR1767" s="6"/>
      <c r="BG1767" s="6"/>
      <c r="BV1767" s="6"/>
      <c r="CK1767" s="6"/>
      <c r="CZ1767" s="6"/>
      <c r="DO1767" s="6"/>
    </row>
    <row r="1768" spans="14:119" x14ac:dyDescent="0.25">
      <c r="N1768" s="6"/>
      <c r="AC1768" s="6"/>
      <c r="AR1768" s="6"/>
      <c r="BG1768" s="6"/>
      <c r="BV1768" s="6"/>
      <c r="CK1768" s="6"/>
      <c r="CZ1768" s="6"/>
      <c r="DO1768" s="6"/>
    </row>
    <row r="1769" spans="14:119" x14ac:dyDescent="0.25">
      <c r="N1769" s="6"/>
      <c r="AC1769" s="6"/>
      <c r="AR1769" s="6"/>
      <c r="BG1769" s="6"/>
      <c r="BV1769" s="6"/>
      <c r="CK1769" s="6"/>
      <c r="CZ1769" s="6"/>
      <c r="DO1769" s="6"/>
    </row>
    <row r="1770" spans="14:119" x14ac:dyDescent="0.25">
      <c r="N1770" s="6"/>
      <c r="AC1770" s="6"/>
      <c r="AR1770" s="6"/>
      <c r="BG1770" s="6"/>
      <c r="BV1770" s="6"/>
      <c r="CK1770" s="6"/>
      <c r="CZ1770" s="6"/>
      <c r="DO1770" s="6"/>
    </row>
    <row r="1771" spans="14:119" x14ac:dyDescent="0.25">
      <c r="N1771" s="6"/>
      <c r="AC1771" s="6"/>
      <c r="AR1771" s="6"/>
      <c r="BG1771" s="6"/>
      <c r="BV1771" s="6"/>
      <c r="CK1771" s="6"/>
      <c r="CZ1771" s="6"/>
      <c r="DO1771" s="6"/>
    </row>
    <row r="1772" spans="14:119" x14ac:dyDescent="0.25">
      <c r="N1772" s="6"/>
      <c r="AC1772" s="6"/>
      <c r="AR1772" s="6"/>
      <c r="BG1772" s="6"/>
      <c r="BV1772" s="6"/>
      <c r="CK1772" s="6"/>
      <c r="CZ1772" s="6"/>
      <c r="DO1772" s="6"/>
    </row>
    <row r="1773" spans="14:119" x14ac:dyDescent="0.25">
      <c r="N1773" s="6"/>
      <c r="AC1773" s="6"/>
      <c r="AR1773" s="6"/>
      <c r="BG1773" s="6"/>
      <c r="BV1773" s="6"/>
      <c r="CK1773" s="6"/>
      <c r="CZ1773" s="6"/>
      <c r="DO1773" s="6"/>
    </row>
    <row r="1774" spans="14:119" x14ac:dyDescent="0.25">
      <c r="N1774" s="6"/>
      <c r="AC1774" s="6"/>
      <c r="AR1774" s="6"/>
      <c r="BG1774" s="6"/>
      <c r="BV1774" s="6"/>
      <c r="CK1774" s="6"/>
      <c r="CZ1774" s="6"/>
      <c r="DO1774" s="6"/>
    </row>
    <row r="1775" spans="14:119" x14ac:dyDescent="0.25">
      <c r="N1775" s="6"/>
      <c r="AC1775" s="6"/>
      <c r="AR1775" s="6"/>
      <c r="BG1775" s="6"/>
      <c r="BV1775" s="6"/>
      <c r="CK1775" s="6"/>
      <c r="CZ1775" s="6"/>
      <c r="DO1775" s="6"/>
    </row>
    <row r="1776" spans="14:119" x14ac:dyDescent="0.25">
      <c r="N1776" s="6"/>
      <c r="AC1776" s="6"/>
      <c r="AR1776" s="6"/>
      <c r="BG1776" s="6"/>
      <c r="BV1776" s="6"/>
      <c r="CK1776" s="6"/>
      <c r="CZ1776" s="6"/>
      <c r="DO1776" s="6"/>
    </row>
    <row r="1777" spans="14:119" x14ac:dyDescent="0.25">
      <c r="N1777" s="6"/>
      <c r="AC1777" s="6"/>
      <c r="AR1777" s="6"/>
      <c r="BG1777" s="6"/>
      <c r="BV1777" s="6"/>
      <c r="CK1777" s="6"/>
      <c r="CZ1777" s="6"/>
      <c r="DO1777" s="6"/>
    </row>
    <row r="1778" spans="14:119" x14ac:dyDescent="0.25">
      <c r="N1778" s="6"/>
      <c r="AC1778" s="6"/>
      <c r="AR1778" s="6"/>
      <c r="BG1778" s="6"/>
      <c r="BV1778" s="6"/>
      <c r="CK1778" s="6"/>
      <c r="CZ1778" s="6"/>
      <c r="DO1778" s="6"/>
    </row>
    <row r="1779" spans="14:119" x14ac:dyDescent="0.25">
      <c r="N1779" s="6"/>
      <c r="AC1779" s="6"/>
      <c r="AR1779" s="6"/>
      <c r="BG1779" s="6"/>
      <c r="BV1779" s="6"/>
      <c r="CK1779" s="6"/>
      <c r="CZ1779" s="6"/>
      <c r="DO1779" s="6"/>
    </row>
    <row r="1780" spans="14:119" x14ac:dyDescent="0.25">
      <c r="N1780" s="6"/>
      <c r="AC1780" s="6"/>
      <c r="AR1780" s="6"/>
      <c r="BG1780" s="6"/>
      <c r="BV1780" s="6"/>
      <c r="CK1780" s="6"/>
      <c r="CZ1780" s="6"/>
      <c r="DO1780" s="6"/>
    </row>
    <row r="1781" spans="14:119" x14ac:dyDescent="0.25">
      <c r="N1781" s="6"/>
      <c r="AC1781" s="6"/>
      <c r="AR1781" s="6"/>
      <c r="BG1781" s="6"/>
      <c r="BV1781" s="6"/>
      <c r="CK1781" s="6"/>
      <c r="CZ1781" s="6"/>
      <c r="DO1781" s="6"/>
    </row>
    <row r="1782" spans="14:119" x14ac:dyDescent="0.25">
      <c r="N1782" s="6"/>
      <c r="AC1782" s="6"/>
      <c r="AR1782" s="6"/>
      <c r="BG1782" s="6"/>
      <c r="BV1782" s="6"/>
      <c r="CK1782" s="6"/>
      <c r="CZ1782" s="6"/>
      <c r="DO1782" s="6"/>
    </row>
    <row r="1783" spans="14:119" x14ac:dyDescent="0.25">
      <c r="N1783" s="6"/>
      <c r="AC1783" s="6"/>
      <c r="AR1783" s="6"/>
      <c r="BG1783" s="6"/>
      <c r="BV1783" s="6"/>
      <c r="CK1783" s="6"/>
      <c r="CZ1783" s="6"/>
      <c r="DO1783" s="6"/>
    </row>
    <row r="1784" spans="14:119" x14ac:dyDescent="0.25">
      <c r="N1784" s="6"/>
      <c r="AC1784" s="6"/>
      <c r="AR1784" s="6"/>
      <c r="BG1784" s="6"/>
      <c r="BV1784" s="6"/>
      <c r="CK1784" s="6"/>
      <c r="CZ1784" s="6"/>
      <c r="DO1784" s="6"/>
    </row>
    <row r="1785" spans="14:119" x14ac:dyDescent="0.25">
      <c r="N1785" s="6"/>
      <c r="AC1785" s="6"/>
      <c r="AR1785" s="6"/>
      <c r="BG1785" s="6"/>
      <c r="BV1785" s="6"/>
      <c r="CK1785" s="6"/>
      <c r="CZ1785" s="6"/>
      <c r="DO1785" s="6"/>
    </row>
    <row r="1786" spans="14:119" x14ac:dyDescent="0.25">
      <c r="N1786" s="6"/>
      <c r="AC1786" s="6"/>
      <c r="AR1786" s="6"/>
      <c r="BG1786" s="6"/>
      <c r="BV1786" s="6"/>
      <c r="CK1786" s="6"/>
      <c r="CZ1786" s="6"/>
      <c r="DO1786" s="6"/>
    </row>
    <row r="1787" spans="14:119" x14ac:dyDescent="0.25">
      <c r="N1787" s="6"/>
      <c r="AC1787" s="6"/>
      <c r="AR1787" s="6"/>
      <c r="BG1787" s="6"/>
      <c r="BV1787" s="6"/>
      <c r="CK1787" s="6"/>
      <c r="CZ1787" s="6"/>
      <c r="DO1787" s="6"/>
    </row>
    <row r="1788" spans="14:119" x14ac:dyDescent="0.25">
      <c r="N1788" s="6"/>
      <c r="AC1788" s="6"/>
      <c r="AR1788" s="6"/>
      <c r="BG1788" s="6"/>
      <c r="BV1788" s="6"/>
      <c r="CK1788" s="6"/>
      <c r="CZ1788" s="6"/>
      <c r="DO1788" s="6"/>
    </row>
    <row r="1789" spans="14:119" x14ac:dyDescent="0.25">
      <c r="N1789" s="6"/>
      <c r="AC1789" s="6"/>
      <c r="AR1789" s="6"/>
      <c r="BG1789" s="6"/>
      <c r="BV1789" s="6"/>
      <c r="CK1789" s="6"/>
      <c r="CZ1789" s="6"/>
      <c r="DO1789" s="6"/>
    </row>
    <row r="1790" spans="14:119" x14ac:dyDescent="0.25">
      <c r="N1790" s="6"/>
      <c r="AC1790" s="6"/>
      <c r="AR1790" s="6"/>
      <c r="BG1790" s="6"/>
      <c r="BV1790" s="6"/>
      <c r="CK1790" s="6"/>
      <c r="CZ1790" s="6"/>
      <c r="DO1790" s="6"/>
    </row>
    <row r="1791" spans="14:119" x14ac:dyDescent="0.25">
      <c r="N1791" s="6"/>
      <c r="AC1791" s="6"/>
      <c r="AR1791" s="6"/>
      <c r="BG1791" s="6"/>
      <c r="BV1791" s="6"/>
      <c r="CK1791" s="6"/>
      <c r="CZ1791" s="6"/>
      <c r="DO1791" s="6"/>
    </row>
    <row r="1792" spans="14:119" x14ac:dyDescent="0.25">
      <c r="N1792" s="6"/>
      <c r="AC1792" s="6"/>
      <c r="AR1792" s="6"/>
      <c r="BG1792" s="6"/>
      <c r="BV1792" s="6"/>
      <c r="CK1792" s="6"/>
      <c r="CZ1792" s="6"/>
      <c r="DO1792" s="6"/>
    </row>
    <row r="1793" spans="14:119" x14ac:dyDescent="0.25">
      <c r="N1793" s="6"/>
      <c r="AC1793" s="6"/>
      <c r="AR1793" s="6"/>
      <c r="BG1793" s="6"/>
      <c r="BV1793" s="6"/>
      <c r="CK1793" s="6"/>
      <c r="CZ1793" s="6"/>
      <c r="DO1793" s="6"/>
    </row>
    <row r="1794" spans="14:119" x14ac:dyDescent="0.25">
      <c r="N1794" s="6"/>
      <c r="AC1794" s="6"/>
      <c r="AR1794" s="6"/>
      <c r="BG1794" s="6"/>
      <c r="BV1794" s="6"/>
      <c r="CK1794" s="6"/>
      <c r="CZ1794" s="6"/>
      <c r="DO1794" s="6"/>
    </row>
    <row r="1795" spans="14:119" x14ac:dyDescent="0.25">
      <c r="N1795" s="6"/>
      <c r="AC1795" s="6"/>
      <c r="AR1795" s="6"/>
      <c r="BG1795" s="6"/>
      <c r="BV1795" s="6"/>
      <c r="CK1795" s="6"/>
      <c r="CZ1795" s="6"/>
      <c r="DO1795" s="6"/>
    </row>
    <row r="1796" spans="14:119" x14ac:dyDescent="0.25">
      <c r="N1796" s="6"/>
      <c r="AC1796" s="6"/>
      <c r="AR1796" s="6"/>
      <c r="BG1796" s="6"/>
      <c r="BV1796" s="6"/>
      <c r="CK1796" s="6"/>
      <c r="CZ1796" s="6"/>
      <c r="DO1796" s="6"/>
    </row>
    <row r="1797" spans="14:119" x14ac:dyDescent="0.25">
      <c r="N1797" s="6"/>
      <c r="AC1797" s="6"/>
      <c r="AR1797" s="6"/>
      <c r="BG1797" s="6"/>
      <c r="BV1797" s="6"/>
      <c r="CK1797" s="6"/>
      <c r="CZ1797" s="6"/>
      <c r="DO1797" s="6"/>
    </row>
    <row r="1798" spans="14:119" x14ac:dyDescent="0.25">
      <c r="N1798" s="6"/>
      <c r="AC1798" s="6"/>
      <c r="AR1798" s="6"/>
      <c r="BG1798" s="6"/>
      <c r="BV1798" s="6"/>
      <c r="CK1798" s="6"/>
      <c r="CZ1798" s="6"/>
      <c r="DO1798" s="6"/>
    </row>
    <row r="1799" spans="14:119" x14ac:dyDescent="0.25">
      <c r="N1799" s="6"/>
      <c r="AC1799" s="6"/>
      <c r="AR1799" s="6"/>
      <c r="BG1799" s="6"/>
      <c r="BV1799" s="6"/>
      <c r="CK1799" s="6"/>
      <c r="CZ1799" s="6"/>
      <c r="DO1799" s="6"/>
    </row>
    <row r="1800" spans="14:119" x14ac:dyDescent="0.25">
      <c r="N1800" s="6"/>
      <c r="AC1800" s="6"/>
      <c r="AR1800" s="6"/>
      <c r="BG1800" s="6"/>
      <c r="BV1800" s="6"/>
      <c r="CK1800" s="6"/>
      <c r="CZ1800" s="6"/>
      <c r="DO1800" s="6"/>
    </row>
    <row r="1801" spans="14:119" x14ac:dyDescent="0.25">
      <c r="N1801" s="6"/>
      <c r="AC1801" s="6"/>
      <c r="AR1801" s="6"/>
      <c r="BG1801" s="6"/>
      <c r="BV1801" s="6"/>
      <c r="CK1801" s="6"/>
      <c r="CZ1801" s="6"/>
      <c r="DO1801" s="6"/>
    </row>
    <row r="1802" spans="14:119" x14ac:dyDescent="0.25">
      <c r="N1802" s="6"/>
      <c r="AC1802" s="6"/>
      <c r="AR1802" s="6"/>
      <c r="BG1802" s="6"/>
      <c r="BV1802" s="6"/>
      <c r="CK1802" s="6"/>
      <c r="CZ1802" s="6"/>
      <c r="DO1802" s="6"/>
    </row>
    <row r="1803" spans="14:119" x14ac:dyDescent="0.25">
      <c r="N1803" s="6"/>
      <c r="AC1803" s="6"/>
      <c r="AR1803" s="6"/>
      <c r="BG1803" s="6"/>
      <c r="BV1803" s="6"/>
      <c r="CK1803" s="6"/>
      <c r="CZ1803" s="6"/>
      <c r="DO1803" s="6"/>
    </row>
    <row r="1804" spans="14:119" x14ac:dyDescent="0.25">
      <c r="N1804" s="6"/>
      <c r="AC1804" s="6"/>
      <c r="AR1804" s="6"/>
      <c r="BG1804" s="6"/>
      <c r="BV1804" s="6"/>
      <c r="CK1804" s="6"/>
      <c r="CZ1804" s="6"/>
      <c r="DO1804" s="6"/>
    </row>
    <row r="1805" spans="14:119" x14ac:dyDescent="0.25">
      <c r="N1805" s="6"/>
      <c r="AC1805" s="6"/>
      <c r="AR1805" s="6"/>
      <c r="BG1805" s="6"/>
      <c r="BV1805" s="6"/>
      <c r="CK1805" s="6"/>
      <c r="CZ1805" s="6"/>
      <c r="DO1805" s="6"/>
    </row>
    <row r="1806" spans="14:119" x14ac:dyDescent="0.25">
      <c r="N1806" s="6"/>
      <c r="AC1806" s="6"/>
      <c r="AR1806" s="6"/>
      <c r="BG1806" s="6"/>
      <c r="BV1806" s="6"/>
      <c r="CK1806" s="6"/>
      <c r="CZ1806" s="6"/>
      <c r="DO1806" s="6"/>
    </row>
    <row r="1807" spans="14:119" x14ac:dyDescent="0.25">
      <c r="N1807" s="6"/>
      <c r="AC1807" s="6"/>
      <c r="AR1807" s="6"/>
      <c r="BG1807" s="6"/>
      <c r="BV1807" s="6"/>
      <c r="CK1807" s="6"/>
      <c r="CZ1807" s="6"/>
      <c r="DO1807" s="6"/>
    </row>
    <row r="1808" spans="14:119" x14ac:dyDescent="0.25">
      <c r="N1808" s="6"/>
      <c r="AC1808" s="6"/>
      <c r="AR1808" s="6"/>
      <c r="BG1808" s="6"/>
      <c r="BV1808" s="6"/>
      <c r="CK1808" s="6"/>
      <c r="CZ1808" s="6"/>
      <c r="DO1808" s="6"/>
    </row>
    <row r="1809" spans="14:119" x14ac:dyDescent="0.25">
      <c r="N1809" s="6"/>
      <c r="AC1809" s="6"/>
      <c r="AR1809" s="6"/>
      <c r="BG1809" s="6"/>
      <c r="BV1809" s="6"/>
      <c r="CK1809" s="6"/>
      <c r="CZ1809" s="6"/>
      <c r="DO1809" s="6"/>
    </row>
    <row r="1810" spans="14:119" x14ac:dyDescent="0.25">
      <c r="N1810" s="6"/>
      <c r="AC1810" s="6"/>
      <c r="AR1810" s="6"/>
      <c r="BG1810" s="6"/>
      <c r="BV1810" s="6"/>
      <c r="CK1810" s="6"/>
      <c r="CZ1810" s="6"/>
      <c r="DO1810" s="6"/>
    </row>
    <row r="1811" spans="14:119" x14ac:dyDescent="0.25">
      <c r="N1811" s="6"/>
      <c r="AC1811" s="6"/>
      <c r="AR1811" s="6"/>
      <c r="BG1811" s="6"/>
      <c r="BV1811" s="6"/>
      <c r="CK1811" s="6"/>
      <c r="CZ1811" s="6"/>
      <c r="DO1811" s="6"/>
    </row>
    <row r="1812" spans="14:119" x14ac:dyDescent="0.25">
      <c r="N1812" s="6"/>
      <c r="AC1812" s="6"/>
      <c r="AR1812" s="6"/>
      <c r="BG1812" s="6"/>
      <c r="BV1812" s="6"/>
      <c r="CK1812" s="6"/>
      <c r="CZ1812" s="6"/>
      <c r="DO1812" s="6"/>
    </row>
    <row r="1813" spans="14:119" x14ac:dyDescent="0.25">
      <c r="N1813" s="6"/>
      <c r="AC1813" s="6"/>
      <c r="AR1813" s="6"/>
      <c r="BG1813" s="6"/>
      <c r="BV1813" s="6"/>
      <c r="CK1813" s="6"/>
      <c r="CZ1813" s="6"/>
      <c r="DO1813" s="6"/>
    </row>
    <row r="1814" spans="14:119" x14ac:dyDescent="0.25">
      <c r="N1814" s="6"/>
      <c r="AC1814" s="6"/>
      <c r="AR1814" s="6"/>
      <c r="BG1814" s="6"/>
      <c r="BV1814" s="6"/>
      <c r="CK1814" s="6"/>
      <c r="CZ1814" s="6"/>
      <c r="DO1814" s="6"/>
    </row>
    <row r="1815" spans="14:119" x14ac:dyDescent="0.25">
      <c r="N1815" s="6"/>
      <c r="AC1815" s="6"/>
      <c r="AR1815" s="6"/>
      <c r="BG1815" s="6"/>
      <c r="BV1815" s="6"/>
      <c r="CK1815" s="6"/>
      <c r="CZ1815" s="6"/>
      <c r="DO1815" s="6"/>
    </row>
    <row r="1816" spans="14:119" x14ac:dyDescent="0.25">
      <c r="N1816" s="6"/>
      <c r="AC1816" s="6"/>
      <c r="AR1816" s="6"/>
      <c r="BG1816" s="6"/>
      <c r="BV1816" s="6"/>
      <c r="CK1816" s="6"/>
      <c r="CZ1816" s="6"/>
      <c r="DO1816" s="6"/>
    </row>
    <row r="1817" spans="14:119" x14ac:dyDescent="0.25">
      <c r="N1817" s="6"/>
      <c r="AC1817" s="6"/>
      <c r="AR1817" s="6"/>
      <c r="BG1817" s="6"/>
      <c r="BV1817" s="6"/>
      <c r="CK1817" s="6"/>
      <c r="CZ1817" s="6"/>
      <c r="DO1817" s="6"/>
    </row>
    <row r="1818" spans="14:119" x14ac:dyDescent="0.25">
      <c r="N1818" s="6"/>
      <c r="AC1818" s="6"/>
      <c r="AR1818" s="6"/>
      <c r="BG1818" s="6"/>
      <c r="BV1818" s="6"/>
      <c r="CK1818" s="6"/>
      <c r="CZ1818" s="6"/>
      <c r="DO1818" s="6"/>
    </row>
    <row r="1819" spans="14:119" x14ac:dyDescent="0.25">
      <c r="N1819" s="6"/>
      <c r="AC1819" s="6"/>
      <c r="AR1819" s="6"/>
      <c r="BG1819" s="6"/>
      <c r="BV1819" s="6"/>
      <c r="CK1819" s="6"/>
      <c r="CZ1819" s="6"/>
      <c r="DO1819" s="6"/>
    </row>
    <row r="1820" spans="14:119" x14ac:dyDescent="0.25">
      <c r="N1820" s="6"/>
      <c r="AC1820" s="6"/>
      <c r="AR1820" s="6"/>
      <c r="BG1820" s="6"/>
      <c r="BV1820" s="6"/>
      <c r="CK1820" s="6"/>
      <c r="CZ1820" s="6"/>
      <c r="DO1820" s="6"/>
    </row>
    <row r="1821" spans="14:119" x14ac:dyDescent="0.25">
      <c r="N1821" s="6"/>
      <c r="AC1821" s="6"/>
      <c r="AR1821" s="6"/>
      <c r="BG1821" s="6"/>
      <c r="BV1821" s="6"/>
      <c r="CK1821" s="6"/>
      <c r="CZ1821" s="6"/>
      <c r="DO1821" s="6"/>
    </row>
    <row r="1822" spans="14:119" x14ac:dyDescent="0.25">
      <c r="N1822" s="6"/>
      <c r="AC1822" s="6"/>
      <c r="AR1822" s="6"/>
      <c r="BG1822" s="6"/>
      <c r="BV1822" s="6"/>
      <c r="CK1822" s="6"/>
      <c r="CZ1822" s="6"/>
      <c r="DO1822" s="6"/>
    </row>
    <row r="1823" spans="14:119" x14ac:dyDescent="0.25">
      <c r="N1823" s="6"/>
      <c r="AC1823" s="6"/>
      <c r="AR1823" s="6"/>
      <c r="BG1823" s="6"/>
      <c r="BV1823" s="6"/>
      <c r="CK1823" s="6"/>
      <c r="CZ1823" s="6"/>
      <c r="DO1823" s="6"/>
    </row>
    <row r="1824" spans="14:119" x14ac:dyDescent="0.25">
      <c r="N1824" s="6"/>
      <c r="AC1824" s="6"/>
      <c r="AR1824" s="6"/>
      <c r="BG1824" s="6"/>
      <c r="BV1824" s="6"/>
      <c r="CK1824" s="6"/>
      <c r="CZ1824" s="6"/>
      <c r="DO1824" s="6"/>
    </row>
    <row r="1825" spans="14:119" x14ac:dyDescent="0.25">
      <c r="N1825" s="6"/>
      <c r="AC1825" s="6"/>
      <c r="AR1825" s="6"/>
      <c r="BG1825" s="6"/>
      <c r="BV1825" s="6"/>
      <c r="CK1825" s="6"/>
      <c r="CZ1825" s="6"/>
      <c r="DO1825" s="6"/>
    </row>
    <row r="1826" spans="14:119" x14ac:dyDescent="0.25">
      <c r="N1826" s="6"/>
      <c r="AC1826" s="6"/>
      <c r="AR1826" s="6"/>
      <c r="BG1826" s="6"/>
      <c r="BV1826" s="6"/>
      <c r="CK1826" s="6"/>
      <c r="CZ1826" s="6"/>
      <c r="DO1826" s="6"/>
    </row>
    <row r="1827" spans="14:119" x14ac:dyDescent="0.25">
      <c r="N1827" s="6"/>
      <c r="AC1827" s="6"/>
      <c r="AR1827" s="6"/>
      <c r="BG1827" s="6"/>
      <c r="BV1827" s="6"/>
      <c r="CK1827" s="6"/>
      <c r="CZ1827" s="6"/>
      <c r="DO1827" s="6"/>
    </row>
    <row r="1828" spans="14:119" x14ac:dyDescent="0.25">
      <c r="N1828" s="6"/>
      <c r="AC1828" s="6"/>
      <c r="AR1828" s="6"/>
      <c r="BG1828" s="6"/>
      <c r="BV1828" s="6"/>
      <c r="CK1828" s="6"/>
      <c r="CZ1828" s="6"/>
      <c r="DO1828" s="6"/>
    </row>
    <row r="1829" spans="14:119" x14ac:dyDescent="0.25">
      <c r="N1829" s="6"/>
      <c r="AC1829" s="6"/>
      <c r="AR1829" s="6"/>
      <c r="BG1829" s="6"/>
      <c r="BV1829" s="6"/>
      <c r="CK1829" s="6"/>
      <c r="CZ1829" s="6"/>
      <c r="DO1829" s="6"/>
    </row>
    <row r="1830" spans="14:119" x14ac:dyDescent="0.25">
      <c r="N1830" s="6"/>
      <c r="AC1830" s="6"/>
      <c r="AR1830" s="6"/>
      <c r="BG1830" s="6"/>
      <c r="BV1830" s="6"/>
      <c r="CK1830" s="6"/>
      <c r="CZ1830" s="6"/>
      <c r="DO1830" s="6"/>
    </row>
    <row r="1831" spans="14:119" x14ac:dyDescent="0.25">
      <c r="N1831" s="6"/>
      <c r="AC1831" s="6"/>
      <c r="AR1831" s="6"/>
      <c r="BG1831" s="6"/>
      <c r="BV1831" s="6"/>
      <c r="CK1831" s="6"/>
      <c r="CZ1831" s="6"/>
      <c r="DO1831" s="6"/>
    </row>
    <row r="1832" spans="14:119" x14ac:dyDescent="0.25">
      <c r="N1832" s="6"/>
      <c r="AC1832" s="6"/>
      <c r="AR1832" s="6"/>
      <c r="BG1832" s="6"/>
      <c r="BV1832" s="6"/>
      <c r="CK1832" s="6"/>
      <c r="CZ1832" s="6"/>
      <c r="DO1832" s="6"/>
    </row>
    <row r="1833" spans="14:119" x14ac:dyDescent="0.25">
      <c r="N1833" s="6"/>
      <c r="AC1833" s="6"/>
      <c r="AR1833" s="6"/>
      <c r="BG1833" s="6"/>
      <c r="BV1833" s="6"/>
      <c r="CK1833" s="6"/>
      <c r="CZ1833" s="6"/>
      <c r="DO1833" s="6"/>
    </row>
    <row r="1834" spans="14:119" x14ac:dyDescent="0.25">
      <c r="N1834" s="6"/>
      <c r="AC1834" s="6"/>
      <c r="AR1834" s="6"/>
      <c r="BG1834" s="6"/>
      <c r="BV1834" s="6"/>
      <c r="CK1834" s="6"/>
      <c r="CZ1834" s="6"/>
      <c r="DO1834" s="6"/>
    </row>
    <row r="1835" spans="14:119" x14ac:dyDescent="0.25">
      <c r="N1835" s="6"/>
      <c r="AC1835" s="6"/>
      <c r="AR1835" s="6"/>
      <c r="BG1835" s="6"/>
      <c r="BV1835" s="6"/>
      <c r="CK1835" s="6"/>
      <c r="CZ1835" s="6"/>
      <c r="DO1835" s="6"/>
    </row>
    <row r="1836" spans="14:119" x14ac:dyDescent="0.25">
      <c r="N1836" s="6"/>
      <c r="AC1836" s="6"/>
      <c r="AR1836" s="6"/>
      <c r="BG1836" s="6"/>
      <c r="BV1836" s="6"/>
      <c r="CK1836" s="6"/>
      <c r="CZ1836" s="6"/>
      <c r="DO1836" s="6"/>
    </row>
    <row r="1837" spans="14:119" x14ac:dyDescent="0.25">
      <c r="N1837" s="6"/>
      <c r="AC1837" s="6"/>
      <c r="AR1837" s="6"/>
      <c r="BG1837" s="6"/>
      <c r="BV1837" s="6"/>
      <c r="CK1837" s="6"/>
      <c r="CZ1837" s="6"/>
      <c r="DO1837" s="6"/>
    </row>
    <row r="1838" spans="14:119" x14ac:dyDescent="0.25">
      <c r="N1838" s="6"/>
      <c r="AC1838" s="6"/>
      <c r="AR1838" s="6"/>
      <c r="BG1838" s="6"/>
      <c r="BV1838" s="6"/>
      <c r="CK1838" s="6"/>
      <c r="CZ1838" s="6"/>
      <c r="DO1838" s="6"/>
    </row>
    <row r="1839" spans="14:119" x14ac:dyDescent="0.25">
      <c r="N1839" s="6"/>
      <c r="AC1839" s="6"/>
      <c r="AR1839" s="6"/>
      <c r="BG1839" s="6"/>
      <c r="BV1839" s="6"/>
      <c r="CK1839" s="6"/>
      <c r="CZ1839" s="6"/>
      <c r="DO1839" s="6"/>
    </row>
    <row r="1840" spans="14:119" x14ac:dyDescent="0.25">
      <c r="N1840" s="6"/>
      <c r="AC1840" s="6"/>
      <c r="AR1840" s="6"/>
      <c r="BG1840" s="6"/>
      <c r="BV1840" s="6"/>
      <c r="CK1840" s="6"/>
      <c r="CZ1840" s="6"/>
      <c r="DO1840" s="6"/>
    </row>
    <row r="1841" spans="14:119" x14ac:dyDescent="0.25">
      <c r="N1841" s="6"/>
      <c r="AC1841" s="6"/>
      <c r="AR1841" s="6"/>
      <c r="BG1841" s="6"/>
      <c r="BV1841" s="6"/>
      <c r="CK1841" s="6"/>
      <c r="CZ1841" s="6"/>
      <c r="DO1841" s="6"/>
    </row>
    <row r="1842" spans="14:119" x14ac:dyDescent="0.25">
      <c r="N1842" s="6"/>
      <c r="AC1842" s="6"/>
      <c r="AR1842" s="6"/>
      <c r="BG1842" s="6"/>
      <c r="BV1842" s="6"/>
      <c r="CK1842" s="6"/>
      <c r="CZ1842" s="6"/>
      <c r="DO1842" s="6"/>
    </row>
    <row r="1843" spans="14:119" x14ac:dyDescent="0.25">
      <c r="N1843" s="6"/>
      <c r="AC1843" s="6"/>
      <c r="AR1843" s="6"/>
      <c r="BG1843" s="6"/>
      <c r="BV1843" s="6"/>
      <c r="CK1843" s="6"/>
      <c r="CZ1843" s="6"/>
      <c r="DO1843" s="6"/>
    </row>
    <row r="1844" spans="14:119" x14ac:dyDescent="0.25">
      <c r="N1844" s="6"/>
      <c r="AC1844" s="6"/>
      <c r="AR1844" s="6"/>
      <c r="BG1844" s="6"/>
      <c r="BV1844" s="6"/>
      <c r="CK1844" s="6"/>
      <c r="CZ1844" s="6"/>
      <c r="DO1844" s="6"/>
    </row>
    <row r="1845" spans="14:119" x14ac:dyDescent="0.25">
      <c r="N1845" s="6"/>
      <c r="AC1845" s="6"/>
      <c r="AR1845" s="6"/>
      <c r="BG1845" s="6"/>
      <c r="BV1845" s="6"/>
      <c r="CK1845" s="6"/>
      <c r="CZ1845" s="6"/>
      <c r="DO1845" s="6"/>
    </row>
    <row r="1846" spans="14:119" x14ac:dyDescent="0.25">
      <c r="N1846" s="6"/>
      <c r="AC1846" s="6"/>
      <c r="AR1846" s="6"/>
      <c r="BG1846" s="6"/>
      <c r="BV1846" s="6"/>
      <c r="CK1846" s="6"/>
      <c r="CZ1846" s="6"/>
      <c r="DO1846" s="6"/>
    </row>
    <row r="1847" spans="14:119" x14ac:dyDescent="0.25">
      <c r="N1847" s="6"/>
      <c r="AC1847" s="6"/>
      <c r="AR1847" s="6"/>
      <c r="BG1847" s="6"/>
      <c r="BV1847" s="6"/>
      <c r="CK1847" s="6"/>
      <c r="CZ1847" s="6"/>
      <c r="DO1847" s="6"/>
    </row>
    <row r="1848" spans="14:119" x14ac:dyDescent="0.25">
      <c r="N1848" s="6"/>
      <c r="AC1848" s="6"/>
      <c r="AR1848" s="6"/>
      <c r="BG1848" s="6"/>
      <c r="BV1848" s="6"/>
      <c r="CK1848" s="6"/>
      <c r="CZ1848" s="6"/>
      <c r="DO1848" s="6"/>
    </row>
    <row r="1849" spans="14:119" x14ac:dyDescent="0.25">
      <c r="N1849" s="6"/>
      <c r="AC1849" s="6"/>
      <c r="AR1849" s="6"/>
      <c r="BG1849" s="6"/>
      <c r="BV1849" s="6"/>
      <c r="CK1849" s="6"/>
      <c r="CZ1849" s="6"/>
      <c r="DO1849" s="6"/>
    </row>
    <row r="1850" spans="14:119" x14ac:dyDescent="0.25">
      <c r="N1850" s="6"/>
      <c r="AC1850" s="6"/>
      <c r="AR1850" s="6"/>
      <c r="BG1850" s="6"/>
      <c r="BV1850" s="6"/>
      <c r="CK1850" s="6"/>
      <c r="CZ1850" s="6"/>
      <c r="DO1850" s="6"/>
    </row>
    <row r="1851" spans="14:119" x14ac:dyDescent="0.25">
      <c r="N1851" s="6"/>
      <c r="AC1851" s="6"/>
      <c r="AR1851" s="6"/>
      <c r="BG1851" s="6"/>
      <c r="BV1851" s="6"/>
      <c r="CK1851" s="6"/>
      <c r="CZ1851" s="6"/>
      <c r="DO1851" s="6"/>
    </row>
    <row r="1852" spans="14:119" x14ac:dyDescent="0.25">
      <c r="N1852" s="6"/>
      <c r="AC1852" s="6"/>
      <c r="AR1852" s="6"/>
      <c r="BG1852" s="6"/>
      <c r="BV1852" s="6"/>
      <c r="CK1852" s="6"/>
      <c r="CZ1852" s="6"/>
      <c r="DO1852" s="6"/>
    </row>
    <row r="1853" spans="14:119" x14ac:dyDescent="0.25">
      <c r="N1853" s="6"/>
      <c r="AC1853" s="6"/>
      <c r="AR1853" s="6"/>
      <c r="BG1853" s="6"/>
      <c r="BV1853" s="6"/>
      <c r="CK1853" s="6"/>
      <c r="CZ1853" s="6"/>
      <c r="DO1853" s="6"/>
    </row>
    <row r="1854" spans="14:119" x14ac:dyDescent="0.25">
      <c r="N1854" s="6"/>
      <c r="AC1854" s="6"/>
      <c r="AR1854" s="6"/>
      <c r="BG1854" s="6"/>
      <c r="BV1854" s="6"/>
      <c r="CK1854" s="6"/>
      <c r="CZ1854" s="6"/>
      <c r="DO1854" s="6"/>
    </row>
    <row r="1855" spans="14:119" x14ac:dyDescent="0.25">
      <c r="N1855" s="6"/>
      <c r="AC1855" s="6"/>
      <c r="AR1855" s="6"/>
      <c r="BG1855" s="6"/>
      <c r="BV1855" s="6"/>
      <c r="CK1855" s="6"/>
      <c r="CZ1855" s="6"/>
      <c r="DO1855" s="6"/>
    </row>
    <row r="1856" spans="14:119" x14ac:dyDescent="0.25">
      <c r="N1856" s="6"/>
      <c r="AC1856" s="6"/>
      <c r="AR1856" s="6"/>
      <c r="BG1856" s="6"/>
      <c r="BV1856" s="6"/>
      <c r="CK1856" s="6"/>
      <c r="CZ1856" s="6"/>
      <c r="DO1856" s="6"/>
    </row>
    <row r="1857" spans="14:119" x14ac:dyDescent="0.25">
      <c r="N1857" s="6"/>
      <c r="AC1857" s="6"/>
      <c r="AR1857" s="6"/>
      <c r="BG1857" s="6"/>
      <c r="BV1857" s="6"/>
      <c r="CK1857" s="6"/>
      <c r="CZ1857" s="6"/>
      <c r="DO1857" s="6"/>
    </row>
    <row r="1858" spans="14:119" x14ac:dyDescent="0.25">
      <c r="N1858" s="6"/>
      <c r="AC1858" s="6"/>
      <c r="AR1858" s="6"/>
      <c r="BG1858" s="6"/>
      <c r="BV1858" s="6"/>
      <c r="CK1858" s="6"/>
      <c r="CZ1858" s="6"/>
      <c r="DO1858" s="6"/>
    </row>
    <row r="1859" spans="14:119" x14ac:dyDescent="0.25">
      <c r="N1859" s="6"/>
      <c r="AC1859" s="6"/>
      <c r="AR1859" s="6"/>
      <c r="BG1859" s="6"/>
      <c r="BV1859" s="6"/>
      <c r="CK1859" s="6"/>
      <c r="CZ1859" s="6"/>
      <c r="DO1859" s="6"/>
    </row>
    <row r="1860" spans="14:119" x14ac:dyDescent="0.25">
      <c r="N1860" s="6"/>
      <c r="AC1860" s="6"/>
      <c r="AR1860" s="6"/>
      <c r="BG1860" s="6"/>
      <c r="BV1860" s="6"/>
      <c r="CK1860" s="6"/>
      <c r="CZ1860" s="6"/>
      <c r="DO1860" s="6"/>
    </row>
    <row r="1861" spans="14:119" x14ac:dyDescent="0.25">
      <c r="N1861" s="6"/>
      <c r="AC1861" s="6"/>
      <c r="AR1861" s="6"/>
      <c r="BG1861" s="6"/>
      <c r="BV1861" s="6"/>
      <c r="CK1861" s="6"/>
      <c r="CZ1861" s="6"/>
      <c r="DO1861" s="6"/>
    </row>
    <row r="1862" spans="14:119" x14ac:dyDescent="0.25">
      <c r="N1862" s="6"/>
      <c r="AC1862" s="6"/>
      <c r="AR1862" s="6"/>
      <c r="BG1862" s="6"/>
      <c r="BV1862" s="6"/>
      <c r="CK1862" s="6"/>
      <c r="CZ1862" s="6"/>
      <c r="DO1862" s="6"/>
    </row>
    <row r="1863" spans="14:119" x14ac:dyDescent="0.25">
      <c r="N1863" s="6"/>
      <c r="AC1863" s="6"/>
      <c r="AR1863" s="6"/>
      <c r="BG1863" s="6"/>
      <c r="BV1863" s="6"/>
      <c r="CK1863" s="6"/>
      <c r="CZ1863" s="6"/>
      <c r="DO1863" s="6"/>
    </row>
    <row r="1864" spans="14:119" x14ac:dyDescent="0.25">
      <c r="N1864" s="6"/>
      <c r="AC1864" s="6"/>
      <c r="AR1864" s="6"/>
      <c r="BG1864" s="6"/>
      <c r="BV1864" s="6"/>
      <c r="CK1864" s="6"/>
      <c r="CZ1864" s="6"/>
      <c r="DO1864" s="6"/>
    </row>
    <row r="1865" spans="14:119" x14ac:dyDescent="0.25">
      <c r="N1865" s="6"/>
      <c r="AC1865" s="6"/>
      <c r="AR1865" s="6"/>
      <c r="BG1865" s="6"/>
      <c r="BV1865" s="6"/>
      <c r="CK1865" s="6"/>
      <c r="CZ1865" s="6"/>
      <c r="DO1865" s="6"/>
    </row>
    <row r="1866" spans="14:119" x14ac:dyDescent="0.25">
      <c r="N1866" s="6"/>
      <c r="AC1866" s="6"/>
      <c r="AR1866" s="6"/>
      <c r="BG1866" s="6"/>
      <c r="BV1866" s="6"/>
      <c r="CK1866" s="6"/>
      <c r="CZ1866" s="6"/>
      <c r="DO1866" s="6"/>
    </row>
    <row r="1867" spans="14:119" x14ac:dyDescent="0.25">
      <c r="N1867" s="6"/>
      <c r="AC1867" s="6"/>
      <c r="AR1867" s="6"/>
      <c r="BG1867" s="6"/>
      <c r="BV1867" s="6"/>
      <c r="CK1867" s="6"/>
      <c r="CZ1867" s="6"/>
      <c r="DO1867" s="6"/>
    </row>
    <row r="1868" spans="14:119" x14ac:dyDescent="0.25">
      <c r="N1868" s="6"/>
      <c r="AC1868" s="6"/>
      <c r="AR1868" s="6"/>
      <c r="BG1868" s="6"/>
      <c r="BV1868" s="6"/>
      <c r="CK1868" s="6"/>
      <c r="CZ1868" s="6"/>
      <c r="DO1868" s="6"/>
    </row>
    <row r="1869" spans="14:119" x14ac:dyDescent="0.25">
      <c r="N1869" s="6"/>
      <c r="AC1869" s="6"/>
      <c r="AR1869" s="6"/>
      <c r="BG1869" s="6"/>
      <c r="BV1869" s="6"/>
      <c r="CK1869" s="6"/>
      <c r="CZ1869" s="6"/>
      <c r="DO1869" s="6"/>
    </row>
    <row r="1870" spans="14:119" x14ac:dyDescent="0.25">
      <c r="N1870" s="6"/>
      <c r="AC1870" s="6"/>
      <c r="AR1870" s="6"/>
      <c r="BG1870" s="6"/>
      <c r="BV1870" s="6"/>
      <c r="CK1870" s="6"/>
      <c r="CZ1870" s="6"/>
      <c r="DO1870" s="6"/>
    </row>
    <row r="1871" spans="14:119" x14ac:dyDescent="0.25">
      <c r="N1871" s="6"/>
      <c r="AC1871" s="6"/>
      <c r="AR1871" s="6"/>
      <c r="BG1871" s="6"/>
      <c r="BV1871" s="6"/>
      <c r="CK1871" s="6"/>
      <c r="CZ1871" s="6"/>
      <c r="DO1871" s="6"/>
    </row>
    <row r="1872" spans="14:119" x14ac:dyDescent="0.25">
      <c r="N1872" s="6"/>
      <c r="AC1872" s="6"/>
      <c r="AR1872" s="6"/>
      <c r="BG1872" s="6"/>
      <c r="BV1872" s="6"/>
      <c r="CK1872" s="6"/>
      <c r="CZ1872" s="6"/>
      <c r="DO1872" s="6"/>
    </row>
    <row r="1873" spans="14:119" x14ac:dyDescent="0.25">
      <c r="N1873" s="6"/>
      <c r="AC1873" s="6"/>
      <c r="AR1873" s="6"/>
      <c r="BG1873" s="6"/>
      <c r="BV1873" s="6"/>
      <c r="CK1873" s="6"/>
      <c r="CZ1873" s="6"/>
      <c r="DO1873" s="6"/>
    </row>
    <row r="1874" spans="14:119" x14ac:dyDescent="0.25">
      <c r="N1874" s="6"/>
      <c r="AC1874" s="6"/>
      <c r="AR1874" s="6"/>
      <c r="BG1874" s="6"/>
      <c r="BV1874" s="6"/>
      <c r="CK1874" s="6"/>
      <c r="CZ1874" s="6"/>
      <c r="DO1874" s="6"/>
    </row>
    <row r="1875" spans="14:119" x14ac:dyDescent="0.25">
      <c r="N1875" s="6"/>
      <c r="AC1875" s="6"/>
      <c r="AR1875" s="6"/>
      <c r="BG1875" s="6"/>
      <c r="BV1875" s="6"/>
      <c r="CK1875" s="6"/>
      <c r="CZ1875" s="6"/>
      <c r="DO1875" s="6"/>
    </row>
    <row r="1876" spans="14:119" x14ac:dyDescent="0.25">
      <c r="N1876" s="6"/>
      <c r="AC1876" s="6"/>
      <c r="AR1876" s="6"/>
      <c r="BG1876" s="6"/>
      <c r="BV1876" s="6"/>
      <c r="CK1876" s="6"/>
      <c r="CZ1876" s="6"/>
      <c r="DO1876" s="6"/>
    </row>
    <row r="1877" spans="14:119" x14ac:dyDescent="0.25">
      <c r="N1877" s="6"/>
      <c r="AC1877" s="6"/>
      <c r="AR1877" s="6"/>
      <c r="BG1877" s="6"/>
      <c r="BV1877" s="6"/>
      <c r="CK1877" s="6"/>
      <c r="CZ1877" s="6"/>
      <c r="DO1877" s="6"/>
    </row>
    <row r="1878" spans="14:119" x14ac:dyDescent="0.25">
      <c r="N1878" s="6"/>
      <c r="AC1878" s="6"/>
      <c r="AR1878" s="6"/>
      <c r="BG1878" s="6"/>
      <c r="BV1878" s="6"/>
      <c r="CK1878" s="6"/>
      <c r="CZ1878" s="6"/>
      <c r="DO1878" s="6"/>
    </row>
    <row r="1879" spans="14:119" x14ac:dyDescent="0.25">
      <c r="N1879" s="6"/>
      <c r="AC1879" s="6"/>
      <c r="AR1879" s="6"/>
      <c r="BG1879" s="6"/>
      <c r="BV1879" s="6"/>
      <c r="CK1879" s="6"/>
      <c r="CZ1879" s="6"/>
      <c r="DO1879" s="6"/>
    </row>
    <row r="1880" spans="14:119" x14ac:dyDescent="0.25">
      <c r="N1880" s="6"/>
      <c r="AC1880" s="6"/>
      <c r="AR1880" s="6"/>
      <c r="BG1880" s="6"/>
      <c r="BV1880" s="6"/>
      <c r="CK1880" s="6"/>
      <c r="CZ1880" s="6"/>
      <c r="DO1880" s="6"/>
    </row>
    <row r="1881" spans="14:119" x14ac:dyDescent="0.25">
      <c r="N1881" s="6"/>
      <c r="AC1881" s="6"/>
      <c r="AR1881" s="6"/>
      <c r="BG1881" s="6"/>
      <c r="BV1881" s="6"/>
      <c r="CK1881" s="6"/>
      <c r="CZ1881" s="6"/>
      <c r="DO1881" s="6"/>
    </row>
    <row r="1882" spans="14:119" x14ac:dyDescent="0.25">
      <c r="N1882" s="6"/>
      <c r="AC1882" s="6"/>
      <c r="AR1882" s="6"/>
      <c r="BG1882" s="6"/>
      <c r="BV1882" s="6"/>
      <c r="CK1882" s="6"/>
      <c r="CZ1882" s="6"/>
      <c r="DO1882" s="6"/>
    </row>
    <row r="1883" spans="14:119" x14ac:dyDescent="0.25">
      <c r="N1883" s="6"/>
      <c r="AC1883" s="6"/>
      <c r="AR1883" s="6"/>
      <c r="BG1883" s="6"/>
      <c r="BV1883" s="6"/>
      <c r="CK1883" s="6"/>
      <c r="CZ1883" s="6"/>
      <c r="DO1883" s="6"/>
    </row>
    <row r="1884" spans="14:119" x14ac:dyDescent="0.25">
      <c r="N1884" s="6"/>
      <c r="AC1884" s="6"/>
      <c r="AR1884" s="6"/>
      <c r="BG1884" s="6"/>
      <c r="BV1884" s="6"/>
      <c r="CK1884" s="6"/>
      <c r="CZ1884" s="6"/>
      <c r="DO1884" s="6"/>
    </row>
    <row r="1885" spans="14:119" x14ac:dyDescent="0.25">
      <c r="N1885" s="6"/>
      <c r="AC1885" s="6"/>
      <c r="AR1885" s="6"/>
      <c r="BG1885" s="6"/>
      <c r="BV1885" s="6"/>
      <c r="CK1885" s="6"/>
      <c r="CZ1885" s="6"/>
      <c r="DO1885" s="6"/>
    </row>
    <row r="1886" spans="14:119" x14ac:dyDescent="0.25">
      <c r="N1886" s="6"/>
      <c r="AC1886" s="6"/>
      <c r="AR1886" s="6"/>
      <c r="BG1886" s="6"/>
      <c r="BV1886" s="6"/>
      <c r="CK1886" s="6"/>
      <c r="CZ1886" s="6"/>
      <c r="DO1886" s="6"/>
    </row>
    <row r="1887" spans="14:119" x14ac:dyDescent="0.25">
      <c r="N1887" s="6"/>
      <c r="AC1887" s="6"/>
      <c r="AR1887" s="6"/>
      <c r="BG1887" s="6"/>
      <c r="BV1887" s="6"/>
      <c r="CK1887" s="6"/>
      <c r="CZ1887" s="6"/>
      <c r="DO1887" s="6"/>
    </row>
    <row r="1888" spans="14:119" x14ac:dyDescent="0.25">
      <c r="N1888" s="6"/>
      <c r="AC1888" s="6"/>
      <c r="AR1888" s="6"/>
      <c r="BG1888" s="6"/>
      <c r="BV1888" s="6"/>
      <c r="CK1888" s="6"/>
      <c r="CZ1888" s="6"/>
      <c r="DO1888" s="6"/>
    </row>
    <row r="1889" spans="14:119" x14ac:dyDescent="0.25">
      <c r="N1889" s="6"/>
      <c r="AC1889" s="6"/>
      <c r="AR1889" s="6"/>
      <c r="BG1889" s="6"/>
      <c r="BV1889" s="6"/>
      <c r="CK1889" s="6"/>
      <c r="CZ1889" s="6"/>
      <c r="DO1889" s="6"/>
    </row>
    <row r="1890" spans="14:119" x14ac:dyDescent="0.25">
      <c r="N1890" s="6"/>
      <c r="AC1890" s="6"/>
      <c r="AR1890" s="6"/>
      <c r="BG1890" s="6"/>
      <c r="BV1890" s="6"/>
      <c r="CK1890" s="6"/>
      <c r="CZ1890" s="6"/>
      <c r="DO1890" s="6"/>
    </row>
  </sheetData>
  <pageMargins left="0.7" right="0.7" top="0.75" bottom="0.75" header="0.3" footer="0.3"/>
  <pageSetup paperSize="9" orientation="portrait" r:id="rId1"/>
  <tableParts count="4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2"/>
  <sheetViews>
    <sheetView tabSelected="1" zoomScale="50" zoomScaleNormal="50" workbookViewId="0">
      <pane ySplit="9" topLeftCell="A10" activePane="bottomLeft" state="frozen"/>
      <selection pane="bottomLeft" activeCell="I15" sqref="I15"/>
    </sheetView>
  </sheetViews>
  <sheetFormatPr defaultRowHeight="15" x14ac:dyDescent="0.25"/>
  <cols>
    <col min="1" max="1" width="9.5703125" style="6" customWidth="1"/>
    <col min="2" max="2" width="44.85546875" style="6" customWidth="1"/>
    <col min="3" max="3" width="10.28515625" style="6" customWidth="1"/>
    <col min="4" max="4" width="12.42578125" style="10" customWidth="1"/>
    <col min="5" max="5" width="17.5703125" style="9" customWidth="1"/>
    <col min="6" max="6" width="8.5703125" style="22" customWidth="1"/>
    <col min="7" max="9" width="7.85546875" style="22" customWidth="1"/>
    <col min="10" max="10" width="30.85546875" style="4" customWidth="1"/>
    <col min="11" max="11" width="12.42578125" style="11" customWidth="1"/>
    <col min="12" max="12" width="12.140625" style="4" customWidth="1"/>
    <col min="13" max="13" width="9" style="22" customWidth="1"/>
    <col min="14" max="14" width="12.7109375" style="4" customWidth="1"/>
    <col min="15" max="15" width="7" style="22" customWidth="1"/>
    <col min="16" max="16" width="13" style="22" customWidth="1"/>
    <col min="17" max="17" width="7" style="22" customWidth="1"/>
    <col min="18" max="18" width="14.5703125" style="4" customWidth="1"/>
    <col min="19" max="19" width="6.85546875" style="22" customWidth="1"/>
    <col min="20" max="20" width="14.5703125" style="2" customWidth="1"/>
    <col min="21" max="21" width="6.85546875" style="22" customWidth="1"/>
    <col min="22" max="22" width="14.5703125" style="22" customWidth="1"/>
    <col min="23" max="23" width="6.85546875" style="22" customWidth="1"/>
    <col min="24" max="24" width="14.5703125" style="22" customWidth="1"/>
    <col min="25" max="25" width="6.85546875" style="22" customWidth="1"/>
    <col min="26" max="26" width="14.85546875" style="22" customWidth="1"/>
    <col min="27" max="30" width="10.7109375" style="22" customWidth="1"/>
    <col min="31" max="32" width="9.140625" style="22"/>
  </cols>
  <sheetData>
    <row r="1" spans="1:31" ht="15.75" customHeight="1" x14ac:dyDescent="0.25">
      <c r="A1" s="362" t="s">
        <v>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62"/>
      <c r="Q1" s="62"/>
    </row>
    <row r="2" spans="1:31" ht="15.75" customHeight="1" x14ac:dyDescent="0.25">
      <c r="A2" s="362" t="s">
        <v>16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31" ht="15" customHeight="1" x14ac:dyDescent="0.25">
      <c r="A3" s="363" t="s">
        <v>17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14"/>
      <c r="P3" s="14"/>
      <c r="Q3" s="14"/>
      <c r="R3" s="14"/>
      <c r="S3" s="14"/>
    </row>
    <row r="4" spans="1:31" ht="15.75" x14ac:dyDescent="0.25">
      <c r="A4" s="12"/>
      <c r="B4" s="12"/>
      <c r="C4" s="13"/>
      <c r="D4" s="13"/>
      <c r="E4" s="13"/>
      <c r="F4" s="13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31" s="22" customFormat="1" ht="15.75" x14ac:dyDescent="0.25">
      <c r="A5" s="12"/>
      <c r="B5" s="12"/>
      <c r="C5" s="13"/>
      <c r="D5" s="13"/>
      <c r="E5" s="13"/>
      <c r="F5" s="13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4"/>
      <c r="T5" s="2"/>
    </row>
    <row r="6" spans="1:31" s="22" customFormat="1" ht="16.5" thickBot="1" x14ac:dyDescent="0.3">
      <c r="A6" s="12"/>
      <c r="B6" s="12"/>
      <c r="C6" s="13"/>
      <c r="D6" s="13"/>
      <c r="E6" s="13"/>
      <c r="F6" s="13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4"/>
      <c r="T6" s="2"/>
    </row>
    <row r="7" spans="1:31" ht="16.5" thickBot="1" x14ac:dyDescent="0.3">
      <c r="B7" s="20" t="s">
        <v>18</v>
      </c>
      <c r="C7" s="18">
        <v>44273</v>
      </c>
      <c r="E7" s="17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31" x14ac:dyDescent="0.25"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31" s="8" customFormat="1" ht="48" thickBot="1" x14ac:dyDescent="0.3">
      <c r="A9" s="63" t="s">
        <v>13</v>
      </c>
      <c r="B9" s="64" t="s">
        <v>2</v>
      </c>
      <c r="C9" s="64" t="s">
        <v>3</v>
      </c>
      <c r="D9" s="65" t="s">
        <v>11</v>
      </c>
      <c r="E9" s="66" t="s">
        <v>12</v>
      </c>
      <c r="F9" s="67" t="s">
        <v>4</v>
      </c>
      <c r="G9" s="67" t="s">
        <v>0</v>
      </c>
      <c r="H9" s="67" t="s">
        <v>22</v>
      </c>
      <c r="I9" s="67" t="s">
        <v>19</v>
      </c>
      <c r="J9" s="68" t="s">
        <v>15</v>
      </c>
      <c r="K9" s="69" t="s">
        <v>10</v>
      </c>
      <c r="L9" s="73" t="s">
        <v>111</v>
      </c>
      <c r="M9" s="71" t="s">
        <v>6</v>
      </c>
      <c r="N9" s="70" t="s">
        <v>104</v>
      </c>
      <c r="O9" s="71" t="s">
        <v>7</v>
      </c>
      <c r="P9" s="73" t="s">
        <v>112</v>
      </c>
      <c r="Q9" s="71" t="s">
        <v>20</v>
      </c>
      <c r="R9" s="70" t="s">
        <v>113</v>
      </c>
      <c r="S9" s="71" t="s">
        <v>8</v>
      </c>
      <c r="T9" s="72" t="s">
        <v>23</v>
      </c>
      <c r="U9" s="71" t="s">
        <v>9</v>
      </c>
      <c r="V9" s="72" t="s">
        <v>24</v>
      </c>
      <c r="W9" s="71" t="s">
        <v>14</v>
      </c>
      <c r="X9" s="70" t="s">
        <v>114</v>
      </c>
      <c r="Y9" s="71" t="s">
        <v>25</v>
      </c>
      <c r="Z9" s="70" t="s">
        <v>115</v>
      </c>
      <c r="AA9" s="73" t="s">
        <v>92</v>
      </c>
      <c r="AB9" s="126" t="s">
        <v>116</v>
      </c>
      <c r="AC9" s="73" t="s">
        <v>93</v>
      </c>
      <c r="AD9" s="100"/>
      <c r="AE9" s="74"/>
    </row>
    <row r="10" spans="1:31" s="22" customFormat="1" ht="23.25" customHeight="1" x14ac:dyDescent="0.35">
      <c r="A10" s="302">
        <v>146</v>
      </c>
      <c r="B10" s="163" t="s">
        <v>154</v>
      </c>
      <c r="C10" s="166" t="s">
        <v>110</v>
      </c>
      <c r="D10" s="161">
        <v>36641</v>
      </c>
      <c r="E10" s="316" t="s">
        <v>160</v>
      </c>
      <c r="F10" s="324">
        <f>IFERROR(INT(DAYS360(Таблица1[[#This Row],[Дата рождения]],$C$7)/360),0)</f>
        <v>20</v>
      </c>
      <c r="G10" s="157">
        <f t="shared" ref="G10:G73" si="0">IF(IF(AND(F10&gt;=18,F10&lt;=24),61,IF(AND(F10&gt;=25,F10&lt;=29),62,IF(AND(F10&gt;=30,F10&lt;=34),71,IF(AND(F10&gt;=35,F10&lt;=39),72,IF(AND(F10&gt;=40,F10&lt;=44),81,IF(AND(F10&gt;=45,F10&lt;=49),82,IF(AND(F10&gt;=50,F10&lt;=54),91,IF(AND(F10&gt;=55,F10&lt;=59),92,)))))))),IF(AND(F10&gt;=18,F10&lt;=24),61,IF(AND(F10&gt;=25,F10&lt;=29),62,IF(AND(F10&gt;=30,F10&lt;=34),71,IF(AND(F10&gt;=35,F10&lt;=39),72,IF(AND(F10&gt;=40,F10&lt;=44),81,IF(AND(F10&gt;=45,F10&lt;=49),82,IF(AND(F10&gt;=50,F10&lt;=54),91,IF(AND(F10&gt;=55,F10&lt;=59),92,)))))))),0)</f>
        <v>61</v>
      </c>
      <c r="H10" s="25">
        <v>1</v>
      </c>
      <c r="I10" s="26">
        <v>20</v>
      </c>
      <c r="J10" s="158" t="s">
        <v>120</v>
      </c>
      <c r="K10" s="4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254</v>
      </c>
      <c r="L10" s="75">
        <v>31</v>
      </c>
      <c r="M10" s="142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61</v>
      </c>
      <c r="N10" s="47"/>
      <c r="O10" s="142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0" s="47"/>
      <c r="Q10" s="142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0" s="47">
        <v>20</v>
      </c>
      <c r="S10" s="142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60</v>
      </c>
      <c r="T10" s="47">
        <v>31</v>
      </c>
      <c r="U10" s="142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82</v>
      </c>
      <c r="V10" s="48">
        <v>40</v>
      </c>
      <c r="W10" s="142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51</v>
      </c>
      <c r="X10" s="127"/>
      <c r="Y10" s="142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0" s="131">
        <v>23.53</v>
      </c>
      <c r="AA10" s="76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0" s="131"/>
      <c r="AC10" s="76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0" s="101"/>
      <c r="AE10" s="49"/>
    </row>
    <row r="11" spans="1:31" s="22" customFormat="1" ht="21.75" customHeight="1" x14ac:dyDescent="0.35">
      <c r="A11" s="248">
        <v>147</v>
      </c>
      <c r="B11" s="164" t="s">
        <v>155</v>
      </c>
      <c r="C11" s="167" t="s">
        <v>21</v>
      </c>
      <c r="D11" s="159">
        <v>34214</v>
      </c>
      <c r="E11" s="160" t="s">
        <v>161</v>
      </c>
      <c r="F11" s="31">
        <f>IFERROR(INT(DAYS360(Таблица1[[#This Row],[Дата рождения]],$C$7)/360),0)</f>
        <v>27</v>
      </c>
      <c r="G11" s="77">
        <f t="shared" si="0"/>
        <v>62</v>
      </c>
      <c r="H11" s="25">
        <v>2</v>
      </c>
      <c r="I11" s="27">
        <v>20</v>
      </c>
      <c r="J11" s="144" t="s">
        <v>120</v>
      </c>
      <c r="K11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180</v>
      </c>
      <c r="L11" s="78">
        <v>13</v>
      </c>
      <c r="M11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</v>
      </c>
      <c r="N11" s="38">
        <v>15</v>
      </c>
      <c r="O11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61</v>
      </c>
      <c r="P11" s="38"/>
      <c r="Q11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1" s="38"/>
      <c r="S11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1" s="38">
        <v>11</v>
      </c>
      <c r="U11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55</v>
      </c>
      <c r="V11" s="39">
        <v>45</v>
      </c>
      <c r="W11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60</v>
      </c>
      <c r="X11" s="125"/>
      <c r="Y11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1" s="132"/>
      <c r="AA11" s="79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1" s="132">
        <v>32.01</v>
      </c>
      <c r="AC11" s="79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1" s="102"/>
      <c r="AE11" s="40"/>
    </row>
    <row r="12" spans="1:31" s="22" customFormat="1" ht="23.25" x14ac:dyDescent="0.35">
      <c r="A12" s="248">
        <v>148</v>
      </c>
      <c r="B12" s="164" t="s">
        <v>680</v>
      </c>
      <c r="C12" s="167" t="s">
        <v>110</v>
      </c>
      <c r="D12" s="159">
        <v>33091</v>
      </c>
      <c r="E12" s="160" t="s">
        <v>162</v>
      </c>
      <c r="F12" s="31">
        <f>IFERROR(INT(DAYS360(Таблица1[[#This Row],[Дата рождения]],$C$7)/360),0)</f>
        <v>30</v>
      </c>
      <c r="G12" s="77">
        <f t="shared" si="0"/>
        <v>71</v>
      </c>
      <c r="H12" s="25">
        <v>3</v>
      </c>
      <c r="I12" s="27">
        <v>20</v>
      </c>
      <c r="J12" s="144" t="s">
        <v>120</v>
      </c>
      <c r="K12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187</v>
      </c>
      <c r="L12" s="78">
        <v>15</v>
      </c>
      <c r="M12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12</v>
      </c>
      <c r="N12" s="38"/>
      <c r="O12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2" s="38"/>
      <c r="Q12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2" s="38">
        <v>12</v>
      </c>
      <c r="S12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56</v>
      </c>
      <c r="T12" s="38">
        <v>18</v>
      </c>
      <c r="U12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63</v>
      </c>
      <c r="V12" s="39">
        <v>31</v>
      </c>
      <c r="W12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56</v>
      </c>
      <c r="X12" s="125"/>
      <c r="Y12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2" s="132">
        <v>28.51</v>
      </c>
      <c r="AA12" s="79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2" s="132"/>
      <c r="AC12" s="79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2" s="102"/>
      <c r="AE12" s="40"/>
    </row>
    <row r="13" spans="1:31" s="22" customFormat="1" ht="23.25" x14ac:dyDescent="0.35">
      <c r="A13" s="248">
        <v>149</v>
      </c>
      <c r="B13" s="305" t="s">
        <v>535</v>
      </c>
      <c r="C13" s="167" t="s">
        <v>21</v>
      </c>
      <c r="D13" s="312">
        <v>32019</v>
      </c>
      <c r="E13" s="319" t="s">
        <v>536</v>
      </c>
      <c r="F13" s="31">
        <f>IFERROR(INT(DAYS360(Таблица1[[#This Row],[Дата рождения]],$C$7)/360),0)</f>
        <v>33</v>
      </c>
      <c r="G13" s="77">
        <f t="shared" si="0"/>
        <v>71</v>
      </c>
      <c r="H13" s="25">
        <v>4</v>
      </c>
      <c r="I13" s="27">
        <v>20</v>
      </c>
      <c r="J13" s="144" t="s">
        <v>120</v>
      </c>
      <c r="K13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141</v>
      </c>
      <c r="L13" s="78">
        <v>21</v>
      </c>
      <c r="M13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31</v>
      </c>
      <c r="N13" s="38"/>
      <c r="O13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3" s="38">
        <v>45</v>
      </c>
      <c r="Q13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61</v>
      </c>
      <c r="R13" s="38"/>
      <c r="S13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3" s="38">
        <v>2</v>
      </c>
      <c r="U13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19</v>
      </c>
      <c r="V13" s="39">
        <v>28</v>
      </c>
      <c r="W13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30</v>
      </c>
      <c r="X13" s="125"/>
      <c r="Y13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3" s="132"/>
      <c r="AA13" s="79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3" s="132">
        <v>44.43</v>
      </c>
      <c r="AC13" s="79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3" s="102"/>
      <c r="AE13" s="40"/>
    </row>
    <row r="14" spans="1:31" ht="23.25" x14ac:dyDescent="0.35">
      <c r="A14" s="248">
        <v>150</v>
      </c>
      <c r="B14" s="164" t="s">
        <v>156</v>
      </c>
      <c r="C14" s="167" t="s">
        <v>110</v>
      </c>
      <c r="D14" s="159">
        <v>28481</v>
      </c>
      <c r="E14" s="160" t="s">
        <v>163</v>
      </c>
      <c r="F14" s="31">
        <f>IFERROR(INT(DAYS360(Таблица1[[#This Row],[Дата рождения]],$C$7)/360),0)</f>
        <v>43</v>
      </c>
      <c r="G14" s="77">
        <f t="shared" si="0"/>
        <v>81</v>
      </c>
      <c r="H14" s="25">
        <v>5</v>
      </c>
      <c r="I14" s="27">
        <v>20</v>
      </c>
      <c r="J14" s="144" t="s">
        <v>120</v>
      </c>
      <c r="K14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240</v>
      </c>
      <c r="L14" s="78">
        <v>15</v>
      </c>
      <c r="M14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20</v>
      </c>
      <c r="N14" s="38"/>
      <c r="O14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4" s="38"/>
      <c r="Q14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4" s="38">
        <v>5</v>
      </c>
      <c r="S14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40</v>
      </c>
      <c r="T14" s="38">
        <v>9</v>
      </c>
      <c r="U14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53</v>
      </c>
      <c r="V14" s="39">
        <v>27</v>
      </c>
      <c r="W14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61</v>
      </c>
      <c r="X14" s="125">
        <v>15.48</v>
      </c>
      <c r="Y14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66</v>
      </c>
      <c r="Z14" s="132"/>
      <c r="AA14" s="79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4" s="132"/>
      <c r="AC14" s="79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4" s="102"/>
      <c r="AE14" s="40"/>
    </row>
    <row r="15" spans="1:31" ht="23.25" x14ac:dyDescent="0.35">
      <c r="A15" s="248">
        <v>151</v>
      </c>
      <c r="B15" s="164" t="s">
        <v>157</v>
      </c>
      <c r="C15" s="167" t="s">
        <v>21</v>
      </c>
      <c r="D15" s="159">
        <v>27005</v>
      </c>
      <c r="E15" s="136" t="s">
        <v>164</v>
      </c>
      <c r="F15" s="31">
        <f>IFERROR(INT(DAYS360(Таблица1[[#This Row],[Дата рождения]],$C$7)/360),0)</f>
        <v>47</v>
      </c>
      <c r="G15" s="77">
        <f t="shared" si="0"/>
        <v>82</v>
      </c>
      <c r="H15" s="25">
        <v>6</v>
      </c>
      <c r="I15" s="27">
        <v>20</v>
      </c>
      <c r="J15" s="144" t="s">
        <v>120</v>
      </c>
      <c r="K15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296</v>
      </c>
      <c r="L15" s="78">
        <v>19</v>
      </c>
      <c r="M15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41</v>
      </c>
      <c r="N15" s="38">
        <v>14</v>
      </c>
      <c r="O15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62</v>
      </c>
      <c r="P15" s="38"/>
      <c r="Q15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5" s="38"/>
      <c r="S15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5" s="38">
        <v>9</v>
      </c>
      <c r="U15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62</v>
      </c>
      <c r="V15" s="39">
        <v>45</v>
      </c>
      <c r="W15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69</v>
      </c>
      <c r="X15" s="125"/>
      <c r="Y15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5" s="132"/>
      <c r="AA15" s="79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5" s="132">
        <v>29.21</v>
      </c>
      <c r="AC15" s="79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62</v>
      </c>
      <c r="AD15" s="102"/>
      <c r="AE15" s="40"/>
    </row>
    <row r="16" spans="1:31" ht="23.25" x14ac:dyDescent="0.35">
      <c r="A16" s="248">
        <v>152</v>
      </c>
      <c r="B16" s="164" t="s">
        <v>158</v>
      </c>
      <c r="C16" s="167" t="s">
        <v>110</v>
      </c>
      <c r="D16" s="159">
        <v>25019</v>
      </c>
      <c r="E16" s="160" t="s">
        <v>165</v>
      </c>
      <c r="F16" s="31">
        <f>IFERROR(INT(DAYS360(Таблица1[[#This Row],[Дата рождения]],$C$7)/360),0)</f>
        <v>52</v>
      </c>
      <c r="G16" s="77">
        <f t="shared" si="0"/>
        <v>91</v>
      </c>
      <c r="H16" s="25">
        <v>7</v>
      </c>
      <c r="I16" s="27">
        <v>20</v>
      </c>
      <c r="J16" s="144" t="s">
        <v>120</v>
      </c>
      <c r="K16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245</v>
      </c>
      <c r="L16" s="78">
        <v>1</v>
      </c>
      <c r="M16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16" s="38"/>
      <c r="O16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6" s="38"/>
      <c r="Q16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6" s="38">
        <v>4</v>
      </c>
      <c r="S16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32</v>
      </c>
      <c r="T16" s="38">
        <v>19</v>
      </c>
      <c r="U16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82</v>
      </c>
      <c r="V16" s="39">
        <v>16</v>
      </c>
      <c r="W16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53</v>
      </c>
      <c r="X16" s="125">
        <v>13.09</v>
      </c>
      <c r="Y16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78</v>
      </c>
      <c r="Z16" s="132"/>
      <c r="AA16" s="79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6" s="132"/>
      <c r="AC16" s="79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6" s="102"/>
      <c r="AE16" s="40"/>
    </row>
    <row r="17" spans="1:31" ht="24" thickBot="1" x14ac:dyDescent="0.4">
      <c r="A17" s="249">
        <v>153</v>
      </c>
      <c r="B17" s="175" t="s">
        <v>159</v>
      </c>
      <c r="C17" s="176" t="s">
        <v>21</v>
      </c>
      <c r="D17" s="171">
        <v>23743</v>
      </c>
      <c r="E17" s="322" t="s">
        <v>166</v>
      </c>
      <c r="F17" s="177">
        <f>IFERROR(INT(DAYS360(Таблица1[[#This Row],[Дата рождения]],$C$7)/360),0)</f>
        <v>56</v>
      </c>
      <c r="G17" s="178">
        <f t="shared" si="0"/>
        <v>92</v>
      </c>
      <c r="H17" s="25">
        <v>8</v>
      </c>
      <c r="I17" s="179">
        <v>20</v>
      </c>
      <c r="J17" s="327" t="s">
        <v>120</v>
      </c>
      <c r="K17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398</v>
      </c>
      <c r="L17" s="94">
        <v>31</v>
      </c>
      <c r="M17" s="140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64</v>
      </c>
      <c r="N17" s="45"/>
      <c r="O17" s="140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7" s="45">
        <v>108</v>
      </c>
      <c r="Q17" s="140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93</v>
      </c>
      <c r="R17" s="45"/>
      <c r="S17" s="140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7" s="38">
        <v>16</v>
      </c>
      <c r="U17" s="140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91</v>
      </c>
      <c r="V17" s="51">
        <v>40</v>
      </c>
      <c r="W17" s="140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71</v>
      </c>
      <c r="X17" s="130"/>
      <c r="Y17" s="140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7" s="135"/>
      <c r="AA17" s="180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7" s="135">
        <v>25.49</v>
      </c>
      <c r="AC17" s="180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79</v>
      </c>
      <c r="AD17" s="102"/>
      <c r="AE17" s="52">
        <f>SUM(K10:K17)</f>
        <v>1941</v>
      </c>
    </row>
    <row r="18" spans="1:31" ht="23.25" x14ac:dyDescent="0.35">
      <c r="A18" s="250" t="s">
        <v>554</v>
      </c>
      <c r="B18" s="200" t="s">
        <v>442</v>
      </c>
      <c r="C18" s="166" t="s">
        <v>110</v>
      </c>
      <c r="D18" s="161">
        <v>37139</v>
      </c>
      <c r="E18" s="156" t="s">
        <v>450</v>
      </c>
      <c r="F18" s="183">
        <f>IFERROR(INT(DAYS360(Таблица1[[#This Row],[Дата рождения]],$C$7)/360),0)</f>
        <v>19</v>
      </c>
      <c r="G18" s="26">
        <f t="shared" si="0"/>
        <v>61</v>
      </c>
      <c r="H18" s="25">
        <v>9</v>
      </c>
      <c r="I18" s="26">
        <v>2</v>
      </c>
      <c r="J18" s="325" t="s">
        <v>121</v>
      </c>
      <c r="K18" s="4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147</v>
      </c>
      <c r="L18" s="75">
        <v>25</v>
      </c>
      <c r="M18" s="142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40</v>
      </c>
      <c r="N18" s="47"/>
      <c r="O18" s="142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8" s="47"/>
      <c r="Q18" s="142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8" s="47">
        <v>0</v>
      </c>
      <c r="S18" s="142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8" s="47">
        <v>18</v>
      </c>
      <c r="U18" s="142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61</v>
      </c>
      <c r="V18" s="48">
        <v>38</v>
      </c>
      <c r="W18" s="142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46</v>
      </c>
      <c r="X18" s="127"/>
      <c r="Y18" s="142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8" s="131">
        <v>24.06</v>
      </c>
      <c r="AA18" s="82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8" s="131"/>
      <c r="AC18" s="82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8" s="101"/>
      <c r="AE18" s="49"/>
    </row>
    <row r="19" spans="1:31" s="22" customFormat="1" ht="23.25" x14ac:dyDescent="0.35">
      <c r="A19" s="251" t="s">
        <v>555</v>
      </c>
      <c r="B19" s="199" t="s">
        <v>443</v>
      </c>
      <c r="C19" s="167" t="s">
        <v>21</v>
      </c>
      <c r="D19" s="159">
        <v>34794</v>
      </c>
      <c r="E19" s="136" t="s">
        <v>451</v>
      </c>
      <c r="F19" s="169">
        <f>IFERROR(INT(DAYS360(Таблица1[[#This Row],[Дата рождения]],$C$7)/360),0)</f>
        <v>25</v>
      </c>
      <c r="G19" s="27">
        <f t="shared" si="0"/>
        <v>62</v>
      </c>
      <c r="H19" s="25">
        <v>10</v>
      </c>
      <c r="I19" s="27">
        <v>2</v>
      </c>
      <c r="J19" s="84" t="s">
        <v>121</v>
      </c>
      <c r="K19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214</v>
      </c>
      <c r="L19" s="78">
        <v>29</v>
      </c>
      <c r="M19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55</v>
      </c>
      <c r="N19" s="38"/>
      <c r="O19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9" s="38">
        <v>59</v>
      </c>
      <c r="Q19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64</v>
      </c>
      <c r="R19" s="38"/>
      <c r="S19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9" s="38">
        <v>9</v>
      </c>
      <c r="U19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46</v>
      </c>
      <c r="V19" s="39">
        <v>40</v>
      </c>
      <c r="W19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49</v>
      </c>
      <c r="X19" s="125"/>
      <c r="Y19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9" s="132"/>
      <c r="AA19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9" s="132">
        <v>39.36</v>
      </c>
      <c r="AC19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9" s="102"/>
      <c r="AE19" s="40"/>
    </row>
    <row r="20" spans="1:31" s="22" customFormat="1" ht="23.25" customHeight="1" x14ac:dyDescent="0.35">
      <c r="A20" s="251" t="s">
        <v>556</v>
      </c>
      <c r="B20" s="199" t="s">
        <v>444</v>
      </c>
      <c r="C20" s="167" t="s">
        <v>110</v>
      </c>
      <c r="D20" s="159">
        <v>30569</v>
      </c>
      <c r="E20" s="136" t="s">
        <v>452</v>
      </c>
      <c r="F20" s="169">
        <f>IFERROR(INT(DAYS360(Таблица1[[#This Row],[Дата рождения]],$C$7)/360),0)</f>
        <v>37</v>
      </c>
      <c r="G20" s="27">
        <f t="shared" si="0"/>
        <v>72</v>
      </c>
      <c r="H20" s="25">
        <v>11</v>
      </c>
      <c r="I20" s="27">
        <v>2</v>
      </c>
      <c r="J20" s="84" t="s">
        <v>121</v>
      </c>
      <c r="K20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311</v>
      </c>
      <c r="L20" s="78">
        <v>20</v>
      </c>
      <c r="M20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29</v>
      </c>
      <c r="N20" s="38"/>
      <c r="O20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20" s="38"/>
      <c r="Q20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20" s="38">
        <v>20</v>
      </c>
      <c r="S20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64</v>
      </c>
      <c r="T20" s="38">
        <v>11</v>
      </c>
      <c r="U20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56</v>
      </c>
      <c r="V20" s="39">
        <v>33</v>
      </c>
      <c r="W20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62</v>
      </c>
      <c r="X20" s="125"/>
      <c r="Y20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20" s="132">
        <v>9.26</v>
      </c>
      <c r="AA20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100</v>
      </c>
      <c r="AB20" s="132"/>
      <c r="AC20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20" s="102"/>
      <c r="AE20" s="40"/>
    </row>
    <row r="21" spans="1:31" ht="23.25" x14ac:dyDescent="0.35">
      <c r="A21" s="251" t="s">
        <v>557</v>
      </c>
      <c r="B21" s="199" t="s">
        <v>445</v>
      </c>
      <c r="C21" s="167" t="s">
        <v>21</v>
      </c>
      <c r="D21" s="159">
        <v>30692</v>
      </c>
      <c r="E21" s="136" t="s">
        <v>453</v>
      </c>
      <c r="F21" s="169">
        <f>IFERROR(INT(DAYS360(Таблица1[[#This Row],[Дата рождения]],$C$7)/360),0)</f>
        <v>37</v>
      </c>
      <c r="G21" s="27">
        <f t="shared" si="0"/>
        <v>72</v>
      </c>
      <c r="H21" s="25">
        <v>12</v>
      </c>
      <c r="I21" s="27">
        <v>2</v>
      </c>
      <c r="J21" s="84" t="s">
        <v>121</v>
      </c>
      <c r="K21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288</v>
      </c>
      <c r="L21" s="78">
        <v>14</v>
      </c>
      <c r="M21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8</v>
      </c>
      <c r="N21" s="38"/>
      <c r="O21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21" s="38">
        <v>96</v>
      </c>
      <c r="Q21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80</v>
      </c>
      <c r="R21" s="38"/>
      <c r="S21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21" s="38">
        <v>6</v>
      </c>
      <c r="U21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45</v>
      </c>
      <c r="V21" s="39">
        <v>45</v>
      </c>
      <c r="W21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63</v>
      </c>
      <c r="X21" s="125"/>
      <c r="Y21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21" s="132"/>
      <c r="AA21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21" s="132">
        <v>13.16</v>
      </c>
      <c r="AC21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92</v>
      </c>
      <c r="AD21" s="102"/>
      <c r="AE21" s="40"/>
    </row>
    <row r="22" spans="1:31" ht="23.25" x14ac:dyDescent="0.35">
      <c r="A22" s="251" t="s">
        <v>558</v>
      </c>
      <c r="B22" s="199" t="s">
        <v>446</v>
      </c>
      <c r="C22" s="167" t="s">
        <v>110</v>
      </c>
      <c r="D22" s="159">
        <v>29496</v>
      </c>
      <c r="E22" s="136" t="s">
        <v>454</v>
      </c>
      <c r="F22" s="169">
        <f>IFERROR(INT(DAYS360(Таблица1[[#This Row],[Дата рождения]],$C$7)/360),0)</f>
        <v>40</v>
      </c>
      <c r="G22" s="27">
        <f t="shared" si="0"/>
        <v>81</v>
      </c>
      <c r="H22" s="25">
        <v>13</v>
      </c>
      <c r="I22" s="27">
        <v>2</v>
      </c>
      <c r="J22" s="84" t="s">
        <v>121</v>
      </c>
      <c r="K22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259</v>
      </c>
      <c r="L22" s="78">
        <v>25</v>
      </c>
      <c r="M22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52</v>
      </c>
      <c r="N22" s="38"/>
      <c r="O22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22" s="38"/>
      <c r="Q22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22" s="38">
        <v>0</v>
      </c>
      <c r="S22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22" s="38">
        <v>15</v>
      </c>
      <c r="U22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65</v>
      </c>
      <c r="V22" s="39">
        <v>39</v>
      </c>
      <c r="W22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68</v>
      </c>
      <c r="X22" s="125">
        <v>12.56</v>
      </c>
      <c r="Y22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74</v>
      </c>
      <c r="Z22" s="132"/>
      <c r="AA22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22" s="132"/>
      <c r="AC22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22" s="102"/>
      <c r="AE22" s="40"/>
    </row>
    <row r="23" spans="1:31" ht="23.25" x14ac:dyDescent="0.35">
      <c r="A23" s="251" t="s">
        <v>559</v>
      </c>
      <c r="B23" s="199" t="s">
        <v>447</v>
      </c>
      <c r="C23" s="167" t="s">
        <v>21</v>
      </c>
      <c r="D23" s="159">
        <v>26462</v>
      </c>
      <c r="E23" s="136" t="s">
        <v>455</v>
      </c>
      <c r="F23" s="169">
        <f>IFERROR(INT(DAYS360(Таблица1[[#This Row],[Дата рождения]],$C$7)/360),0)</f>
        <v>48</v>
      </c>
      <c r="G23" s="27">
        <f t="shared" si="0"/>
        <v>82</v>
      </c>
      <c r="H23" s="25">
        <v>14</v>
      </c>
      <c r="I23" s="27">
        <v>2</v>
      </c>
      <c r="J23" s="84" t="s">
        <v>121</v>
      </c>
      <c r="K23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332</v>
      </c>
      <c r="L23" s="78">
        <v>22</v>
      </c>
      <c r="M23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44</v>
      </c>
      <c r="N23" s="38"/>
      <c r="O23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23" s="38">
        <v>91</v>
      </c>
      <c r="Q23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80</v>
      </c>
      <c r="R23" s="38"/>
      <c r="S23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23" s="38">
        <v>11</v>
      </c>
      <c r="U23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66</v>
      </c>
      <c r="V23" s="39">
        <v>45</v>
      </c>
      <c r="W23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69</v>
      </c>
      <c r="X23" s="125"/>
      <c r="Y23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23" s="132"/>
      <c r="AA23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23" s="132">
        <v>24.05</v>
      </c>
      <c r="AC23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73</v>
      </c>
      <c r="AD23" s="102"/>
      <c r="AE23" s="40"/>
    </row>
    <row r="24" spans="1:31" s="22" customFormat="1" ht="23.25" x14ac:dyDescent="0.35">
      <c r="A24" s="251" t="s">
        <v>560</v>
      </c>
      <c r="B24" s="199" t="s">
        <v>448</v>
      </c>
      <c r="C24" s="167" t="s">
        <v>110</v>
      </c>
      <c r="D24" s="159">
        <v>25564</v>
      </c>
      <c r="E24" s="136" t="s">
        <v>456</v>
      </c>
      <c r="F24" s="169">
        <f>IFERROR(INT(DAYS360(Таблица1[[#This Row],[Дата рождения]],$C$7)/360),0)</f>
        <v>51</v>
      </c>
      <c r="G24" s="27">
        <f t="shared" si="0"/>
        <v>91</v>
      </c>
      <c r="H24" s="25">
        <v>15</v>
      </c>
      <c r="I24" s="27">
        <v>2</v>
      </c>
      <c r="J24" s="84" t="s">
        <v>121</v>
      </c>
      <c r="K24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190</v>
      </c>
      <c r="L24" s="78">
        <v>3</v>
      </c>
      <c r="M24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24" s="38"/>
      <c r="O24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24" s="38"/>
      <c r="Q24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24" s="38">
        <v>0</v>
      </c>
      <c r="S24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24" s="38">
        <v>19</v>
      </c>
      <c r="U24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82</v>
      </c>
      <c r="V24" s="39">
        <v>13</v>
      </c>
      <c r="W24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44</v>
      </c>
      <c r="X24" s="125">
        <v>19.46</v>
      </c>
      <c r="Y24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64</v>
      </c>
      <c r="Z24" s="132"/>
      <c r="AA24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24" s="132"/>
      <c r="AC24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24" s="102"/>
      <c r="AE24" s="40"/>
    </row>
    <row r="25" spans="1:31" s="22" customFormat="1" ht="22.5" customHeight="1" thickBot="1" x14ac:dyDescent="0.4">
      <c r="A25" s="304" t="s">
        <v>561</v>
      </c>
      <c r="B25" s="201" t="s">
        <v>449</v>
      </c>
      <c r="C25" s="168" t="s">
        <v>21</v>
      </c>
      <c r="D25" s="33">
        <v>25818</v>
      </c>
      <c r="E25" s="32" t="s">
        <v>457</v>
      </c>
      <c r="F25" s="170">
        <f>IFERROR(INT(DAYS360(Таблица1[[#This Row],[Дата рождения]],$C$7)/360),0)</f>
        <v>50</v>
      </c>
      <c r="G25" s="29">
        <f t="shared" si="0"/>
        <v>91</v>
      </c>
      <c r="H25" s="25">
        <v>16</v>
      </c>
      <c r="I25" s="29">
        <v>2</v>
      </c>
      <c r="J25" s="328" t="s">
        <v>121</v>
      </c>
      <c r="K25" s="41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330</v>
      </c>
      <c r="L25" s="80">
        <v>15</v>
      </c>
      <c r="M25" s="143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30</v>
      </c>
      <c r="N25" s="42"/>
      <c r="O25" s="143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25" s="42">
        <v>90</v>
      </c>
      <c r="Q25" s="143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82</v>
      </c>
      <c r="R25" s="42"/>
      <c r="S25" s="143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25" s="42">
        <v>10</v>
      </c>
      <c r="U25" s="143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65</v>
      </c>
      <c r="V25" s="43">
        <v>39</v>
      </c>
      <c r="W25" s="143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66</v>
      </c>
      <c r="X25" s="128"/>
      <c r="Y25" s="143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25" s="133"/>
      <c r="AA25" s="87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25" s="133">
        <v>18.510000000000002</v>
      </c>
      <c r="AC25" s="87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87</v>
      </c>
      <c r="AD25" s="103"/>
      <c r="AE25" s="44">
        <f>SUM(K18:K25)</f>
        <v>2071</v>
      </c>
    </row>
    <row r="26" spans="1:31" s="22" customFormat="1" ht="23.25" x14ac:dyDescent="0.35">
      <c r="A26" s="303" t="s">
        <v>737</v>
      </c>
      <c r="B26" s="299" t="s">
        <v>179</v>
      </c>
      <c r="C26" s="208" t="s">
        <v>110</v>
      </c>
      <c r="D26" s="297">
        <v>35074</v>
      </c>
      <c r="E26" s="298" t="s">
        <v>183</v>
      </c>
      <c r="F26" s="90">
        <f>IFERROR(INT(DAYS360(Таблица1[[#This Row],[Дата рождения]],$C$7)/360),0)</f>
        <v>25</v>
      </c>
      <c r="G26" s="30">
        <f t="shared" si="0"/>
        <v>62</v>
      </c>
      <c r="H26" s="25">
        <v>17</v>
      </c>
      <c r="I26" s="30">
        <v>29</v>
      </c>
      <c r="J26" s="84" t="s">
        <v>122</v>
      </c>
      <c r="K26" s="53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193</v>
      </c>
      <c r="L26" s="91">
        <v>26</v>
      </c>
      <c r="M26" s="155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43</v>
      </c>
      <c r="N26" s="54"/>
      <c r="O26" s="155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26" s="54"/>
      <c r="Q26" s="155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26" s="54">
        <v>8</v>
      </c>
      <c r="S26" s="155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20</v>
      </c>
      <c r="T26" s="54">
        <v>19</v>
      </c>
      <c r="U26" s="155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62</v>
      </c>
      <c r="V26" s="55">
        <v>51</v>
      </c>
      <c r="W26" s="155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68</v>
      </c>
      <c r="X26" s="129"/>
      <c r="Y26" s="155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26" s="134">
        <v>0</v>
      </c>
      <c r="AA26" s="92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26" s="134"/>
      <c r="AC26" s="92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26" s="102"/>
      <c r="AE26" s="40"/>
    </row>
    <row r="27" spans="1:31" s="22" customFormat="1" ht="23.25" x14ac:dyDescent="0.35">
      <c r="A27" s="252" t="s">
        <v>738</v>
      </c>
      <c r="B27" s="184" t="s">
        <v>180</v>
      </c>
      <c r="C27" s="167" t="s">
        <v>21</v>
      </c>
      <c r="D27" s="34">
        <v>33759</v>
      </c>
      <c r="E27" s="35" t="s">
        <v>184</v>
      </c>
      <c r="F27" s="83">
        <f>IFERROR(INT(DAYS360(Таблица1[[#This Row],[Дата рождения]],$C$7)/360),0)</f>
        <v>28</v>
      </c>
      <c r="G27" s="27">
        <f t="shared" si="0"/>
        <v>62</v>
      </c>
      <c r="H27" s="25">
        <v>18</v>
      </c>
      <c r="I27" s="27">
        <v>29</v>
      </c>
      <c r="J27" s="88" t="s">
        <v>122</v>
      </c>
      <c r="K27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239</v>
      </c>
      <c r="L27" s="78">
        <v>28</v>
      </c>
      <c r="M27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50</v>
      </c>
      <c r="N27" s="38">
        <v>12</v>
      </c>
      <c r="O27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54</v>
      </c>
      <c r="P27" s="38"/>
      <c r="Q27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27" s="38"/>
      <c r="S27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27" s="38">
        <v>26</v>
      </c>
      <c r="U27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90</v>
      </c>
      <c r="V27" s="39">
        <v>38</v>
      </c>
      <c r="W27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45</v>
      </c>
      <c r="X27" s="125"/>
      <c r="Y27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27" s="132"/>
      <c r="AA27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27" s="132">
        <v>42.42</v>
      </c>
      <c r="AC27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27" s="102"/>
      <c r="AE27" s="40"/>
    </row>
    <row r="28" spans="1:31" ht="23.25" x14ac:dyDescent="0.35">
      <c r="A28" s="252" t="s">
        <v>739</v>
      </c>
      <c r="B28" s="184" t="s">
        <v>181</v>
      </c>
      <c r="C28" s="167" t="s">
        <v>110</v>
      </c>
      <c r="D28" s="34">
        <v>32458</v>
      </c>
      <c r="E28" s="35" t="s">
        <v>185</v>
      </c>
      <c r="F28" s="83">
        <f>IFERROR(INT(DAYS360(Таблица1[[#This Row],[Дата рождения]],$C$7)/360),0)</f>
        <v>32</v>
      </c>
      <c r="G28" s="27">
        <f t="shared" si="0"/>
        <v>71</v>
      </c>
      <c r="H28" s="25">
        <v>19</v>
      </c>
      <c r="I28" s="27">
        <v>29</v>
      </c>
      <c r="J28" s="88" t="s">
        <v>122</v>
      </c>
      <c r="K28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189</v>
      </c>
      <c r="L28" s="78">
        <v>3</v>
      </c>
      <c r="M28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28" s="38"/>
      <c r="O28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28" s="38"/>
      <c r="Q28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28" s="38">
        <v>5</v>
      </c>
      <c r="S28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25</v>
      </c>
      <c r="T28" s="38">
        <v>31</v>
      </c>
      <c r="U28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100</v>
      </c>
      <c r="V28" s="39">
        <v>41</v>
      </c>
      <c r="W28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64</v>
      </c>
      <c r="X28" s="125"/>
      <c r="Y28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28" s="132">
        <v>26.5</v>
      </c>
      <c r="AA28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28" s="132"/>
      <c r="AC28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28" s="102"/>
      <c r="AE28" s="40"/>
    </row>
    <row r="29" spans="1:31" ht="24" thickBot="1" x14ac:dyDescent="0.4">
      <c r="A29" s="253" t="s">
        <v>740</v>
      </c>
      <c r="B29" s="189" t="s">
        <v>182</v>
      </c>
      <c r="C29" s="176" t="s">
        <v>110</v>
      </c>
      <c r="D29" s="187">
        <v>26643</v>
      </c>
      <c r="E29" s="188" t="s">
        <v>186</v>
      </c>
      <c r="F29" s="93">
        <f>IFERROR(INT(DAYS360(Таблица1[[#This Row],[Дата рождения]],$C$7)/360),0)</f>
        <v>48</v>
      </c>
      <c r="G29" s="28">
        <f t="shared" si="0"/>
        <v>82</v>
      </c>
      <c r="H29" s="25">
        <v>20</v>
      </c>
      <c r="I29" s="28">
        <v>29</v>
      </c>
      <c r="J29" s="278" t="s">
        <v>122</v>
      </c>
      <c r="K29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334</v>
      </c>
      <c r="L29" s="94">
        <v>28</v>
      </c>
      <c r="M29" s="140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63</v>
      </c>
      <c r="N29" s="45"/>
      <c r="O29" s="140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29" s="45"/>
      <c r="Q29" s="140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29" s="45">
        <v>4</v>
      </c>
      <c r="S29" s="140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32</v>
      </c>
      <c r="T29" s="45">
        <v>23</v>
      </c>
      <c r="U29" s="140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90</v>
      </c>
      <c r="V29" s="51">
        <v>37</v>
      </c>
      <c r="W29" s="140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69</v>
      </c>
      <c r="X29" s="130">
        <v>11.52</v>
      </c>
      <c r="Y29" s="140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80</v>
      </c>
      <c r="Z29" s="135"/>
      <c r="AA29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29" s="135"/>
      <c r="AC29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29" s="102"/>
      <c r="AE29" s="52">
        <f>SUM(K26:K29)</f>
        <v>955</v>
      </c>
    </row>
    <row r="30" spans="1:31" s="22" customFormat="1" ht="23.25" x14ac:dyDescent="0.35">
      <c r="A30" s="250" t="s">
        <v>681</v>
      </c>
      <c r="B30" s="163" t="s">
        <v>187</v>
      </c>
      <c r="C30" s="166" t="s">
        <v>21</v>
      </c>
      <c r="D30" s="181">
        <v>34073</v>
      </c>
      <c r="E30" s="190" t="s">
        <v>192</v>
      </c>
      <c r="F30" s="183">
        <f>IFERROR(INT(DAYS360(Таблица1[[#This Row],[Дата рождения]],$C$7)/360),0)</f>
        <v>27</v>
      </c>
      <c r="G30" s="26">
        <f t="shared" si="0"/>
        <v>62</v>
      </c>
      <c r="H30" s="25">
        <v>21</v>
      </c>
      <c r="I30" s="26">
        <v>21</v>
      </c>
      <c r="J30" s="300" t="s">
        <v>123</v>
      </c>
      <c r="K30" s="4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190</v>
      </c>
      <c r="L30" s="75">
        <v>22</v>
      </c>
      <c r="M30" s="142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33</v>
      </c>
      <c r="N30" s="47">
        <v>12</v>
      </c>
      <c r="O30" s="142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54</v>
      </c>
      <c r="P30" s="47"/>
      <c r="Q30" s="142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30" s="47"/>
      <c r="S30" s="142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30" s="47">
        <v>12</v>
      </c>
      <c r="U30" s="142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60</v>
      </c>
      <c r="V30" s="48">
        <v>37</v>
      </c>
      <c r="W30" s="142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43</v>
      </c>
      <c r="X30" s="127"/>
      <c r="Y30" s="142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30" s="131"/>
      <c r="AA30" s="82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30" s="131">
        <v>30.47</v>
      </c>
      <c r="AC30" s="82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30" s="102"/>
      <c r="AE30" s="40"/>
    </row>
    <row r="31" spans="1:31" s="22" customFormat="1" ht="23.25" x14ac:dyDescent="0.35">
      <c r="A31" s="251" t="s">
        <v>682</v>
      </c>
      <c r="B31" s="164" t="s">
        <v>188</v>
      </c>
      <c r="C31" s="167" t="s">
        <v>110</v>
      </c>
      <c r="D31" s="173">
        <v>29398</v>
      </c>
      <c r="E31" s="172" t="s">
        <v>193</v>
      </c>
      <c r="F31" s="169">
        <f>IFERROR(INT(DAYS360(Таблица1[[#This Row],[Дата рождения]],$C$7)/360),0)</f>
        <v>40</v>
      </c>
      <c r="G31" s="27">
        <f t="shared" si="0"/>
        <v>81</v>
      </c>
      <c r="H31" s="25">
        <v>22</v>
      </c>
      <c r="I31" s="27">
        <v>21</v>
      </c>
      <c r="J31" s="89" t="s">
        <v>123</v>
      </c>
      <c r="K31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313</v>
      </c>
      <c r="L31" s="78">
        <v>28</v>
      </c>
      <c r="M31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61</v>
      </c>
      <c r="N31" s="38"/>
      <c r="O31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31" s="38"/>
      <c r="Q31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31" s="38">
        <v>5</v>
      </c>
      <c r="S31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40</v>
      </c>
      <c r="T31" s="38">
        <v>11</v>
      </c>
      <c r="U31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60</v>
      </c>
      <c r="V31" s="39">
        <v>36</v>
      </c>
      <c r="W31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65</v>
      </c>
      <c r="X31" s="125">
        <v>9.2799999999999994</v>
      </c>
      <c r="Y31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87</v>
      </c>
      <c r="Z31" s="132"/>
      <c r="AA31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31" s="132"/>
      <c r="AC31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31" s="102"/>
      <c r="AE31" s="40"/>
    </row>
    <row r="32" spans="1:31" s="22" customFormat="1" ht="23.25" x14ac:dyDescent="0.35">
      <c r="A32" s="251" t="s">
        <v>683</v>
      </c>
      <c r="B32" s="164" t="s">
        <v>189</v>
      </c>
      <c r="C32" s="167" t="s">
        <v>21</v>
      </c>
      <c r="D32" s="173">
        <v>33170</v>
      </c>
      <c r="E32" s="172" t="s">
        <v>194</v>
      </c>
      <c r="F32" s="169">
        <f>IFERROR(INT(DAYS360(Таблица1[[#This Row],[Дата рождения]],$C$7)/360),0)</f>
        <v>30</v>
      </c>
      <c r="G32" s="27">
        <f t="shared" si="0"/>
        <v>71</v>
      </c>
      <c r="H32" s="25">
        <v>23</v>
      </c>
      <c r="I32" s="27">
        <v>21</v>
      </c>
      <c r="J32" s="89" t="s">
        <v>123</v>
      </c>
      <c r="K32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288</v>
      </c>
      <c r="L32" s="78">
        <v>18</v>
      </c>
      <c r="M32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25</v>
      </c>
      <c r="N32" s="38">
        <v>15</v>
      </c>
      <c r="O32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61</v>
      </c>
      <c r="P32" s="38"/>
      <c r="Q32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32" s="38"/>
      <c r="S32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32" s="38">
        <v>15</v>
      </c>
      <c r="U32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68</v>
      </c>
      <c r="V32" s="39">
        <v>39</v>
      </c>
      <c r="W32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55</v>
      </c>
      <c r="X32" s="125"/>
      <c r="Y32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32" s="132"/>
      <c r="AA32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32" s="132">
        <v>16.149999999999999</v>
      </c>
      <c r="AC32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79</v>
      </c>
      <c r="AD32" s="102"/>
      <c r="AE32" s="40"/>
    </row>
    <row r="33" spans="1:32" s="22" customFormat="1" ht="23.25" x14ac:dyDescent="0.35">
      <c r="A33" s="251" t="s">
        <v>684</v>
      </c>
      <c r="B33" s="164" t="s">
        <v>190</v>
      </c>
      <c r="C33" s="167" t="s">
        <v>110</v>
      </c>
      <c r="D33" s="173">
        <v>25903</v>
      </c>
      <c r="E33" s="172" t="s">
        <v>195</v>
      </c>
      <c r="F33" s="169">
        <f>IFERROR(INT(DAYS360(Таблица1[[#This Row],[Дата рождения]],$C$7)/360),0)</f>
        <v>50</v>
      </c>
      <c r="G33" s="27">
        <f t="shared" si="0"/>
        <v>91</v>
      </c>
      <c r="H33" s="25">
        <v>24</v>
      </c>
      <c r="I33" s="27">
        <v>21</v>
      </c>
      <c r="J33" s="89" t="s">
        <v>123</v>
      </c>
      <c r="K33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184</v>
      </c>
      <c r="L33" s="78">
        <v>14</v>
      </c>
      <c r="M33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36</v>
      </c>
      <c r="N33" s="38"/>
      <c r="O33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33" s="38"/>
      <c r="Q33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33" s="38">
        <v>0</v>
      </c>
      <c r="S33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33" s="38">
        <v>7</v>
      </c>
      <c r="U33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52</v>
      </c>
      <c r="V33" s="39">
        <v>6</v>
      </c>
      <c r="W33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18</v>
      </c>
      <c r="X33" s="125">
        <v>13.14</v>
      </c>
      <c r="Y33" s="37">
        <v>78</v>
      </c>
      <c r="Z33" s="132"/>
      <c r="AA33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33" s="132"/>
      <c r="AC33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33" s="102"/>
      <c r="AE33" s="40"/>
    </row>
    <row r="34" spans="1:32" s="22" customFormat="1" ht="24" thickBot="1" x14ac:dyDescent="0.4">
      <c r="A34" s="239" t="s">
        <v>685</v>
      </c>
      <c r="B34" s="175" t="s">
        <v>191</v>
      </c>
      <c r="C34" s="176" t="s">
        <v>21</v>
      </c>
      <c r="D34" s="284">
        <v>22823</v>
      </c>
      <c r="E34" s="285" t="s">
        <v>196</v>
      </c>
      <c r="F34" s="196">
        <f>IFERROR(INT(DAYS360(Таблица1[[#This Row],[Дата рождения]],$C$7)/360),0)</f>
        <v>58</v>
      </c>
      <c r="G34" s="28">
        <f t="shared" si="0"/>
        <v>92</v>
      </c>
      <c r="H34" s="25">
        <v>25</v>
      </c>
      <c r="I34" s="28">
        <v>21</v>
      </c>
      <c r="J34" s="279" t="s">
        <v>123</v>
      </c>
      <c r="K34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400</v>
      </c>
      <c r="L34" s="94">
        <v>22</v>
      </c>
      <c r="M34" s="140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48</v>
      </c>
      <c r="N34" s="45"/>
      <c r="O34" s="140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34" s="45">
        <v>118</v>
      </c>
      <c r="Q34" s="140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100</v>
      </c>
      <c r="R34" s="45"/>
      <c r="S34" s="140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34" s="45">
        <v>14</v>
      </c>
      <c r="U34" s="140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83</v>
      </c>
      <c r="V34" s="51">
        <v>42</v>
      </c>
      <c r="W34" s="140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73</v>
      </c>
      <c r="X34" s="130"/>
      <c r="Y34" s="140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34" s="135"/>
      <c r="AA34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34" s="135">
        <v>17.239999999999998</v>
      </c>
      <c r="AC34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96</v>
      </c>
      <c r="AD34" s="102"/>
      <c r="AE34" s="52">
        <f>SUM(K30:K34)</f>
        <v>1375</v>
      </c>
    </row>
    <row r="35" spans="1:32" s="280" customFormat="1" ht="23.25" x14ac:dyDescent="0.35">
      <c r="A35" s="250" t="s">
        <v>568</v>
      </c>
      <c r="B35" s="200" t="s">
        <v>470</v>
      </c>
      <c r="C35" s="166" t="s">
        <v>21</v>
      </c>
      <c r="D35" s="161">
        <v>30967</v>
      </c>
      <c r="E35" s="223" t="s">
        <v>474</v>
      </c>
      <c r="F35" s="183">
        <f>IFERROR(INT(DAYS360(Таблица1[[#This Row],[Дата рождения]],$C$7)/360),0)</f>
        <v>36</v>
      </c>
      <c r="G35" s="26">
        <f t="shared" si="0"/>
        <v>72</v>
      </c>
      <c r="H35" s="25">
        <v>26</v>
      </c>
      <c r="I35" s="26">
        <v>4</v>
      </c>
      <c r="J35" s="300" t="s">
        <v>124</v>
      </c>
      <c r="K35" s="4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260</v>
      </c>
      <c r="L35" s="75">
        <v>27</v>
      </c>
      <c r="M35" s="142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46</v>
      </c>
      <c r="N35" s="47">
        <v>12</v>
      </c>
      <c r="O35" s="142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61</v>
      </c>
      <c r="P35" s="47"/>
      <c r="Q35" s="142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35" s="47"/>
      <c r="S35" s="142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35" s="47">
        <v>25</v>
      </c>
      <c r="U35" s="142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100</v>
      </c>
      <c r="V35" s="48">
        <v>36</v>
      </c>
      <c r="W35" s="142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53</v>
      </c>
      <c r="X35" s="127"/>
      <c r="Y35" s="142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35" s="131"/>
      <c r="AA35" s="82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35" s="131">
        <v>0</v>
      </c>
      <c r="AC35" s="82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35" s="101"/>
      <c r="AE35" s="49"/>
    </row>
    <row r="36" spans="1:32" s="23" customFormat="1" ht="23.25" x14ac:dyDescent="0.35">
      <c r="A36" s="251" t="s">
        <v>569</v>
      </c>
      <c r="B36" s="199" t="s">
        <v>471</v>
      </c>
      <c r="C36" s="167" t="s">
        <v>110</v>
      </c>
      <c r="D36" s="159">
        <v>32428</v>
      </c>
      <c r="E36" s="218" t="s">
        <v>475</v>
      </c>
      <c r="F36" s="169">
        <f>IFERROR(INT(DAYS360(Таблица1[[#This Row],[Дата рождения]],$C$7)/360),0)</f>
        <v>32</v>
      </c>
      <c r="G36" s="27">
        <f t="shared" si="0"/>
        <v>71</v>
      </c>
      <c r="H36" s="25">
        <v>27</v>
      </c>
      <c r="I36" s="27">
        <v>4</v>
      </c>
      <c r="J36" s="89" t="s">
        <v>124</v>
      </c>
      <c r="K36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215</v>
      </c>
      <c r="L36" s="78">
        <v>30</v>
      </c>
      <c r="M36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60</v>
      </c>
      <c r="N36" s="38"/>
      <c r="O36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36" s="38"/>
      <c r="Q36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36" s="38">
        <v>0</v>
      </c>
      <c r="S36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36" s="38">
        <v>18</v>
      </c>
      <c r="U36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63</v>
      </c>
      <c r="V36" s="39">
        <v>35</v>
      </c>
      <c r="W36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61</v>
      </c>
      <c r="X36" s="125"/>
      <c r="Y36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36" s="132">
        <v>22.32</v>
      </c>
      <c r="AA36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31</v>
      </c>
      <c r="AB36" s="132"/>
      <c r="AC36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36" s="102"/>
      <c r="AE36" s="40"/>
    </row>
    <row r="37" spans="1:32" s="23" customFormat="1" ht="23.25" x14ac:dyDescent="0.35">
      <c r="A37" s="251" t="s">
        <v>570</v>
      </c>
      <c r="B37" s="199" t="s">
        <v>472</v>
      </c>
      <c r="C37" s="167" t="s">
        <v>110</v>
      </c>
      <c r="D37" s="159">
        <v>27579</v>
      </c>
      <c r="E37" s="218" t="s">
        <v>476</v>
      </c>
      <c r="F37" s="169">
        <f>IFERROR(INT(DAYS360(Таблица1[[#This Row],[Дата рождения]],$C$7)/360),0)</f>
        <v>45</v>
      </c>
      <c r="G37" s="27">
        <f t="shared" si="0"/>
        <v>82</v>
      </c>
      <c r="H37" s="25">
        <v>28</v>
      </c>
      <c r="I37" s="27">
        <v>4</v>
      </c>
      <c r="J37" s="89" t="s">
        <v>124</v>
      </c>
      <c r="K37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259</v>
      </c>
      <c r="L37" s="78">
        <v>16</v>
      </c>
      <c r="M37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33</v>
      </c>
      <c r="N37" s="38"/>
      <c r="O37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37" s="38"/>
      <c r="Q37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37" s="38">
        <v>0</v>
      </c>
      <c r="S37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37" s="38">
        <v>24</v>
      </c>
      <c r="U37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95</v>
      </c>
      <c r="V37" s="39">
        <v>26</v>
      </c>
      <c r="W37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62</v>
      </c>
      <c r="X37" s="125">
        <v>15.27</v>
      </c>
      <c r="Y37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69</v>
      </c>
      <c r="Z37" s="132"/>
      <c r="AA37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37" s="132"/>
      <c r="AC37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37" s="102"/>
      <c r="AE37" s="40"/>
    </row>
    <row r="38" spans="1:32" s="281" customFormat="1" ht="24" thickBot="1" x14ac:dyDescent="0.4">
      <c r="A38" s="241" t="s">
        <v>571</v>
      </c>
      <c r="B38" s="201" t="s">
        <v>473</v>
      </c>
      <c r="C38" s="168" t="s">
        <v>110</v>
      </c>
      <c r="D38" s="33">
        <v>23433</v>
      </c>
      <c r="E38" s="264" t="s">
        <v>477</v>
      </c>
      <c r="F38" s="170">
        <f>IFERROR(INT(DAYS360(Таблица1[[#This Row],[Дата рождения]],$C$7)/360),0)</f>
        <v>57</v>
      </c>
      <c r="G38" s="29">
        <f t="shared" si="0"/>
        <v>92</v>
      </c>
      <c r="H38" s="25">
        <v>29</v>
      </c>
      <c r="I38" s="29">
        <v>4</v>
      </c>
      <c r="J38" s="326" t="s">
        <v>124</v>
      </c>
      <c r="K38" s="41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275</v>
      </c>
      <c r="L38" s="80">
        <v>36</v>
      </c>
      <c r="M38" s="143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71</v>
      </c>
      <c r="N38" s="42"/>
      <c r="O38" s="143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38" s="42"/>
      <c r="Q38" s="143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38" s="42">
        <v>0</v>
      </c>
      <c r="S38" s="143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38" s="42">
        <v>11</v>
      </c>
      <c r="U38" s="143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65</v>
      </c>
      <c r="V38" s="43">
        <v>15</v>
      </c>
      <c r="W38" s="143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60</v>
      </c>
      <c r="X38" s="128">
        <v>14.37</v>
      </c>
      <c r="Y38" s="143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79</v>
      </c>
      <c r="Z38" s="133"/>
      <c r="AA38" s="87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38" s="133"/>
      <c r="AC38" s="87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38" s="103"/>
      <c r="AE38" s="44">
        <f>SUM(K35:K38)</f>
        <v>1009</v>
      </c>
    </row>
    <row r="39" spans="1:32" s="22" customFormat="1" ht="23.25" x14ac:dyDescent="0.35">
      <c r="A39" s="256" t="s">
        <v>610</v>
      </c>
      <c r="B39" s="214" t="s">
        <v>197</v>
      </c>
      <c r="C39" s="208" t="s">
        <v>21</v>
      </c>
      <c r="D39" s="262">
        <v>37649</v>
      </c>
      <c r="E39" s="246" t="s">
        <v>205</v>
      </c>
      <c r="F39" s="217">
        <f>IFERROR(INT(DAYS360(Таблица1[[#This Row],[Дата рождения]],$C$7)/360),0)</f>
        <v>18</v>
      </c>
      <c r="G39" s="30">
        <f t="shared" si="0"/>
        <v>61</v>
      </c>
      <c r="H39" s="25">
        <v>30</v>
      </c>
      <c r="I39" s="30">
        <v>10</v>
      </c>
      <c r="J39" s="98" t="s">
        <v>125</v>
      </c>
      <c r="K39" s="53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330</v>
      </c>
      <c r="L39" s="91">
        <v>23</v>
      </c>
      <c r="M39" s="155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35</v>
      </c>
      <c r="N39" s="54">
        <v>22</v>
      </c>
      <c r="O39" s="155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63</v>
      </c>
      <c r="P39" s="54"/>
      <c r="Q39" s="155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39" s="54"/>
      <c r="S39" s="155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39" s="54">
        <v>24</v>
      </c>
      <c r="U39" s="155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76</v>
      </c>
      <c r="V39" s="55">
        <v>66</v>
      </c>
      <c r="W39" s="155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71</v>
      </c>
      <c r="X39" s="129"/>
      <c r="Y39" s="155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39" s="134"/>
      <c r="AA39" s="92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39" s="134">
        <v>13.56</v>
      </c>
      <c r="AC39" s="92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85</v>
      </c>
      <c r="AD39" s="102"/>
      <c r="AE39" s="40"/>
    </row>
    <row r="40" spans="1:32" s="22" customFormat="1" ht="23.25" x14ac:dyDescent="0.35">
      <c r="A40" s="251" t="s">
        <v>611</v>
      </c>
      <c r="B40" s="164" t="s">
        <v>198</v>
      </c>
      <c r="C40" s="167" t="s">
        <v>110</v>
      </c>
      <c r="D40" s="159">
        <v>36782</v>
      </c>
      <c r="E40" s="136" t="s">
        <v>206</v>
      </c>
      <c r="F40" s="169">
        <f>IFERROR(INT(DAYS360(Таблица1[[#This Row],[Дата рождения]],$C$7)/360),0)</f>
        <v>20</v>
      </c>
      <c r="G40" s="27">
        <f t="shared" si="0"/>
        <v>61</v>
      </c>
      <c r="H40" s="25">
        <v>31</v>
      </c>
      <c r="I40" s="27">
        <v>10</v>
      </c>
      <c r="J40" s="96" t="s">
        <v>125</v>
      </c>
      <c r="K40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273</v>
      </c>
      <c r="L40" s="78">
        <v>15</v>
      </c>
      <c r="M40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12</v>
      </c>
      <c r="N40" s="38"/>
      <c r="O40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40" s="38"/>
      <c r="Q40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40" s="38">
        <v>35</v>
      </c>
      <c r="S40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64</v>
      </c>
      <c r="T40" s="38">
        <v>14</v>
      </c>
      <c r="U40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50</v>
      </c>
      <c r="V40" s="39">
        <v>49</v>
      </c>
      <c r="W40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63</v>
      </c>
      <c r="X40" s="125"/>
      <c r="Y40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40" s="132">
        <v>11.22</v>
      </c>
      <c r="AA40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84</v>
      </c>
      <c r="AB40" s="132"/>
      <c r="AC40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40" s="102"/>
      <c r="AE40" s="40"/>
    </row>
    <row r="41" spans="1:32" s="22" customFormat="1" ht="23.25" x14ac:dyDescent="0.35">
      <c r="A41" s="251" t="s">
        <v>612</v>
      </c>
      <c r="B41" s="164" t="s">
        <v>199</v>
      </c>
      <c r="C41" s="167" t="s">
        <v>21</v>
      </c>
      <c r="D41" s="159">
        <v>29846</v>
      </c>
      <c r="E41" s="136" t="s">
        <v>207</v>
      </c>
      <c r="F41" s="169">
        <f>IFERROR(INT(DAYS360(Таблица1[[#This Row],[Дата рождения]],$C$7)/360),0)</f>
        <v>39</v>
      </c>
      <c r="G41" s="27">
        <f t="shared" si="0"/>
        <v>72</v>
      </c>
      <c r="H41" s="25">
        <v>32</v>
      </c>
      <c r="I41" s="27">
        <v>10</v>
      </c>
      <c r="J41" s="96" t="s">
        <v>125</v>
      </c>
      <c r="K41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393</v>
      </c>
      <c r="L41" s="78">
        <v>35</v>
      </c>
      <c r="M41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65</v>
      </c>
      <c r="N41" s="38"/>
      <c r="O41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41" s="38">
        <v>115</v>
      </c>
      <c r="Q41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89</v>
      </c>
      <c r="R41" s="38"/>
      <c r="S41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41" s="38">
        <v>24</v>
      </c>
      <c r="U41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100</v>
      </c>
      <c r="V41" s="39">
        <v>43</v>
      </c>
      <c r="W41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62</v>
      </c>
      <c r="X41" s="125"/>
      <c r="Y41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41" s="132"/>
      <c r="AA41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41" s="132">
        <v>17.5</v>
      </c>
      <c r="AC41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77</v>
      </c>
      <c r="AD41" s="102"/>
      <c r="AE41" s="40"/>
    </row>
    <row r="42" spans="1:32" s="22" customFormat="1" ht="23.25" x14ac:dyDescent="0.35">
      <c r="A42" s="251" t="s">
        <v>613</v>
      </c>
      <c r="B42" s="164" t="s">
        <v>200</v>
      </c>
      <c r="C42" s="167" t="s">
        <v>110</v>
      </c>
      <c r="D42" s="159">
        <v>30287</v>
      </c>
      <c r="E42" s="136" t="s">
        <v>208</v>
      </c>
      <c r="F42" s="169">
        <f>IFERROR(INT(DAYS360(Таблица1[[#This Row],[Дата рождения]],$C$7)/360),0)</f>
        <v>38</v>
      </c>
      <c r="G42" s="27">
        <f t="shared" si="0"/>
        <v>72</v>
      </c>
      <c r="H42" s="25">
        <v>33</v>
      </c>
      <c r="I42" s="27">
        <v>10</v>
      </c>
      <c r="J42" s="96" t="s">
        <v>125</v>
      </c>
      <c r="K42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314</v>
      </c>
      <c r="L42" s="78">
        <v>25</v>
      </c>
      <c r="M42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40</v>
      </c>
      <c r="N42" s="38"/>
      <c r="O42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42" s="38"/>
      <c r="Q42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42" s="38">
        <v>20</v>
      </c>
      <c r="S42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64</v>
      </c>
      <c r="T42" s="38">
        <v>22</v>
      </c>
      <c r="U42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73</v>
      </c>
      <c r="V42" s="39">
        <v>29</v>
      </c>
      <c r="W42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60</v>
      </c>
      <c r="X42" s="125"/>
      <c r="Y42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42" s="132">
        <v>14.58</v>
      </c>
      <c r="AA42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77</v>
      </c>
      <c r="AB42" s="132"/>
      <c r="AC42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42" s="102"/>
      <c r="AE42" s="40"/>
    </row>
    <row r="43" spans="1:32" s="22" customFormat="1" ht="23.25" x14ac:dyDescent="0.35">
      <c r="A43" s="251" t="s">
        <v>614</v>
      </c>
      <c r="B43" s="164" t="s">
        <v>201</v>
      </c>
      <c r="C43" s="167" t="s">
        <v>21</v>
      </c>
      <c r="D43" s="159">
        <v>28751</v>
      </c>
      <c r="E43" s="136" t="s">
        <v>209</v>
      </c>
      <c r="F43" s="169">
        <f>IFERROR(INT(DAYS360(Таблица1[[#This Row],[Дата рождения]],$C$7)/360),0)</f>
        <v>42</v>
      </c>
      <c r="G43" s="27">
        <f t="shared" si="0"/>
        <v>81</v>
      </c>
      <c r="H43" s="25">
        <v>34</v>
      </c>
      <c r="I43" s="27">
        <v>10</v>
      </c>
      <c r="J43" s="96" t="s">
        <v>125</v>
      </c>
      <c r="K43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323</v>
      </c>
      <c r="L43" s="78">
        <v>23</v>
      </c>
      <c r="M43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44</v>
      </c>
      <c r="N43" s="38">
        <v>11</v>
      </c>
      <c r="O43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61</v>
      </c>
      <c r="P43" s="38"/>
      <c r="Q43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43" s="38"/>
      <c r="S43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43" s="38">
        <v>17</v>
      </c>
      <c r="U43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77</v>
      </c>
      <c r="V43" s="39">
        <v>43</v>
      </c>
      <c r="W43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64</v>
      </c>
      <c r="X43" s="125"/>
      <c r="Y43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43" s="132"/>
      <c r="AA43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43" s="132">
        <v>20.05</v>
      </c>
      <c r="AC43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77</v>
      </c>
      <c r="AD43" s="102"/>
      <c r="AE43" s="40"/>
    </row>
    <row r="44" spans="1:32" s="22" customFormat="1" ht="23.25" x14ac:dyDescent="0.35">
      <c r="A44" s="251" t="s">
        <v>615</v>
      </c>
      <c r="B44" s="164" t="s">
        <v>202</v>
      </c>
      <c r="C44" s="167" t="s">
        <v>110</v>
      </c>
      <c r="D44" s="159">
        <v>27474</v>
      </c>
      <c r="E44" s="136" t="s">
        <v>210</v>
      </c>
      <c r="F44" s="169">
        <f>IFERROR(INT(DAYS360(Таблица1[[#This Row],[Дата рождения]],$C$7)/360),0)</f>
        <v>45</v>
      </c>
      <c r="G44" s="27">
        <f t="shared" si="0"/>
        <v>82</v>
      </c>
      <c r="H44" s="25">
        <v>35</v>
      </c>
      <c r="I44" s="27">
        <v>10</v>
      </c>
      <c r="J44" s="96" t="s">
        <v>125</v>
      </c>
      <c r="K44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268</v>
      </c>
      <c r="L44" s="78">
        <v>21</v>
      </c>
      <c r="M44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47</v>
      </c>
      <c r="N44" s="38"/>
      <c r="O44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44" s="38"/>
      <c r="Q44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44" s="38">
        <v>3</v>
      </c>
      <c r="S44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25</v>
      </c>
      <c r="T44" s="38">
        <v>19</v>
      </c>
      <c r="U44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77</v>
      </c>
      <c r="V44" s="39">
        <v>18</v>
      </c>
      <c r="W44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52</v>
      </c>
      <c r="X44" s="125">
        <v>16.239999999999998</v>
      </c>
      <c r="Y44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67</v>
      </c>
      <c r="Z44" s="132"/>
      <c r="AA44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44" s="132"/>
      <c r="AC44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44" s="102"/>
      <c r="AE44" s="40"/>
    </row>
    <row r="45" spans="1:32" s="22" customFormat="1" ht="23.25" x14ac:dyDescent="0.35">
      <c r="A45" s="251" t="s">
        <v>616</v>
      </c>
      <c r="B45" s="164" t="s">
        <v>203</v>
      </c>
      <c r="C45" s="167" t="s">
        <v>21</v>
      </c>
      <c r="D45" s="159">
        <v>22737</v>
      </c>
      <c r="E45" s="136" t="s">
        <v>211</v>
      </c>
      <c r="F45" s="169">
        <f>IFERROR(INT(DAYS360(Таблица1[[#This Row],[Дата рождения]],$C$7)/360),0)</f>
        <v>58</v>
      </c>
      <c r="G45" s="27">
        <f t="shared" si="0"/>
        <v>92</v>
      </c>
      <c r="H45" s="25">
        <v>36</v>
      </c>
      <c r="I45" s="27">
        <v>10</v>
      </c>
      <c r="J45" s="96" t="s">
        <v>125</v>
      </c>
      <c r="K45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361</v>
      </c>
      <c r="L45" s="78">
        <v>31</v>
      </c>
      <c r="M45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64</v>
      </c>
      <c r="N45" s="38"/>
      <c r="O45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45" s="38">
        <v>90</v>
      </c>
      <c r="Q45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83</v>
      </c>
      <c r="R45" s="38"/>
      <c r="S45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45" s="38">
        <v>7</v>
      </c>
      <c r="U45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64</v>
      </c>
      <c r="V45" s="39">
        <v>35</v>
      </c>
      <c r="W45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66</v>
      </c>
      <c r="X45" s="125"/>
      <c r="Y45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45" s="132"/>
      <c r="AA45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45" s="132">
        <v>22.59</v>
      </c>
      <c r="AC45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84</v>
      </c>
      <c r="AD45" s="102"/>
      <c r="AE45" s="40"/>
    </row>
    <row r="46" spans="1:32" s="22" customFormat="1" ht="24" thickBot="1" x14ac:dyDescent="0.4">
      <c r="A46" s="241" t="s">
        <v>617</v>
      </c>
      <c r="B46" s="165" t="s">
        <v>204</v>
      </c>
      <c r="C46" s="168" t="s">
        <v>110</v>
      </c>
      <c r="D46" s="33">
        <v>24891</v>
      </c>
      <c r="E46" s="32" t="s">
        <v>212</v>
      </c>
      <c r="F46" s="170">
        <f>IFERROR(INT(DAYS360(Таблица1[[#This Row],[Дата рождения]],$C$7)/360),0)</f>
        <v>53</v>
      </c>
      <c r="G46" s="29">
        <f t="shared" si="0"/>
        <v>91</v>
      </c>
      <c r="H46" s="25">
        <v>37</v>
      </c>
      <c r="I46" s="29">
        <v>10</v>
      </c>
      <c r="J46" s="97" t="s">
        <v>125</v>
      </c>
      <c r="K46" s="41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348</v>
      </c>
      <c r="L46" s="80">
        <v>26</v>
      </c>
      <c r="M46" s="143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61</v>
      </c>
      <c r="N46" s="42"/>
      <c r="O46" s="143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46" s="42"/>
      <c r="Q46" s="143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46" s="42">
        <v>20</v>
      </c>
      <c r="S46" s="143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66</v>
      </c>
      <c r="T46" s="42">
        <v>13</v>
      </c>
      <c r="U46" s="143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68</v>
      </c>
      <c r="V46" s="43">
        <v>26</v>
      </c>
      <c r="W46" s="143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64</v>
      </c>
      <c r="X46" s="128">
        <v>9.4499999999999993</v>
      </c>
      <c r="Y46" s="143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89</v>
      </c>
      <c r="Z46" s="133"/>
      <c r="AA46" s="87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46" s="133"/>
      <c r="AC46" s="87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46" s="102"/>
      <c r="AE46" s="52">
        <f>SUM(K39:K46)</f>
        <v>2610</v>
      </c>
    </row>
    <row r="47" spans="1:32" s="23" customFormat="1" ht="23.25" x14ac:dyDescent="0.35">
      <c r="A47" s="250" t="s">
        <v>718</v>
      </c>
      <c r="B47" s="163" t="s">
        <v>417</v>
      </c>
      <c r="C47" s="166" t="s">
        <v>110</v>
      </c>
      <c r="D47" s="161">
        <v>37687</v>
      </c>
      <c r="E47" s="156">
        <v>19520024453</v>
      </c>
      <c r="F47" s="183">
        <f>IFERROR(INT(DAYS360(Таблица1[[#This Row],[Дата рождения]],$C$7)/360),0)</f>
        <v>18</v>
      </c>
      <c r="G47" s="26">
        <f t="shared" si="0"/>
        <v>61</v>
      </c>
      <c r="H47" s="25">
        <v>38</v>
      </c>
      <c r="I47" s="26">
        <v>26</v>
      </c>
      <c r="J47" s="141" t="s">
        <v>126</v>
      </c>
      <c r="K47" s="4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158</v>
      </c>
      <c r="L47" s="75">
        <v>15</v>
      </c>
      <c r="M47" s="142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12</v>
      </c>
      <c r="N47" s="47"/>
      <c r="O47" s="142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47" s="47"/>
      <c r="Q47" s="142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47" s="47">
        <v>10</v>
      </c>
      <c r="S47" s="142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25</v>
      </c>
      <c r="T47" s="47">
        <v>17</v>
      </c>
      <c r="U47" s="142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60</v>
      </c>
      <c r="V47" s="48">
        <v>46</v>
      </c>
      <c r="W47" s="142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61</v>
      </c>
      <c r="X47" s="127"/>
      <c r="Y47" s="142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47" s="131">
        <v>29.02</v>
      </c>
      <c r="AA47" s="82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47" s="131"/>
      <c r="AC47" s="82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47" s="101"/>
      <c r="AE47" s="49"/>
      <c r="AF47" s="22"/>
    </row>
    <row r="48" spans="1:32" s="23" customFormat="1" ht="23.25" x14ac:dyDescent="0.35">
      <c r="A48" s="251" t="s">
        <v>719</v>
      </c>
      <c r="B48" s="164" t="s">
        <v>530</v>
      </c>
      <c r="C48" s="167" t="s">
        <v>21</v>
      </c>
      <c r="D48" s="159">
        <v>37657</v>
      </c>
      <c r="E48" s="136">
        <v>17520024714</v>
      </c>
      <c r="F48" s="169">
        <f>IFERROR(INT(DAYS360(Таблица1[[#This Row],[Дата рождения]],$C$7)/360),0)</f>
        <v>18</v>
      </c>
      <c r="G48" s="27">
        <f t="shared" si="0"/>
        <v>61</v>
      </c>
      <c r="H48" s="25">
        <v>39</v>
      </c>
      <c r="I48" s="27">
        <v>26</v>
      </c>
      <c r="J48" s="96" t="s">
        <v>126</v>
      </c>
      <c r="K48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115</v>
      </c>
      <c r="L48" s="78">
        <v>14</v>
      </c>
      <c r="M48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8</v>
      </c>
      <c r="N48" s="38">
        <v>15</v>
      </c>
      <c r="O48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60</v>
      </c>
      <c r="P48" s="38"/>
      <c r="Q48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48" s="38"/>
      <c r="S48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48" s="38">
        <v>0</v>
      </c>
      <c r="U48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3</v>
      </c>
      <c r="V48" s="39">
        <v>40</v>
      </c>
      <c r="W48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44</v>
      </c>
      <c r="X48" s="125"/>
      <c r="Y48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48" s="132"/>
      <c r="AA48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48" s="132">
        <v>33.18</v>
      </c>
      <c r="AC48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48" s="102"/>
      <c r="AE48" s="40"/>
      <c r="AF48" s="22"/>
    </row>
    <row r="49" spans="1:32" s="23" customFormat="1" ht="23.25" x14ac:dyDescent="0.35">
      <c r="A49" s="251" t="s">
        <v>720</v>
      </c>
      <c r="B49" s="164" t="s">
        <v>531</v>
      </c>
      <c r="C49" s="167" t="s">
        <v>110</v>
      </c>
      <c r="D49" s="159">
        <v>32048</v>
      </c>
      <c r="E49" s="136">
        <v>20520000997</v>
      </c>
      <c r="F49" s="169">
        <f>IFERROR(INT(DAYS360(Таблица1[[#This Row],[Дата рождения]],$C$7)/360),0)</f>
        <v>33</v>
      </c>
      <c r="G49" s="27">
        <f t="shared" si="0"/>
        <v>71</v>
      </c>
      <c r="H49" s="25">
        <v>40</v>
      </c>
      <c r="I49" s="27">
        <v>26</v>
      </c>
      <c r="J49" s="96" t="s">
        <v>126</v>
      </c>
      <c r="K49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137</v>
      </c>
      <c r="L49" s="78">
        <v>0</v>
      </c>
      <c r="M49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49" s="38"/>
      <c r="O49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49" s="38"/>
      <c r="Q49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49" s="38">
        <v>15</v>
      </c>
      <c r="S49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60</v>
      </c>
      <c r="T49" s="38">
        <v>14</v>
      </c>
      <c r="U49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60</v>
      </c>
      <c r="V49" s="39">
        <v>15</v>
      </c>
      <c r="W49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17</v>
      </c>
      <c r="X49" s="125"/>
      <c r="Y49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49" s="132">
        <v>28.03</v>
      </c>
      <c r="AA49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49" s="132"/>
      <c r="AC49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49" s="102"/>
      <c r="AE49" s="40"/>
      <c r="AF49" s="22"/>
    </row>
    <row r="50" spans="1:32" s="23" customFormat="1" ht="23.25" x14ac:dyDescent="0.35">
      <c r="A50" s="251" t="s">
        <v>721</v>
      </c>
      <c r="B50" s="164" t="s">
        <v>532</v>
      </c>
      <c r="C50" s="167" t="s">
        <v>21</v>
      </c>
      <c r="D50" s="159">
        <v>32526</v>
      </c>
      <c r="E50" s="136">
        <v>17520016504</v>
      </c>
      <c r="F50" s="169">
        <f>IFERROR(INT(DAYS360(Таблица1[[#This Row],[Дата рождения]],$C$7)/360),0)</f>
        <v>32</v>
      </c>
      <c r="G50" s="27">
        <f t="shared" si="0"/>
        <v>71</v>
      </c>
      <c r="H50" s="25">
        <v>41</v>
      </c>
      <c r="I50" s="27">
        <v>26</v>
      </c>
      <c r="J50" s="96" t="s">
        <v>126</v>
      </c>
      <c r="K50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284</v>
      </c>
      <c r="L50" s="78">
        <v>26</v>
      </c>
      <c r="M50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43</v>
      </c>
      <c r="N50" s="38"/>
      <c r="O50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50" s="38">
        <v>99</v>
      </c>
      <c r="Q50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80</v>
      </c>
      <c r="R50" s="38"/>
      <c r="S50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50" s="38">
        <v>10</v>
      </c>
      <c r="U50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56</v>
      </c>
      <c r="V50" s="39">
        <v>45</v>
      </c>
      <c r="W50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62</v>
      </c>
      <c r="X50" s="125"/>
      <c r="Y50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50" s="132"/>
      <c r="AA50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50" s="132">
        <v>26.24</v>
      </c>
      <c r="AC50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43</v>
      </c>
      <c r="AD50" s="102"/>
      <c r="AE50" s="40"/>
      <c r="AF50" s="22"/>
    </row>
    <row r="51" spans="1:32" s="23" customFormat="1" ht="23.25" x14ac:dyDescent="0.35">
      <c r="A51" s="251" t="s">
        <v>722</v>
      </c>
      <c r="B51" s="164" t="s">
        <v>533</v>
      </c>
      <c r="C51" s="167" t="s">
        <v>110</v>
      </c>
      <c r="D51" s="159">
        <v>27210</v>
      </c>
      <c r="E51" s="136">
        <v>17520018985</v>
      </c>
      <c r="F51" s="169">
        <f>IFERROR(INT(DAYS360(Таблица1[[#This Row],[Дата рождения]],$C$7)/360),0)</f>
        <v>46</v>
      </c>
      <c r="G51" s="27">
        <f t="shared" si="0"/>
        <v>82</v>
      </c>
      <c r="H51" s="25">
        <v>42</v>
      </c>
      <c r="I51" s="27">
        <v>26</v>
      </c>
      <c r="J51" s="96" t="s">
        <v>126</v>
      </c>
      <c r="K51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232</v>
      </c>
      <c r="L51" s="78">
        <v>18</v>
      </c>
      <c r="M51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40</v>
      </c>
      <c r="N51" s="38"/>
      <c r="O51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51" s="38"/>
      <c r="Q51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51" s="38">
        <v>0</v>
      </c>
      <c r="S51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51" s="38">
        <v>19</v>
      </c>
      <c r="U51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77</v>
      </c>
      <c r="V51" s="39">
        <v>13</v>
      </c>
      <c r="W51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42</v>
      </c>
      <c r="X51" s="125">
        <v>14.08</v>
      </c>
      <c r="Y51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73</v>
      </c>
      <c r="Z51" s="132"/>
      <c r="AA51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51" s="132"/>
      <c r="AC51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51" s="102"/>
      <c r="AE51" s="40"/>
      <c r="AF51" s="22"/>
    </row>
    <row r="52" spans="1:32" s="23" customFormat="1" ht="24" thickBot="1" x14ac:dyDescent="0.4">
      <c r="A52" s="239" t="s">
        <v>723</v>
      </c>
      <c r="B52" s="175" t="s">
        <v>534</v>
      </c>
      <c r="C52" s="176" t="s">
        <v>21</v>
      </c>
      <c r="D52" s="171">
        <v>24307</v>
      </c>
      <c r="E52" s="207">
        <v>19520007845</v>
      </c>
      <c r="F52" s="196">
        <f>IFERROR(INT(DAYS360(Таблица1[[#This Row],[Дата рождения]],$C$7)/360),0)</f>
        <v>54</v>
      </c>
      <c r="G52" s="28">
        <f t="shared" si="0"/>
        <v>91</v>
      </c>
      <c r="H52" s="25">
        <v>43</v>
      </c>
      <c r="I52" s="28">
        <v>26</v>
      </c>
      <c r="J52" s="99" t="s">
        <v>126</v>
      </c>
      <c r="K52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364</v>
      </c>
      <c r="L52" s="94">
        <v>24</v>
      </c>
      <c r="M52" s="140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52</v>
      </c>
      <c r="N52" s="45">
        <v>11</v>
      </c>
      <c r="O52" s="140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62</v>
      </c>
      <c r="P52" s="45"/>
      <c r="Q52" s="140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52" s="45"/>
      <c r="S52" s="140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52" s="45">
        <v>26</v>
      </c>
      <c r="U52" s="140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100</v>
      </c>
      <c r="V52" s="51">
        <v>34</v>
      </c>
      <c r="W52" s="140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63</v>
      </c>
      <c r="X52" s="130"/>
      <c r="Y52" s="140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52" s="135"/>
      <c r="AA52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52" s="135">
        <v>19.04</v>
      </c>
      <c r="AC52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87</v>
      </c>
      <c r="AD52" s="102"/>
      <c r="AE52" s="52">
        <f>SUM(K47:K52)</f>
        <v>1290</v>
      </c>
      <c r="AF52" s="22"/>
    </row>
    <row r="53" spans="1:32" ht="23.25" x14ac:dyDescent="0.35">
      <c r="A53" s="250" t="s">
        <v>646</v>
      </c>
      <c r="B53" s="204" t="s">
        <v>539</v>
      </c>
      <c r="C53" s="166" t="s">
        <v>110</v>
      </c>
      <c r="D53" s="209">
        <v>34768</v>
      </c>
      <c r="E53" s="190" t="s">
        <v>542</v>
      </c>
      <c r="F53" s="183">
        <f>IFERROR(INT(DAYS360(Таблица1[[#This Row],[Дата рождения]],$C$7)/360),0)</f>
        <v>26</v>
      </c>
      <c r="G53" s="26">
        <f t="shared" si="0"/>
        <v>62</v>
      </c>
      <c r="H53" s="25">
        <v>44</v>
      </c>
      <c r="I53" s="26">
        <v>15</v>
      </c>
      <c r="J53" s="141" t="s">
        <v>127</v>
      </c>
      <c r="K53" s="4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196</v>
      </c>
      <c r="L53" s="75">
        <v>10</v>
      </c>
      <c r="M53" s="142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53" s="47"/>
      <c r="O53" s="142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53" s="47"/>
      <c r="Q53" s="142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53" s="47">
        <v>5</v>
      </c>
      <c r="S53" s="142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8</v>
      </c>
      <c r="T53" s="47">
        <v>15</v>
      </c>
      <c r="U53" s="142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60</v>
      </c>
      <c r="V53" s="48">
        <v>44</v>
      </c>
      <c r="W53" s="142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63</v>
      </c>
      <c r="X53" s="127"/>
      <c r="Y53" s="142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53" s="131">
        <v>16.43</v>
      </c>
      <c r="AA53" s="82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65</v>
      </c>
      <c r="AB53" s="131"/>
      <c r="AC53" s="82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53" s="101"/>
      <c r="AE53" s="49"/>
    </row>
    <row r="54" spans="1:32" s="22" customFormat="1" ht="23.25" x14ac:dyDescent="0.35">
      <c r="A54" s="251" t="s">
        <v>647</v>
      </c>
      <c r="B54" s="203" t="s">
        <v>297</v>
      </c>
      <c r="C54" s="167" t="s">
        <v>21</v>
      </c>
      <c r="D54" s="211">
        <v>34682</v>
      </c>
      <c r="E54" s="172" t="s">
        <v>301</v>
      </c>
      <c r="F54" s="169">
        <f>IFERROR(INT(DAYS360(Таблица1[[#This Row],[Дата рождения]],$C$7)/360),0)</f>
        <v>26</v>
      </c>
      <c r="G54" s="27">
        <f t="shared" si="0"/>
        <v>62</v>
      </c>
      <c r="H54" s="25">
        <v>45</v>
      </c>
      <c r="I54" s="27">
        <v>15</v>
      </c>
      <c r="J54" s="96" t="s">
        <v>127</v>
      </c>
      <c r="K54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321</v>
      </c>
      <c r="L54" s="78">
        <v>33</v>
      </c>
      <c r="M54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63</v>
      </c>
      <c r="N54" s="38"/>
      <c r="O54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54" s="38">
        <v>93</v>
      </c>
      <c r="Q54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76</v>
      </c>
      <c r="R54" s="38"/>
      <c r="S54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54" s="38">
        <v>15</v>
      </c>
      <c r="U54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63</v>
      </c>
      <c r="V54" s="39">
        <v>46</v>
      </c>
      <c r="W54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60</v>
      </c>
      <c r="X54" s="125"/>
      <c r="Y54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54" s="132"/>
      <c r="AA54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54" s="132">
        <v>22.36</v>
      </c>
      <c r="AC54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59</v>
      </c>
      <c r="AD54" s="102"/>
      <c r="AE54" s="40"/>
    </row>
    <row r="55" spans="1:32" s="22" customFormat="1" ht="23.25" x14ac:dyDescent="0.35">
      <c r="A55" s="251" t="s">
        <v>648</v>
      </c>
      <c r="B55" s="203" t="s">
        <v>298</v>
      </c>
      <c r="C55" s="167" t="s">
        <v>110</v>
      </c>
      <c r="D55" s="211">
        <v>32253</v>
      </c>
      <c r="E55" s="172" t="s">
        <v>302</v>
      </c>
      <c r="F55" s="169">
        <f>IFERROR(INT(DAYS360(Таблица1[[#This Row],[Дата рождения]],$C$7)/360),0)</f>
        <v>32</v>
      </c>
      <c r="G55" s="27">
        <f t="shared" si="0"/>
        <v>71</v>
      </c>
      <c r="H55" s="25">
        <v>46</v>
      </c>
      <c r="I55" s="27">
        <v>15</v>
      </c>
      <c r="J55" s="96" t="s">
        <v>127</v>
      </c>
      <c r="K55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267</v>
      </c>
      <c r="L55" s="78">
        <v>29</v>
      </c>
      <c r="M55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55</v>
      </c>
      <c r="N55" s="38"/>
      <c r="O55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55" s="38"/>
      <c r="Q55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55" s="38">
        <v>0</v>
      </c>
      <c r="S55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55" s="38">
        <v>24</v>
      </c>
      <c r="U55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73</v>
      </c>
      <c r="V55" s="39">
        <v>33</v>
      </c>
      <c r="W55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60</v>
      </c>
      <c r="X55" s="125"/>
      <c r="Y55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55" s="132">
        <v>13.22</v>
      </c>
      <c r="AA55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79</v>
      </c>
      <c r="AB55" s="132"/>
      <c r="AC55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55" s="102"/>
      <c r="AE55" s="40"/>
    </row>
    <row r="56" spans="1:32" ht="23.25" x14ac:dyDescent="0.35">
      <c r="A56" s="251" t="s">
        <v>649</v>
      </c>
      <c r="B56" s="203" t="s">
        <v>540</v>
      </c>
      <c r="C56" s="167" t="s">
        <v>21</v>
      </c>
      <c r="D56" s="211">
        <v>31212</v>
      </c>
      <c r="E56" s="277" t="s">
        <v>543</v>
      </c>
      <c r="F56" s="169">
        <f>IFERROR(INT(DAYS360(Таблица1[[#This Row],[Дата рождения]],$C$7)/360),0)</f>
        <v>35</v>
      </c>
      <c r="G56" s="27">
        <f t="shared" si="0"/>
        <v>72</v>
      </c>
      <c r="H56" s="25">
        <v>47</v>
      </c>
      <c r="I56" s="27">
        <v>15</v>
      </c>
      <c r="J56" s="96" t="s">
        <v>127</v>
      </c>
      <c r="K56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151</v>
      </c>
      <c r="L56" s="78">
        <v>27</v>
      </c>
      <c r="M56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46</v>
      </c>
      <c r="N56" s="38"/>
      <c r="O56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56" s="38">
        <v>26</v>
      </c>
      <c r="Q56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45</v>
      </c>
      <c r="R56" s="38"/>
      <c r="S56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56" s="38">
        <v>8</v>
      </c>
      <c r="U56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52</v>
      </c>
      <c r="V56" s="39">
        <v>14</v>
      </c>
      <c r="W56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8</v>
      </c>
      <c r="X56" s="125"/>
      <c r="Y56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56" s="132"/>
      <c r="AA56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56" s="132">
        <v>42.04</v>
      </c>
      <c r="AC56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56" s="102"/>
      <c r="AE56" s="40"/>
    </row>
    <row r="57" spans="1:32" s="22" customFormat="1" ht="23.25" x14ac:dyDescent="0.35">
      <c r="A57" s="251" t="s">
        <v>650</v>
      </c>
      <c r="B57" s="203" t="s">
        <v>541</v>
      </c>
      <c r="C57" s="167" t="s">
        <v>110</v>
      </c>
      <c r="D57" s="211">
        <v>26678</v>
      </c>
      <c r="E57" s="172" t="s">
        <v>544</v>
      </c>
      <c r="F57" s="169">
        <f>IFERROR(INT(DAYS360(Таблица1[[#This Row],[Дата рождения]],$C$7)/360),0)</f>
        <v>48</v>
      </c>
      <c r="G57" s="27">
        <f t="shared" si="0"/>
        <v>82</v>
      </c>
      <c r="H57" s="25">
        <v>48</v>
      </c>
      <c r="I57" s="27">
        <v>15</v>
      </c>
      <c r="J57" s="96" t="s">
        <v>127</v>
      </c>
      <c r="K57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346</v>
      </c>
      <c r="L57" s="78">
        <v>38</v>
      </c>
      <c r="M57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74</v>
      </c>
      <c r="N57" s="38"/>
      <c r="O57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57" s="38"/>
      <c r="Q57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57" s="38">
        <v>23</v>
      </c>
      <c r="S57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67</v>
      </c>
      <c r="T57" s="38">
        <v>16</v>
      </c>
      <c r="U57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71</v>
      </c>
      <c r="V57" s="39">
        <v>19</v>
      </c>
      <c r="W57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54</v>
      </c>
      <c r="X57" s="125">
        <v>11.37</v>
      </c>
      <c r="Y57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80</v>
      </c>
      <c r="Z57" s="132"/>
      <c r="AA57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57" s="132"/>
      <c r="AC57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57" s="102"/>
      <c r="AE57" s="40"/>
    </row>
    <row r="58" spans="1:32" s="22" customFormat="1" ht="23.25" x14ac:dyDescent="0.35">
      <c r="A58" s="251" t="s">
        <v>651</v>
      </c>
      <c r="B58" s="203" t="s">
        <v>299</v>
      </c>
      <c r="C58" s="167" t="s">
        <v>21</v>
      </c>
      <c r="D58" s="211">
        <v>28766</v>
      </c>
      <c r="E58" s="172" t="s">
        <v>303</v>
      </c>
      <c r="F58" s="169">
        <f>IFERROR(INT(DAYS360(Таблица1[[#This Row],[Дата рождения]],$C$7)/360),0)</f>
        <v>42</v>
      </c>
      <c r="G58" s="27">
        <f t="shared" si="0"/>
        <v>81</v>
      </c>
      <c r="H58" s="25">
        <v>49</v>
      </c>
      <c r="I58" s="27">
        <v>15</v>
      </c>
      <c r="J58" s="96" t="s">
        <v>127</v>
      </c>
      <c r="K58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305</v>
      </c>
      <c r="L58" s="78">
        <v>30</v>
      </c>
      <c r="M58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60</v>
      </c>
      <c r="N58" s="38"/>
      <c r="O58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58" s="38">
        <v>0</v>
      </c>
      <c r="Q58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58" s="38"/>
      <c r="S58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58" s="38">
        <v>22</v>
      </c>
      <c r="U58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95</v>
      </c>
      <c r="V58" s="39">
        <v>38</v>
      </c>
      <c r="W58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61</v>
      </c>
      <c r="X58" s="125"/>
      <c r="Y58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58" s="132"/>
      <c r="AA58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58" s="132">
        <v>15.1</v>
      </c>
      <c r="AC58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89</v>
      </c>
      <c r="AD58" s="102"/>
      <c r="AE58" s="40"/>
    </row>
    <row r="59" spans="1:32" s="22" customFormat="1" ht="24" thickBot="1" x14ac:dyDescent="0.4">
      <c r="A59" s="241" t="s">
        <v>652</v>
      </c>
      <c r="B59" s="205" t="s">
        <v>300</v>
      </c>
      <c r="C59" s="168" t="s">
        <v>21</v>
      </c>
      <c r="D59" s="212">
        <v>24601</v>
      </c>
      <c r="E59" s="191" t="s">
        <v>304</v>
      </c>
      <c r="F59" s="170">
        <f>IFERROR(INT(DAYS360(Таблица1[[#This Row],[Дата рождения]],$C$7)/360),0)</f>
        <v>53</v>
      </c>
      <c r="G59" s="29">
        <f t="shared" si="0"/>
        <v>91</v>
      </c>
      <c r="H59" s="25">
        <v>50</v>
      </c>
      <c r="I59" s="29">
        <v>15</v>
      </c>
      <c r="J59" s="97" t="s">
        <v>127</v>
      </c>
      <c r="K59" s="41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412</v>
      </c>
      <c r="L59" s="80">
        <v>36</v>
      </c>
      <c r="M59" s="143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69</v>
      </c>
      <c r="N59" s="42"/>
      <c r="O59" s="143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59" s="42">
        <v>110</v>
      </c>
      <c r="Q59" s="143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93</v>
      </c>
      <c r="R59" s="42"/>
      <c r="S59" s="143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59" s="42">
        <v>18</v>
      </c>
      <c r="U59" s="143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87</v>
      </c>
      <c r="V59" s="43">
        <v>41</v>
      </c>
      <c r="W59" s="143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68</v>
      </c>
      <c r="X59" s="128"/>
      <c r="Y59" s="143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59" s="133"/>
      <c r="AA59" s="87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59" s="133">
        <v>16.059999999999999</v>
      </c>
      <c r="AC59" s="87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95</v>
      </c>
      <c r="AD59" s="103"/>
      <c r="AE59" s="44">
        <f>SUM(K53:K59)</f>
        <v>1998</v>
      </c>
    </row>
    <row r="60" spans="1:32" ht="23.25" x14ac:dyDescent="0.35">
      <c r="A60" s="256" t="s">
        <v>588</v>
      </c>
      <c r="B60" s="214" t="s">
        <v>305</v>
      </c>
      <c r="C60" s="208" t="s">
        <v>21</v>
      </c>
      <c r="D60" s="262">
        <v>33673</v>
      </c>
      <c r="E60" s="216" t="s">
        <v>313</v>
      </c>
      <c r="F60" s="217">
        <f>IFERROR(INT(DAYS360(Таблица1[[#This Row],[Дата рождения]],$C$7)/360),0)</f>
        <v>29</v>
      </c>
      <c r="G60" s="30">
        <f t="shared" si="0"/>
        <v>62</v>
      </c>
      <c r="H60" s="25">
        <v>51</v>
      </c>
      <c r="I60" s="30">
        <v>7</v>
      </c>
      <c r="J60" s="98" t="s">
        <v>128</v>
      </c>
      <c r="K60" s="53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372</v>
      </c>
      <c r="L60" s="91">
        <v>42</v>
      </c>
      <c r="M60" s="155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79</v>
      </c>
      <c r="N60" s="54"/>
      <c r="O60" s="155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60" s="54">
        <v>94</v>
      </c>
      <c r="Q60" s="155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77</v>
      </c>
      <c r="R60" s="54"/>
      <c r="S60" s="155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60" s="54">
        <v>25</v>
      </c>
      <c r="U60" s="155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86</v>
      </c>
      <c r="V60" s="55">
        <v>55</v>
      </c>
      <c r="W60" s="155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65</v>
      </c>
      <c r="X60" s="129"/>
      <c r="Y60" s="155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60" s="134"/>
      <c r="AA60" s="92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60" s="134">
        <v>20.260000000000002</v>
      </c>
      <c r="AC60" s="92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65</v>
      </c>
      <c r="AD60" s="102"/>
      <c r="AE60" s="40"/>
    </row>
    <row r="61" spans="1:32" s="22" customFormat="1" ht="23.25" x14ac:dyDescent="0.35">
      <c r="A61" s="251" t="s">
        <v>589</v>
      </c>
      <c r="B61" s="164" t="s">
        <v>306</v>
      </c>
      <c r="C61" s="167" t="s">
        <v>110</v>
      </c>
      <c r="D61" s="159">
        <v>37138</v>
      </c>
      <c r="E61" s="162" t="s">
        <v>314</v>
      </c>
      <c r="F61" s="169">
        <f>IFERROR(INT(DAYS360(Таблица1[[#This Row],[Дата рождения]],$C$7)/360),0)</f>
        <v>19</v>
      </c>
      <c r="G61" s="27">
        <f t="shared" si="0"/>
        <v>61</v>
      </c>
      <c r="H61" s="25">
        <v>52</v>
      </c>
      <c r="I61" s="27">
        <v>7</v>
      </c>
      <c r="J61" s="96" t="s">
        <v>128</v>
      </c>
      <c r="K61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209</v>
      </c>
      <c r="L61" s="78">
        <v>4</v>
      </c>
      <c r="M61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61" s="38"/>
      <c r="O61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61" s="38"/>
      <c r="Q61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61" s="38">
        <v>6</v>
      </c>
      <c r="S61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8</v>
      </c>
      <c r="T61" s="38">
        <v>15</v>
      </c>
      <c r="U61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55</v>
      </c>
      <c r="V61" s="39">
        <v>42</v>
      </c>
      <c r="W61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57</v>
      </c>
      <c r="X61" s="125"/>
      <c r="Y61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61" s="132">
        <v>10.15</v>
      </c>
      <c r="AA61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89</v>
      </c>
      <c r="AB61" s="132"/>
      <c r="AC61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61" s="102"/>
      <c r="AE61" s="40"/>
    </row>
    <row r="62" spans="1:32" s="22" customFormat="1" ht="23.25" x14ac:dyDescent="0.35">
      <c r="A62" s="251" t="s">
        <v>590</v>
      </c>
      <c r="B62" s="164" t="s">
        <v>307</v>
      </c>
      <c r="C62" s="167" t="s">
        <v>21</v>
      </c>
      <c r="D62" s="159">
        <v>30563</v>
      </c>
      <c r="E62" s="162" t="s">
        <v>315</v>
      </c>
      <c r="F62" s="169">
        <f>IFERROR(INT(DAYS360(Таблица1[[#This Row],[Дата рождения]],$C$7)/360),0)</f>
        <v>37</v>
      </c>
      <c r="G62" s="27">
        <f t="shared" si="0"/>
        <v>72</v>
      </c>
      <c r="H62" s="25">
        <v>53</v>
      </c>
      <c r="I62" s="27">
        <v>7</v>
      </c>
      <c r="J62" s="96" t="s">
        <v>128</v>
      </c>
      <c r="K62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404</v>
      </c>
      <c r="L62" s="78">
        <v>33</v>
      </c>
      <c r="M62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63</v>
      </c>
      <c r="N62" s="38"/>
      <c r="O62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62" s="38">
        <v>105</v>
      </c>
      <c r="Q62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84</v>
      </c>
      <c r="R62" s="38"/>
      <c r="S62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62" s="38">
        <v>26</v>
      </c>
      <c r="U62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100</v>
      </c>
      <c r="V62" s="39">
        <v>57</v>
      </c>
      <c r="W62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73</v>
      </c>
      <c r="X62" s="125"/>
      <c r="Y62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62" s="132"/>
      <c r="AA62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62" s="132">
        <v>15.43</v>
      </c>
      <c r="AC62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84</v>
      </c>
      <c r="AD62" s="102"/>
      <c r="AE62" s="40"/>
    </row>
    <row r="63" spans="1:32" ht="24.6" customHeight="1" x14ac:dyDescent="0.35">
      <c r="A63" s="251" t="s">
        <v>591</v>
      </c>
      <c r="B63" s="164" t="s">
        <v>308</v>
      </c>
      <c r="C63" s="167" t="s">
        <v>110</v>
      </c>
      <c r="D63" s="159">
        <v>31655</v>
      </c>
      <c r="E63" s="162" t="s">
        <v>316</v>
      </c>
      <c r="F63" s="169">
        <f>IFERROR(INT(DAYS360(Таблица1[[#This Row],[Дата рождения]],$C$7)/360),0)</f>
        <v>34</v>
      </c>
      <c r="G63" s="27">
        <f t="shared" si="0"/>
        <v>71</v>
      </c>
      <c r="H63" s="25">
        <v>54</v>
      </c>
      <c r="I63" s="27">
        <v>7</v>
      </c>
      <c r="J63" s="96" t="s">
        <v>128</v>
      </c>
      <c r="K63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324</v>
      </c>
      <c r="L63" s="78">
        <v>30</v>
      </c>
      <c r="M63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60</v>
      </c>
      <c r="N63" s="38"/>
      <c r="O63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63" s="38"/>
      <c r="Q63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63" s="38">
        <v>12</v>
      </c>
      <c r="S63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56</v>
      </c>
      <c r="T63" s="38">
        <v>23</v>
      </c>
      <c r="U63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70</v>
      </c>
      <c r="V63" s="39">
        <v>47</v>
      </c>
      <c r="W63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69</v>
      </c>
      <c r="X63" s="125"/>
      <c r="Y63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63" s="132">
        <v>16.059999999999999</v>
      </c>
      <c r="AA63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69</v>
      </c>
      <c r="AB63" s="132"/>
      <c r="AC63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63" s="102"/>
      <c r="AE63" s="40"/>
    </row>
    <row r="64" spans="1:32" ht="23.25" x14ac:dyDescent="0.35">
      <c r="A64" s="251" t="s">
        <v>592</v>
      </c>
      <c r="B64" s="164" t="s">
        <v>309</v>
      </c>
      <c r="C64" s="167" t="s">
        <v>21</v>
      </c>
      <c r="D64" s="159">
        <v>28371</v>
      </c>
      <c r="E64" s="162" t="s">
        <v>317</v>
      </c>
      <c r="F64" s="169">
        <f>IFERROR(INT(DAYS360(Таблица1[[#This Row],[Дата рождения]],$C$7)/360),0)</f>
        <v>43</v>
      </c>
      <c r="G64" s="27">
        <f t="shared" si="0"/>
        <v>81</v>
      </c>
      <c r="H64" s="25">
        <v>55</v>
      </c>
      <c r="I64" s="27">
        <v>7</v>
      </c>
      <c r="J64" s="96" t="s">
        <v>128</v>
      </c>
      <c r="K64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384</v>
      </c>
      <c r="L64" s="78">
        <v>32</v>
      </c>
      <c r="M64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62</v>
      </c>
      <c r="N64" s="38"/>
      <c r="O64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64" s="38">
        <v>105</v>
      </c>
      <c r="Q64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85</v>
      </c>
      <c r="R64" s="38"/>
      <c r="S64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64" s="38">
        <v>16</v>
      </c>
      <c r="U64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74</v>
      </c>
      <c r="V64" s="39">
        <v>60</v>
      </c>
      <c r="W64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80</v>
      </c>
      <c r="X64" s="125"/>
      <c r="Y64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64" s="132"/>
      <c r="AA64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64" s="132">
        <v>17.329999999999998</v>
      </c>
      <c r="AC64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83</v>
      </c>
      <c r="AD64" s="102"/>
      <c r="AE64" s="40"/>
    </row>
    <row r="65" spans="1:31" s="22" customFormat="1" ht="23.25" x14ac:dyDescent="0.35">
      <c r="A65" s="251" t="s">
        <v>593</v>
      </c>
      <c r="B65" s="164" t="s">
        <v>310</v>
      </c>
      <c r="C65" s="167" t="s">
        <v>110</v>
      </c>
      <c r="D65" s="159">
        <v>27443</v>
      </c>
      <c r="E65" s="162" t="s">
        <v>318</v>
      </c>
      <c r="F65" s="169">
        <f>IFERROR(INT(DAYS360(Таблица1[[#This Row],[Дата рождения]],$C$7)/360),0)</f>
        <v>46</v>
      </c>
      <c r="G65" s="27">
        <f t="shared" si="0"/>
        <v>82</v>
      </c>
      <c r="H65" s="25">
        <v>56</v>
      </c>
      <c r="I65" s="27">
        <v>7</v>
      </c>
      <c r="J65" s="96" t="s">
        <v>128</v>
      </c>
      <c r="K65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404</v>
      </c>
      <c r="L65" s="78">
        <v>30</v>
      </c>
      <c r="M65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65</v>
      </c>
      <c r="N65" s="38"/>
      <c r="O65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65" s="38"/>
      <c r="Q65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65" s="38">
        <v>41</v>
      </c>
      <c r="S65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82</v>
      </c>
      <c r="T65" s="38">
        <v>18</v>
      </c>
      <c r="U65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75</v>
      </c>
      <c r="V65" s="39">
        <v>56</v>
      </c>
      <c r="W65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88</v>
      </c>
      <c r="X65" s="125">
        <v>8.1199999999999992</v>
      </c>
      <c r="Y65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94</v>
      </c>
      <c r="Z65" s="132"/>
      <c r="AA65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65" s="132"/>
      <c r="AC65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65" s="102"/>
      <c r="AE65" s="40"/>
    </row>
    <row r="66" spans="1:31" s="22" customFormat="1" ht="23.25" x14ac:dyDescent="0.35">
      <c r="A66" s="251" t="s">
        <v>594</v>
      </c>
      <c r="B66" s="164" t="s">
        <v>311</v>
      </c>
      <c r="C66" s="167" t="s">
        <v>21</v>
      </c>
      <c r="D66" s="159">
        <v>24515</v>
      </c>
      <c r="E66" s="162" t="s">
        <v>319</v>
      </c>
      <c r="F66" s="169">
        <f>IFERROR(INT(DAYS360(Таблица1[[#This Row],[Дата рождения]],$C$7)/360),0)</f>
        <v>54</v>
      </c>
      <c r="G66" s="27">
        <f t="shared" si="0"/>
        <v>91</v>
      </c>
      <c r="H66" s="25">
        <v>57</v>
      </c>
      <c r="I66" s="27">
        <v>7</v>
      </c>
      <c r="J66" s="96" t="s">
        <v>128</v>
      </c>
      <c r="K66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360</v>
      </c>
      <c r="L66" s="78">
        <v>33</v>
      </c>
      <c r="M66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66</v>
      </c>
      <c r="N66" s="38"/>
      <c r="O66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66" s="38">
        <v>91</v>
      </c>
      <c r="Q66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82</v>
      </c>
      <c r="R66" s="38"/>
      <c r="S66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66" s="38">
        <v>8</v>
      </c>
      <c r="U66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61</v>
      </c>
      <c r="V66" s="39">
        <v>30</v>
      </c>
      <c r="W66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61</v>
      </c>
      <c r="X66" s="125"/>
      <c r="Y66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66" s="132"/>
      <c r="AA66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66" s="132">
        <v>17.46</v>
      </c>
      <c r="AC66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90</v>
      </c>
      <c r="AD66" s="102"/>
      <c r="AE66" s="40"/>
    </row>
    <row r="67" spans="1:31" s="22" customFormat="1" ht="24" thickBot="1" x14ac:dyDescent="0.4">
      <c r="A67" s="241" t="s">
        <v>595</v>
      </c>
      <c r="B67" s="165" t="s">
        <v>312</v>
      </c>
      <c r="C67" s="168" t="s">
        <v>110</v>
      </c>
      <c r="D67" s="33">
        <v>25713</v>
      </c>
      <c r="E67" s="320" t="s">
        <v>320</v>
      </c>
      <c r="F67" s="170">
        <f>IFERROR(INT(DAYS360(Таблица1[[#This Row],[Дата рождения]],$C$7)/360),0)</f>
        <v>50</v>
      </c>
      <c r="G67" s="29">
        <f t="shared" si="0"/>
        <v>91</v>
      </c>
      <c r="H67" s="25">
        <v>58</v>
      </c>
      <c r="I67" s="29">
        <v>7</v>
      </c>
      <c r="J67" s="97" t="s">
        <v>128</v>
      </c>
      <c r="K67" s="41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352</v>
      </c>
      <c r="L67" s="80">
        <v>29</v>
      </c>
      <c r="M67" s="143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64</v>
      </c>
      <c r="N67" s="42"/>
      <c r="O67" s="143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67" s="42"/>
      <c r="Q67" s="143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67" s="42">
        <v>23</v>
      </c>
      <c r="S67" s="143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67</v>
      </c>
      <c r="T67" s="42">
        <v>9</v>
      </c>
      <c r="U67" s="143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60</v>
      </c>
      <c r="V67" s="43">
        <v>21</v>
      </c>
      <c r="W67" s="143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61</v>
      </c>
      <c r="X67" s="128">
        <v>7.33</v>
      </c>
      <c r="Y67" s="143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100</v>
      </c>
      <c r="Z67" s="133"/>
      <c r="AA67" s="87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67" s="133"/>
      <c r="AC67" s="87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67" s="103"/>
      <c r="AE67" s="44">
        <f>SUM(K60:K67)</f>
        <v>2809</v>
      </c>
    </row>
    <row r="68" spans="1:31" ht="23.25" x14ac:dyDescent="0.35">
      <c r="A68" s="256" t="s">
        <v>618</v>
      </c>
      <c r="B68" s="214" t="s">
        <v>241</v>
      </c>
      <c r="C68" s="208" t="s">
        <v>110</v>
      </c>
      <c r="D68" s="215">
        <v>36763</v>
      </c>
      <c r="E68" s="216" t="s">
        <v>247</v>
      </c>
      <c r="F68" s="217">
        <f>IFERROR(INT(DAYS360(Таблица1[[#This Row],[Дата рождения]],$C$7)/360),0)</f>
        <v>20</v>
      </c>
      <c r="G68" s="30">
        <f t="shared" si="0"/>
        <v>61</v>
      </c>
      <c r="H68" s="25">
        <v>59</v>
      </c>
      <c r="I68" s="30">
        <v>11</v>
      </c>
      <c r="J68" s="98" t="s">
        <v>129</v>
      </c>
      <c r="K68" s="53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322</v>
      </c>
      <c r="L68" s="91">
        <v>37</v>
      </c>
      <c r="M68" s="155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69</v>
      </c>
      <c r="N68" s="54"/>
      <c r="O68" s="155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68" s="54"/>
      <c r="Q68" s="155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68" s="54">
        <v>31</v>
      </c>
      <c r="S68" s="155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63</v>
      </c>
      <c r="T68" s="54">
        <v>18</v>
      </c>
      <c r="U68" s="155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61</v>
      </c>
      <c r="V68" s="55">
        <v>37</v>
      </c>
      <c r="W68" s="155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44</v>
      </c>
      <c r="X68" s="129"/>
      <c r="Y68" s="155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68" s="134">
        <v>11.14</v>
      </c>
      <c r="AA68" s="92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85</v>
      </c>
      <c r="AB68" s="134"/>
      <c r="AC68" s="92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68" s="102"/>
      <c r="AE68" s="40"/>
    </row>
    <row r="69" spans="1:31" s="22" customFormat="1" ht="23.25" x14ac:dyDescent="0.35">
      <c r="A69" s="251" t="s">
        <v>619</v>
      </c>
      <c r="B69" s="164" t="s">
        <v>242</v>
      </c>
      <c r="C69" s="167" t="s">
        <v>21</v>
      </c>
      <c r="D69" s="174">
        <v>34704</v>
      </c>
      <c r="E69" s="162" t="s">
        <v>248</v>
      </c>
      <c r="F69" s="169">
        <f>IFERROR(INT(DAYS360(Таблица1[[#This Row],[Дата рождения]],$C$7)/360),0)</f>
        <v>26</v>
      </c>
      <c r="G69" s="27">
        <f t="shared" si="0"/>
        <v>62</v>
      </c>
      <c r="H69" s="25">
        <v>60</v>
      </c>
      <c r="I69" s="27">
        <v>11</v>
      </c>
      <c r="J69" s="96" t="s">
        <v>129</v>
      </c>
      <c r="K69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376</v>
      </c>
      <c r="L69" s="78">
        <v>30</v>
      </c>
      <c r="M69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60</v>
      </c>
      <c r="N69" s="38"/>
      <c r="O69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69" s="38">
        <v>120</v>
      </c>
      <c r="Q69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90</v>
      </c>
      <c r="R69" s="38"/>
      <c r="S69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69" s="38">
        <v>25</v>
      </c>
      <c r="U69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86</v>
      </c>
      <c r="V69" s="39">
        <v>59</v>
      </c>
      <c r="W69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68</v>
      </c>
      <c r="X69" s="125"/>
      <c r="Y69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69" s="132"/>
      <c r="AA69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69" s="132">
        <v>17.510000000000002</v>
      </c>
      <c r="AC69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72</v>
      </c>
      <c r="AD69" s="102"/>
      <c r="AE69" s="40"/>
    </row>
    <row r="70" spans="1:31" s="22" customFormat="1" ht="23.25" x14ac:dyDescent="0.35">
      <c r="A70" s="251" t="s">
        <v>620</v>
      </c>
      <c r="B70" s="164" t="s">
        <v>243</v>
      </c>
      <c r="C70" s="167" t="s">
        <v>110</v>
      </c>
      <c r="D70" s="174">
        <v>31213</v>
      </c>
      <c r="E70" s="162" t="s">
        <v>249</v>
      </c>
      <c r="F70" s="169">
        <f>IFERROR(INT(DAYS360(Таблица1[[#This Row],[Дата рождения]],$C$7)/360),0)</f>
        <v>35</v>
      </c>
      <c r="G70" s="27">
        <f t="shared" si="0"/>
        <v>72</v>
      </c>
      <c r="H70" s="25">
        <v>61</v>
      </c>
      <c r="I70" s="27">
        <v>11</v>
      </c>
      <c r="J70" s="96" t="s">
        <v>129</v>
      </c>
      <c r="K70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329</v>
      </c>
      <c r="L70" s="78">
        <v>37</v>
      </c>
      <c r="M70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69</v>
      </c>
      <c r="N70" s="38"/>
      <c r="O70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70" s="38"/>
      <c r="Q70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70" s="38">
        <v>23</v>
      </c>
      <c r="S70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66</v>
      </c>
      <c r="T70" s="38">
        <v>25</v>
      </c>
      <c r="U70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82</v>
      </c>
      <c r="V70" s="39">
        <v>48</v>
      </c>
      <c r="W70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74</v>
      </c>
      <c r="X70" s="125"/>
      <c r="Y70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70" s="132">
        <v>22.24</v>
      </c>
      <c r="AA70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38</v>
      </c>
      <c r="AB70" s="132"/>
      <c r="AC70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70" s="102"/>
      <c r="AE70" s="40"/>
    </row>
    <row r="71" spans="1:31" ht="23.25" x14ac:dyDescent="0.35">
      <c r="A71" s="251" t="s">
        <v>621</v>
      </c>
      <c r="B71" s="164" t="s">
        <v>244</v>
      </c>
      <c r="C71" s="167" t="s">
        <v>21</v>
      </c>
      <c r="D71" s="243">
        <v>30692</v>
      </c>
      <c r="E71" s="244" t="s">
        <v>250</v>
      </c>
      <c r="F71" s="169">
        <f>IFERROR(INT(DAYS360(Таблица1[[#This Row],[Дата рождения]],$C$7)/360),0)</f>
        <v>37</v>
      </c>
      <c r="G71" s="27">
        <f t="shared" si="0"/>
        <v>72</v>
      </c>
      <c r="H71" s="25">
        <v>62</v>
      </c>
      <c r="I71" s="27">
        <v>11</v>
      </c>
      <c r="J71" s="96" t="s">
        <v>129</v>
      </c>
      <c r="K71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382</v>
      </c>
      <c r="L71" s="78">
        <v>33</v>
      </c>
      <c r="M71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63</v>
      </c>
      <c r="N71" s="38"/>
      <c r="O71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71" s="38">
        <v>120</v>
      </c>
      <c r="Q71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94</v>
      </c>
      <c r="R71" s="38"/>
      <c r="S71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71" s="38">
        <v>19</v>
      </c>
      <c r="U71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79</v>
      </c>
      <c r="V71" s="39">
        <v>51</v>
      </c>
      <c r="W71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67</v>
      </c>
      <c r="X71" s="125"/>
      <c r="Y71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71" s="132"/>
      <c r="AA71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71" s="132">
        <v>17</v>
      </c>
      <c r="AC71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79</v>
      </c>
      <c r="AD71" s="102"/>
      <c r="AE71" s="40"/>
    </row>
    <row r="72" spans="1:31" ht="23.25" x14ac:dyDescent="0.35">
      <c r="A72" s="251" t="s">
        <v>625</v>
      </c>
      <c r="B72" s="306" t="s">
        <v>420</v>
      </c>
      <c r="C72" s="167" t="s">
        <v>21</v>
      </c>
      <c r="D72" s="243">
        <v>26939</v>
      </c>
      <c r="E72" s="321" t="s">
        <v>421</v>
      </c>
      <c r="F72" s="169">
        <f>IFERROR(INT(DAYS360(Таблица1[[#This Row],[Дата рождения]],$C$7)/360),0)</f>
        <v>47</v>
      </c>
      <c r="G72" s="27">
        <f t="shared" si="0"/>
        <v>82</v>
      </c>
      <c r="H72" s="25">
        <v>63</v>
      </c>
      <c r="I72" s="27">
        <v>11</v>
      </c>
      <c r="J72" s="96" t="s">
        <v>129</v>
      </c>
      <c r="K72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393</v>
      </c>
      <c r="L72" s="78">
        <v>33</v>
      </c>
      <c r="M72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63</v>
      </c>
      <c r="N72" s="38"/>
      <c r="O72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72" s="38">
        <v>111</v>
      </c>
      <c r="Q72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89</v>
      </c>
      <c r="R72" s="38"/>
      <c r="S72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72" s="38">
        <v>20</v>
      </c>
      <c r="U72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91</v>
      </c>
      <c r="V72" s="39">
        <v>32</v>
      </c>
      <c r="W72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60</v>
      </c>
      <c r="X72" s="125"/>
      <c r="Y72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72" s="132"/>
      <c r="AA72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72" s="132">
        <v>16.16</v>
      </c>
      <c r="AC72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90</v>
      </c>
      <c r="AD72" s="102"/>
      <c r="AE72" s="40"/>
    </row>
    <row r="73" spans="1:31" ht="23.25" x14ac:dyDescent="0.35">
      <c r="A73" s="251" t="s">
        <v>624</v>
      </c>
      <c r="B73" s="305" t="s">
        <v>528</v>
      </c>
      <c r="C73" s="167" t="s">
        <v>110</v>
      </c>
      <c r="D73" s="275">
        <v>29315</v>
      </c>
      <c r="E73" s="276" t="s">
        <v>529</v>
      </c>
      <c r="F73" s="169">
        <f>IFERROR(INT(DAYS360(Таблица1[[#This Row],[Дата рождения]],$C$7)/360),0)</f>
        <v>40</v>
      </c>
      <c r="G73" s="27">
        <f t="shared" si="0"/>
        <v>81</v>
      </c>
      <c r="H73" s="25">
        <v>64</v>
      </c>
      <c r="I73" s="27">
        <v>11</v>
      </c>
      <c r="J73" s="96" t="s">
        <v>129</v>
      </c>
      <c r="K73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296</v>
      </c>
      <c r="L73" s="78">
        <v>31</v>
      </c>
      <c r="M73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64</v>
      </c>
      <c r="N73" s="38"/>
      <c r="O73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73" s="38"/>
      <c r="Q73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73" s="38">
        <v>1</v>
      </c>
      <c r="S73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8</v>
      </c>
      <c r="T73" s="38">
        <v>19</v>
      </c>
      <c r="U73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73</v>
      </c>
      <c r="V73" s="39">
        <v>36</v>
      </c>
      <c r="W73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65</v>
      </c>
      <c r="X73" s="125">
        <v>9.42</v>
      </c>
      <c r="Y73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86</v>
      </c>
      <c r="Z73" s="132"/>
      <c r="AA73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73" s="132"/>
      <c r="AC73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73" s="102"/>
      <c r="AE73" s="40"/>
    </row>
    <row r="74" spans="1:31" s="22" customFormat="1" ht="23.25" x14ac:dyDescent="0.35">
      <c r="A74" s="251" t="s">
        <v>622</v>
      </c>
      <c r="B74" s="164" t="s">
        <v>245</v>
      </c>
      <c r="C74" s="167" t="s">
        <v>110</v>
      </c>
      <c r="D74" s="215">
        <v>25805</v>
      </c>
      <c r="E74" s="216" t="s">
        <v>251</v>
      </c>
      <c r="F74" s="169">
        <f>IFERROR(INT(DAYS360(Таблица1[[#This Row],[Дата рождения]],$C$7)/360),0)</f>
        <v>50</v>
      </c>
      <c r="G74" s="27">
        <f t="shared" ref="G74:G137" si="1">IF(IF(AND(F74&gt;=18,F74&lt;=24),61,IF(AND(F74&gt;=25,F74&lt;=29),62,IF(AND(F74&gt;=30,F74&lt;=34),71,IF(AND(F74&gt;=35,F74&lt;=39),72,IF(AND(F74&gt;=40,F74&lt;=44),81,IF(AND(F74&gt;=45,F74&lt;=49),82,IF(AND(F74&gt;=50,F74&lt;=54),91,IF(AND(F74&gt;=55,F74&lt;=59),92,)))))))),IF(AND(F74&gt;=18,F74&lt;=24),61,IF(AND(F74&gt;=25,F74&lt;=29),62,IF(AND(F74&gt;=30,F74&lt;=34),71,IF(AND(F74&gt;=35,F74&lt;=39),72,IF(AND(F74&gt;=40,F74&lt;=44),81,IF(AND(F74&gt;=45,F74&lt;=49),82,IF(AND(F74&gt;=50,F74&lt;=54),91,IF(AND(F74&gt;=55,F74&lt;=59),92,)))))))),0)</f>
        <v>91</v>
      </c>
      <c r="H74" s="25">
        <v>65</v>
      </c>
      <c r="I74" s="27">
        <v>11</v>
      </c>
      <c r="J74" s="96" t="s">
        <v>129</v>
      </c>
      <c r="K74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441</v>
      </c>
      <c r="L74" s="78">
        <v>35</v>
      </c>
      <c r="M74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70</v>
      </c>
      <c r="N74" s="38"/>
      <c r="O74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74" s="38"/>
      <c r="Q74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74" s="38">
        <v>54</v>
      </c>
      <c r="S74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100</v>
      </c>
      <c r="T74" s="38">
        <v>20</v>
      </c>
      <c r="U74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86</v>
      </c>
      <c r="V74" s="39">
        <v>51</v>
      </c>
      <c r="W74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86</v>
      </c>
      <c r="X74" s="125">
        <v>7.49</v>
      </c>
      <c r="Y74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99</v>
      </c>
      <c r="Z74" s="132"/>
      <c r="AA74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74" s="132"/>
      <c r="AC74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74" s="102"/>
      <c r="AE74" s="40"/>
    </row>
    <row r="75" spans="1:31" ht="24" thickBot="1" x14ac:dyDescent="0.4">
      <c r="A75" s="241" t="s">
        <v>623</v>
      </c>
      <c r="B75" s="165" t="s">
        <v>246</v>
      </c>
      <c r="C75" s="168" t="s">
        <v>21</v>
      </c>
      <c r="D75" s="314">
        <v>25346</v>
      </c>
      <c r="E75" s="320" t="s">
        <v>252</v>
      </c>
      <c r="F75" s="170">
        <f>IFERROR(INT(DAYS360(Таблица1[[#This Row],[Дата рождения]],$C$7)/360),0)</f>
        <v>51</v>
      </c>
      <c r="G75" s="29">
        <f t="shared" si="1"/>
        <v>91</v>
      </c>
      <c r="H75" s="25">
        <v>66</v>
      </c>
      <c r="I75" s="29">
        <v>11</v>
      </c>
      <c r="J75" s="97" t="s">
        <v>129</v>
      </c>
      <c r="K75" s="41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310</v>
      </c>
      <c r="L75" s="80">
        <v>39</v>
      </c>
      <c r="M75" s="143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74</v>
      </c>
      <c r="N75" s="42"/>
      <c r="O75" s="143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75" s="42">
        <v>56</v>
      </c>
      <c r="Q75" s="143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70</v>
      </c>
      <c r="R75" s="42"/>
      <c r="S75" s="143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75" s="42">
        <v>4</v>
      </c>
      <c r="U75" s="143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48</v>
      </c>
      <c r="V75" s="43">
        <v>36</v>
      </c>
      <c r="W75" s="143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64</v>
      </c>
      <c r="X75" s="128"/>
      <c r="Y75" s="143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75" s="133"/>
      <c r="AA75" s="87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75" s="133">
        <v>35.42</v>
      </c>
      <c r="AC75" s="87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54</v>
      </c>
      <c r="AD75" s="103"/>
      <c r="AE75" s="44">
        <f>SUM(K68:K75)</f>
        <v>2849</v>
      </c>
    </row>
    <row r="76" spans="1:31" s="22" customFormat="1" ht="23.25" x14ac:dyDescent="0.35">
      <c r="A76" s="250" t="s">
        <v>669</v>
      </c>
      <c r="B76" s="200" t="s">
        <v>253</v>
      </c>
      <c r="C76" s="166" t="s">
        <v>110</v>
      </c>
      <c r="D76" s="198">
        <v>36822</v>
      </c>
      <c r="E76" s="182" t="s">
        <v>260</v>
      </c>
      <c r="F76" s="183">
        <f>IFERROR(INT(DAYS360(Таблица1[[#This Row],[Дата рождения]],$C$7)/360),0)</f>
        <v>20</v>
      </c>
      <c r="G76" s="26">
        <f t="shared" si="1"/>
        <v>61</v>
      </c>
      <c r="H76" s="25">
        <v>67</v>
      </c>
      <c r="I76" s="26">
        <v>18</v>
      </c>
      <c r="J76" s="141" t="s">
        <v>130</v>
      </c>
      <c r="K76" s="4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300</v>
      </c>
      <c r="L76" s="75">
        <v>22</v>
      </c>
      <c r="M76" s="142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33</v>
      </c>
      <c r="N76" s="47"/>
      <c r="O76" s="142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76" s="47"/>
      <c r="Q76" s="142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76" s="47">
        <v>40</v>
      </c>
      <c r="S76" s="142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66</v>
      </c>
      <c r="T76" s="47">
        <v>26</v>
      </c>
      <c r="U76" s="142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68</v>
      </c>
      <c r="V76" s="48">
        <v>52</v>
      </c>
      <c r="W76" s="142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64</v>
      </c>
      <c r="X76" s="127"/>
      <c r="Y76" s="142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76" s="131">
        <v>15.15</v>
      </c>
      <c r="AA76" s="82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69</v>
      </c>
      <c r="AB76" s="131"/>
      <c r="AC76" s="82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76" s="101"/>
      <c r="AE76" s="49"/>
    </row>
    <row r="77" spans="1:31" s="22" customFormat="1" ht="23.25" x14ac:dyDescent="0.35">
      <c r="A77" s="251" t="s">
        <v>670</v>
      </c>
      <c r="B77" s="199" t="s">
        <v>254</v>
      </c>
      <c r="C77" s="167" t="s">
        <v>21</v>
      </c>
      <c r="D77" s="243">
        <v>37034</v>
      </c>
      <c r="E77" s="244" t="s">
        <v>261</v>
      </c>
      <c r="F77" s="169">
        <f>IFERROR(INT(DAYS360(Таблица1[[#This Row],[Дата рождения]],$C$7)/360),0)</f>
        <v>19</v>
      </c>
      <c r="G77" s="27">
        <f t="shared" si="1"/>
        <v>61</v>
      </c>
      <c r="H77" s="25">
        <v>68</v>
      </c>
      <c r="I77" s="27">
        <v>18</v>
      </c>
      <c r="J77" s="96" t="s">
        <v>130</v>
      </c>
      <c r="K77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312</v>
      </c>
      <c r="L77" s="78">
        <v>32</v>
      </c>
      <c r="M77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62</v>
      </c>
      <c r="N77" s="38">
        <v>22</v>
      </c>
      <c r="O77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63</v>
      </c>
      <c r="P77" s="38"/>
      <c r="Q77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77" s="38"/>
      <c r="S77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77" s="38">
        <v>23</v>
      </c>
      <c r="U77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73</v>
      </c>
      <c r="V77" s="39">
        <v>51</v>
      </c>
      <c r="W77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61</v>
      </c>
      <c r="X77" s="125"/>
      <c r="Y77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77" s="132"/>
      <c r="AA77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77" s="132">
        <v>23.01</v>
      </c>
      <c r="AC77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53</v>
      </c>
      <c r="AD77" s="102"/>
      <c r="AE77" s="40"/>
    </row>
    <row r="78" spans="1:31" s="22" customFormat="1" ht="23.25" x14ac:dyDescent="0.35">
      <c r="A78" s="251" t="s">
        <v>671</v>
      </c>
      <c r="B78" s="306" t="s">
        <v>418</v>
      </c>
      <c r="C78" s="167" t="s">
        <v>110</v>
      </c>
      <c r="D78" s="174">
        <v>29679</v>
      </c>
      <c r="E78" s="160" t="s">
        <v>419</v>
      </c>
      <c r="F78" s="169">
        <f>IFERROR(INT(DAYS360(Таблица1[[#This Row],[Дата рождения]],$C$7)/360),0)</f>
        <v>39</v>
      </c>
      <c r="G78" s="27">
        <f t="shared" si="1"/>
        <v>72</v>
      </c>
      <c r="H78" s="25">
        <v>69</v>
      </c>
      <c r="I78" s="27">
        <v>18</v>
      </c>
      <c r="J78" s="96" t="s">
        <v>130</v>
      </c>
      <c r="K78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283</v>
      </c>
      <c r="L78" s="78">
        <v>23</v>
      </c>
      <c r="M78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35</v>
      </c>
      <c r="N78" s="38"/>
      <c r="O78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78" s="38"/>
      <c r="Q78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78" s="38">
        <v>10</v>
      </c>
      <c r="S78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55</v>
      </c>
      <c r="T78" s="38">
        <v>9</v>
      </c>
      <c r="U78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48</v>
      </c>
      <c r="V78" s="39">
        <v>32</v>
      </c>
      <c r="W78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61</v>
      </c>
      <c r="X78" s="125"/>
      <c r="Y78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78" s="132">
        <v>13.12</v>
      </c>
      <c r="AA78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84</v>
      </c>
      <c r="AB78" s="132"/>
      <c r="AC78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78" s="102"/>
      <c r="AE78" s="40"/>
    </row>
    <row r="79" spans="1:31" s="22" customFormat="1" ht="23.25" x14ac:dyDescent="0.35">
      <c r="A79" s="251" t="s">
        <v>672</v>
      </c>
      <c r="B79" s="199" t="s">
        <v>255</v>
      </c>
      <c r="C79" s="167" t="s">
        <v>21</v>
      </c>
      <c r="D79" s="215">
        <v>30368</v>
      </c>
      <c r="E79" s="216" t="s">
        <v>262</v>
      </c>
      <c r="F79" s="169">
        <f>IFERROR(INT(DAYS360(Таблица1[[#This Row],[Дата рождения]],$C$7)/360),0)</f>
        <v>38</v>
      </c>
      <c r="G79" s="27">
        <f t="shared" si="1"/>
        <v>72</v>
      </c>
      <c r="H79" s="25">
        <v>70</v>
      </c>
      <c r="I79" s="27">
        <v>18</v>
      </c>
      <c r="J79" s="96" t="s">
        <v>130</v>
      </c>
      <c r="K79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339</v>
      </c>
      <c r="L79" s="78">
        <v>32</v>
      </c>
      <c r="M79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62</v>
      </c>
      <c r="N79" s="38"/>
      <c r="O79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79" s="38">
        <v>112</v>
      </c>
      <c r="Q79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88</v>
      </c>
      <c r="R79" s="38"/>
      <c r="S79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79" s="38">
        <v>8</v>
      </c>
      <c r="U79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52</v>
      </c>
      <c r="V79" s="39">
        <v>39</v>
      </c>
      <c r="W79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60</v>
      </c>
      <c r="X79" s="125"/>
      <c r="Y79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79" s="132"/>
      <c r="AA79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79" s="132">
        <v>17.45</v>
      </c>
      <c r="AC79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77</v>
      </c>
      <c r="AD79" s="102"/>
      <c r="AE79" s="40"/>
    </row>
    <row r="80" spans="1:31" ht="23.25" x14ac:dyDescent="0.35">
      <c r="A80" s="251" t="s">
        <v>673</v>
      </c>
      <c r="B80" s="199" t="s">
        <v>256</v>
      </c>
      <c r="C80" s="167" t="s">
        <v>110</v>
      </c>
      <c r="D80" s="174">
        <v>28462</v>
      </c>
      <c r="E80" s="162" t="s">
        <v>263</v>
      </c>
      <c r="F80" s="169">
        <f>IFERROR(INT(DAYS360(Таблица1[[#This Row],[Дата рождения]],$C$7)/360),0)</f>
        <v>43</v>
      </c>
      <c r="G80" s="27">
        <f t="shared" si="1"/>
        <v>81</v>
      </c>
      <c r="H80" s="25">
        <v>71</v>
      </c>
      <c r="I80" s="27">
        <v>18</v>
      </c>
      <c r="J80" s="96" t="s">
        <v>130</v>
      </c>
      <c r="K80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269</v>
      </c>
      <c r="L80" s="78">
        <v>13</v>
      </c>
      <c r="M80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12</v>
      </c>
      <c r="N80" s="38"/>
      <c r="O80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80" s="38"/>
      <c r="Q80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80" s="38">
        <v>3</v>
      </c>
      <c r="S80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25</v>
      </c>
      <c r="T80" s="38">
        <v>15</v>
      </c>
      <c r="U80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65</v>
      </c>
      <c r="V80" s="39">
        <v>41</v>
      </c>
      <c r="W80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70</v>
      </c>
      <c r="X80" s="125">
        <v>7.24</v>
      </c>
      <c r="Y80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97</v>
      </c>
      <c r="Z80" s="132"/>
      <c r="AA80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80" s="132"/>
      <c r="AC80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80" s="102"/>
      <c r="AE80" s="40"/>
    </row>
    <row r="81" spans="1:31" ht="23.25" x14ac:dyDescent="0.35">
      <c r="A81" s="251" t="s">
        <v>674</v>
      </c>
      <c r="B81" s="199" t="s">
        <v>257</v>
      </c>
      <c r="C81" s="167" t="s">
        <v>21</v>
      </c>
      <c r="D81" s="174">
        <v>28913</v>
      </c>
      <c r="E81" s="162" t="s">
        <v>264</v>
      </c>
      <c r="F81" s="169">
        <f>IFERROR(INT(DAYS360(Таблица1[[#This Row],[Дата рождения]],$C$7)/360),0)</f>
        <v>42</v>
      </c>
      <c r="G81" s="27">
        <f t="shared" si="1"/>
        <v>81</v>
      </c>
      <c r="H81" s="25">
        <v>72</v>
      </c>
      <c r="I81" s="27">
        <v>18</v>
      </c>
      <c r="J81" s="96" t="s">
        <v>130</v>
      </c>
      <c r="K81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315</v>
      </c>
      <c r="L81" s="78">
        <v>19</v>
      </c>
      <c r="M81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33</v>
      </c>
      <c r="N81" s="38"/>
      <c r="O81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81" s="38">
        <v>101</v>
      </c>
      <c r="Q81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83</v>
      </c>
      <c r="R81" s="38"/>
      <c r="S81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81" s="38">
        <v>5</v>
      </c>
      <c r="U81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45</v>
      </c>
      <c r="V81" s="39">
        <v>41</v>
      </c>
      <c r="W81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63</v>
      </c>
      <c r="X81" s="125"/>
      <c r="Y81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81" s="132"/>
      <c r="AA81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81" s="132">
        <v>14.22</v>
      </c>
      <c r="AC81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91</v>
      </c>
      <c r="AD81" s="102"/>
      <c r="AE81" s="40"/>
    </row>
    <row r="82" spans="1:31" s="22" customFormat="1" ht="23.25" x14ac:dyDescent="0.35">
      <c r="A82" s="251" t="s">
        <v>675</v>
      </c>
      <c r="B82" s="199" t="s">
        <v>258</v>
      </c>
      <c r="C82" s="167" t="s">
        <v>110</v>
      </c>
      <c r="D82" s="174">
        <v>25758</v>
      </c>
      <c r="E82" s="162" t="s">
        <v>265</v>
      </c>
      <c r="F82" s="169">
        <f>IFERROR(INT(DAYS360(Таблица1[[#This Row],[Дата рождения]],$C$7)/360),0)</f>
        <v>50</v>
      </c>
      <c r="G82" s="27">
        <f t="shared" si="1"/>
        <v>91</v>
      </c>
      <c r="H82" s="25">
        <v>73</v>
      </c>
      <c r="I82" s="27">
        <v>18</v>
      </c>
      <c r="J82" s="96" t="s">
        <v>130</v>
      </c>
      <c r="K82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376</v>
      </c>
      <c r="L82" s="78">
        <v>34</v>
      </c>
      <c r="M82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69</v>
      </c>
      <c r="N82" s="38"/>
      <c r="O82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82" s="38"/>
      <c r="Q82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82" s="38">
        <v>34</v>
      </c>
      <c r="S82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77</v>
      </c>
      <c r="T82" s="38">
        <v>17</v>
      </c>
      <c r="U82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76</v>
      </c>
      <c r="V82" s="39">
        <v>30</v>
      </c>
      <c r="W82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66</v>
      </c>
      <c r="X82" s="125">
        <v>10.039999999999999</v>
      </c>
      <c r="Y82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88</v>
      </c>
      <c r="Z82" s="132"/>
      <c r="AA82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82" s="132"/>
      <c r="AC82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82" s="102"/>
      <c r="AE82" s="40"/>
    </row>
    <row r="83" spans="1:31" s="22" customFormat="1" ht="24" thickBot="1" x14ac:dyDescent="0.4">
      <c r="A83" s="241" t="s">
        <v>676</v>
      </c>
      <c r="B83" s="201" t="s">
        <v>259</v>
      </c>
      <c r="C83" s="168" t="s">
        <v>21</v>
      </c>
      <c r="D83" s="314">
        <v>22475</v>
      </c>
      <c r="E83" s="320" t="s">
        <v>266</v>
      </c>
      <c r="F83" s="170">
        <f>IFERROR(INT(DAYS360(Таблица1[[#This Row],[Дата рождения]],$C$7)/360),0)</f>
        <v>59</v>
      </c>
      <c r="G83" s="29">
        <f t="shared" si="1"/>
        <v>92</v>
      </c>
      <c r="H83" s="25">
        <v>74</v>
      </c>
      <c r="I83" s="29">
        <v>18</v>
      </c>
      <c r="J83" s="97" t="s">
        <v>130</v>
      </c>
      <c r="K83" s="41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373</v>
      </c>
      <c r="L83" s="80">
        <v>27</v>
      </c>
      <c r="M83" s="143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60</v>
      </c>
      <c r="N83" s="42"/>
      <c r="O83" s="143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83" s="42">
        <v>91</v>
      </c>
      <c r="Q83" s="143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83</v>
      </c>
      <c r="R83" s="42"/>
      <c r="S83" s="143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83" s="42">
        <v>6</v>
      </c>
      <c r="U83" s="143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62</v>
      </c>
      <c r="V83" s="43">
        <v>42</v>
      </c>
      <c r="W83" s="143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73</v>
      </c>
      <c r="X83" s="128"/>
      <c r="Y83" s="143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83" s="133"/>
      <c r="AA83" s="87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83" s="133">
        <v>17.579999999999998</v>
      </c>
      <c r="AC83" s="87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95</v>
      </c>
      <c r="AD83" s="103"/>
      <c r="AE83" s="44">
        <f>SUM(K76:K83)</f>
        <v>2567</v>
      </c>
    </row>
    <row r="84" spans="1:31" ht="23.25" x14ac:dyDescent="0.35">
      <c r="A84" s="250" t="s">
        <v>562</v>
      </c>
      <c r="B84" s="204" t="s">
        <v>267</v>
      </c>
      <c r="C84" s="166" t="s">
        <v>21</v>
      </c>
      <c r="D84" s="161">
        <v>35005</v>
      </c>
      <c r="E84" s="156" t="s">
        <v>274</v>
      </c>
      <c r="F84" s="183">
        <f>IFERROR(INT(DAYS360(Таблица1[[#This Row],[Дата рождения]],$C$7)/360),0)</f>
        <v>25</v>
      </c>
      <c r="G84" s="26">
        <f t="shared" si="1"/>
        <v>62</v>
      </c>
      <c r="H84" s="25">
        <v>75</v>
      </c>
      <c r="I84" s="26">
        <v>3</v>
      </c>
      <c r="J84" s="141" t="s">
        <v>131</v>
      </c>
      <c r="K84" s="4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187</v>
      </c>
      <c r="L84" s="75">
        <v>33</v>
      </c>
      <c r="M84" s="142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63</v>
      </c>
      <c r="N84" s="47"/>
      <c r="O84" s="142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84" s="47">
        <v>70</v>
      </c>
      <c r="Q84" s="142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68</v>
      </c>
      <c r="R84" s="47"/>
      <c r="S84" s="142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84" s="47">
        <v>3</v>
      </c>
      <c r="U84" s="142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15</v>
      </c>
      <c r="V84" s="48">
        <v>36</v>
      </c>
      <c r="W84" s="142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41</v>
      </c>
      <c r="X84" s="127"/>
      <c r="Y84" s="142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84" s="131"/>
      <c r="AA84" s="82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84" s="131">
        <v>0</v>
      </c>
      <c r="AC84" s="82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84" s="101"/>
      <c r="AE84" s="49"/>
    </row>
    <row r="85" spans="1:31" s="22" customFormat="1" ht="23.25" x14ac:dyDescent="0.35">
      <c r="A85" s="251" t="s">
        <v>563</v>
      </c>
      <c r="B85" s="203" t="s">
        <v>268</v>
      </c>
      <c r="C85" s="167" t="s">
        <v>110</v>
      </c>
      <c r="D85" s="159">
        <v>36531</v>
      </c>
      <c r="E85" s="136" t="s">
        <v>275</v>
      </c>
      <c r="F85" s="169">
        <f>IFERROR(INT(DAYS360(Таблица1[[#This Row],[Дата рождения]],$C$7)/360),0)</f>
        <v>21</v>
      </c>
      <c r="G85" s="27">
        <f t="shared" si="1"/>
        <v>61</v>
      </c>
      <c r="H85" s="25">
        <v>76</v>
      </c>
      <c r="I85" s="27">
        <v>3</v>
      </c>
      <c r="J85" s="96" t="s">
        <v>131</v>
      </c>
      <c r="K85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266</v>
      </c>
      <c r="L85" s="78">
        <v>17</v>
      </c>
      <c r="M85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20</v>
      </c>
      <c r="N85" s="38"/>
      <c r="O85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85" s="38"/>
      <c r="Q85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85" s="38">
        <v>31</v>
      </c>
      <c r="S85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63</v>
      </c>
      <c r="T85" s="38">
        <v>20</v>
      </c>
      <c r="U85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62</v>
      </c>
      <c r="V85" s="39">
        <v>36</v>
      </c>
      <c r="W85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42</v>
      </c>
      <c r="X85" s="125"/>
      <c r="Y85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85" s="132">
        <v>12.37</v>
      </c>
      <c r="AA85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79</v>
      </c>
      <c r="AB85" s="132"/>
      <c r="AC85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85" s="102"/>
      <c r="AE85" s="40"/>
    </row>
    <row r="86" spans="1:31" s="22" customFormat="1" ht="23.25" x14ac:dyDescent="0.35">
      <c r="A86" s="251" t="s">
        <v>564</v>
      </c>
      <c r="B86" s="203" t="s">
        <v>269</v>
      </c>
      <c r="C86" s="167" t="s">
        <v>110</v>
      </c>
      <c r="D86" s="159">
        <v>33234</v>
      </c>
      <c r="E86" s="136" t="s">
        <v>276</v>
      </c>
      <c r="F86" s="169">
        <f>IFERROR(INT(DAYS360(Таблица1[[#This Row],[Дата рождения]],$C$7)/360),0)</f>
        <v>30</v>
      </c>
      <c r="G86" s="27">
        <f t="shared" si="1"/>
        <v>71</v>
      </c>
      <c r="H86" s="25">
        <v>77</v>
      </c>
      <c r="I86" s="27">
        <v>3</v>
      </c>
      <c r="J86" s="96" t="s">
        <v>131</v>
      </c>
      <c r="K86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121</v>
      </c>
      <c r="L86" s="78">
        <v>29</v>
      </c>
      <c r="M86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55</v>
      </c>
      <c r="N86" s="38"/>
      <c r="O86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86" s="38"/>
      <c r="Q86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86" s="38">
        <v>0</v>
      </c>
      <c r="S86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86" s="38">
        <v>21</v>
      </c>
      <c r="U86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66</v>
      </c>
      <c r="V86" s="39">
        <v>0</v>
      </c>
      <c r="W86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0</v>
      </c>
      <c r="X86" s="125"/>
      <c r="Y86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86" s="132">
        <v>26.26</v>
      </c>
      <c r="AA86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86" s="132"/>
      <c r="AC86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86" s="102"/>
      <c r="AE86" s="40"/>
    </row>
    <row r="87" spans="1:31" ht="23.25" x14ac:dyDescent="0.35">
      <c r="A87" s="251" t="s">
        <v>746</v>
      </c>
      <c r="B87" s="203" t="s">
        <v>270</v>
      </c>
      <c r="C87" s="167" t="s">
        <v>21</v>
      </c>
      <c r="D87" s="159">
        <v>32418</v>
      </c>
      <c r="E87" s="136" t="s">
        <v>277</v>
      </c>
      <c r="F87" s="169">
        <f>IFERROR(INT(DAYS360(Таблица1[[#This Row],[Дата рождения]],$C$7)/360),0)</f>
        <v>32</v>
      </c>
      <c r="G87" s="27">
        <f t="shared" si="1"/>
        <v>71</v>
      </c>
      <c r="H87" s="25">
        <v>78</v>
      </c>
      <c r="I87" s="27">
        <v>3</v>
      </c>
      <c r="J87" s="96" t="s">
        <v>131</v>
      </c>
      <c r="K87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250</v>
      </c>
      <c r="L87" s="78">
        <v>34</v>
      </c>
      <c r="M87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64</v>
      </c>
      <c r="N87" s="38"/>
      <c r="O87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87" s="38">
        <v>73</v>
      </c>
      <c r="Q87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69</v>
      </c>
      <c r="R87" s="38"/>
      <c r="S87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87" s="38">
        <v>14</v>
      </c>
      <c r="U87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66</v>
      </c>
      <c r="V87" s="39">
        <v>37</v>
      </c>
      <c r="W87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51</v>
      </c>
      <c r="X87" s="125"/>
      <c r="Y87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87" s="132"/>
      <c r="AA87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87" s="132">
        <v>33.07</v>
      </c>
      <c r="AC87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87" s="102"/>
      <c r="AE87" s="40"/>
    </row>
    <row r="88" spans="1:31" ht="23.25" x14ac:dyDescent="0.35">
      <c r="A88" s="251" t="s">
        <v>565</v>
      </c>
      <c r="B88" s="203" t="s">
        <v>271</v>
      </c>
      <c r="C88" s="167" t="s">
        <v>21</v>
      </c>
      <c r="D88" s="159">
        <v>28643</v>
      </c>
      <c r="E88" s="136" t="s">
        <v>278</v>
      </c>
      <c r="F88" s="169">
        <f>IFERROR(INT(DAYS360(Таблица1[[#This Row],[Дата рождения]],$C$7)/360),0)</f>
        <v>42</v>
      </c>
      <c r="G88" s="27">
        <f t="shared" si="1"/>
        <v>81</v>
      </c>
      <c r="H88" s="25">
        <v>79</v>
      </c>
      <c r="I88" s="27">
        <v>3</v>
      </c>
      <c r="J88" s="96" t="s">
        <v>131</v>
      </c>
      <c r="K88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251</v>
      </c>
      <c r="L88" s="78">
        <v>18</v>
      </c>
      <c r="M88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30</v>
      </c>
      <c r="N88" s="38"/>
      <c r="O88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88" s="38">
        <v>93</v>
      </c>
      <c r="Q88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79</v>
      </c>
      <c r="R88" s="38"/>
      <c r="S88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88" s="38">
        <v>4</v>
      </c>
      <c r="U88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42</v>
      </c>
      <c r="V88" s="39">
        <v>24</v>
      </c>
      <c r="W88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30</v>
      </c>
      <c r="X88" s="125"/>
      <c r="Y88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88" s="132"/>
      <c r="AA88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88" s="132">
        <v>22.54</v>
      </c>
      <c r="AC88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70</v>
      </c>
      <c r="AD88" s="102"/>
      <c r="AE88" s="40"/>
    </row>
    <row r="89" spans="1:31" ht="23.25" x14ac:dyDescent="0.35">
      <c r="A89" s="251" t="s">
        <v>566</v>
      </c>
      <c r="B89" s="203" t="s">
        <v>272</v>
      </c>
      <c r="C89" s="167" t="s">
        <v>110</v>
      </c>
      <c r="D89" s="159">
        <v>28032</v>
      </c>
      <c r="E89" s="136" t="s">
        <v>279</v>
      </c>
      <c r="F89" s="169">
        <f>IFERROR(INT(DAYS360(Таблица1[[#This Row],[Дата рождения]],$C$7)/360),0)</f>
        <v>44</v>
      </c>
      <c r="G89" s="27">
        <f t="shared" si="1"/>
        <v>81</v>
      </c>
      <c r="H89" s="25">
        <v>80</v>
      </c>
      <c r="I89" s="27">
        <v>3</v>
      </c>
      <c r="J89" s="96" t="s">
        <v>131</v>
      </c>
      <c r="K89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354</v>
      </c>
      <c r="L89" s="78">
        <v>24</v>
      </c>
      <c r="M89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48</v>
      </c>
      <c r="N89" s="38"/>
      <c r="O89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89" s="38"/>
      <c r="Q89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89" s="38">
        <v>33</v>
      </c>
      <c r="S89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72</v>
      </c>
      <c r="T89" s="38">
        <v>24</v>
      </c>
      <c r="U89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86</v>
      </c>
      <c r="V89" s="39">
        <v>23</v>
      </c>
      <c r="W89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54</v>
      </c>
      <c r="X89" s="125">
        <v>7.58</v>
      </c>
      <c r="Y89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94</v>
      </c>
      <c r="Z89" s="132"/>
      <c r="AA89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89" s="132"/>
      <c r="AC89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89" s="102"/>
      <c r="AE89" s="40"/>
    </row>
    <row r="90" spans="1:31" ht="24" thickBot="1" x14ac:dyDescent="0.4">
      <c r="A90" s="239" t="s">
        <v>567</v>
      </c>
      <c r="B90" s="206" t="s">
        <v>273</v>
      </c>
      <c r="C90" s="176" t="s">
        <v>21</v>
      </c>
      <c r="D90" s="171">
        <v>23448</v>
      </c>
      <c r="E90" s="207" t="s">
        <v>280</v>
      </c>
      <c r="F90" s="196">
        <f>IFERROR(INT(DAYS360(Таблица1[[#This Row],[Дата рождения]],$C$7)/360),0)</f>
        <v>57</v>
      </c>
      <c r="G90" s="28">
        <f t="shared" si="1"/>
        <v>92</v>
      </c>
      <c r="H90" s="25">
        <v>81</v>
      </c>
      <c r="I90" s="28">
        <v>3</v>
      </c>
      <c r="J90" s="99" t="s">
        <v>131</v>
      </c>
      <c r="K90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309</v>
      </c>
      <c r="L90" s="94">
        <v>22</v>
      </c>
      <c r="M90" s="140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48</v>
      </c>
      <c r="N90" s="45"/>
      <c r="O90" s="140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90" s="45">
        <v>84</v>
      </c>
      <c r="Q90" s="140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80</v>
      </c>
      <c r="R90" s="45"/>
      <c r="S90" s="140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90" s="45">
        <v>5</v>
      </c>
      <c r="U90" s="140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60</v>
      </c>
      <c r="V90" s="51">
        <v>24</v>
      </c>
      <c r="W90" s="140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60</v>
      </c>
      <c r="X90" s="130"/>
      <c r="Y90" s="140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90" s="135"/>
      <c r="AA90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90" s="135">
        <v>35.5</v>
      </c>
      <c r="AC90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61</v>
      </c>
      <c r="AD90" s="102"/>
      <c r="AE90" s="52">
        <f>SUM(K84:K90)</f>
        <v>1738</v>
      </c>
    </row>
    <row r="91" spans="1:31" s="280" customFormat="1" ht="23.25" x14ac:dyDescent="0.35">
      <c r="A91" s="250" t="s">
        <v>580</v>
      </c>
      <c r="B91" s="195" t="s">
        <v>281</v>
      </c>
      <c r="C91" s="166" t="s">
        <v>110</v>
      </c>
      <c r="D91" s="209">
        <v>36103</v>
      </c>
      <c r="E91" s="210" t="s">
        <v>289</v>
      </c>
      <c r="F91" s="183">
        <f>IFERROR(INT(DAYS360(Таблица1[[#This Row],[Дата рождения]],$C$7)/360),0)</f>
        <v>22</v>
      </c>
      <c r="G91" s="26">
        <f t="shared" si="1"/>
        <v>61</v>
      </c>
      <c r="H91" s="25">
        <v>82</v>
      </c>
      <c r="I91" s="26">
        <v>6</v>
      </c>
      <c r="J91" s="141" t="s">
        <v>132</v>
      </c>
      <c r="K91" s="4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333</v>
      </c>
      <c r="L91" s="75">
        <v>30</v>
      </c>
      <c r="M91" s="142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60</v>
      </c>
      <c r="N91" s="47"/>
      <c r="O91" s="142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91" s="47"/>
      <c r="Q91" s="142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91" s="47">
        <v>20</v>
      </c>
      <c r="S91" s="142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60</v>
      </c>
      <c r="T91" s="47">
        <v>20</v>
      </c>
      <c r="U91" s="142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62</v>
      </c>
      <c r="V91" s="48">
        <v>49</v>
      </c>
      <c r="W91" s="142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63</v>
      </c>
      <c r="X91" s="127"/>
      <c r="Y91" s="142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91" s="131">
        <v>10.36</v>
      </c>
      <c r="AA91" s="82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88</v>
      </c>
      <c r="AB91" s="131"/>
      <c r="AC91" s="82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91" s="101"/>
      <c r="AE91" s="49"/>
    </row>
    <row r="92" spans="1:31" s="23" customFormat="1" ht="23.25" x14ac:dyDescent="0.35">
      <c r="A92" s="251" t="s">
        <v>581</v>
      </c>
      <c r="B92" s="184" t="s">
        <v>282</v>
      </c>
      <c r="C92" s="167" t="s">
        <v>21</v>
      </c>
      <c r="D92" s="211">
        <v>34592</v>
      </c>
      <c r="E92" s="202" t="s">
        <v>290</v>
      </c>
      <c r="F92" s="169">
        <f>IFERROR(INT(DAYS360(Таблица1[[#This Row],[Дата рождения]],$C$7)/360),0)</f>
        <v>26</v>
      </c>
      <c r="G92" s="27">
        <f t="shared" si="1"/>
        <v>62</v>
      </c>
      <c r="H92" s="25">
        <v>83</v>
      </c>
      <c r="I92" s="27">
        <v>6</v>
      </c>
      <c r="J92" s="96" t="s">
        <v>132</v>
      </c>
      <c r="K92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319</v>
      </c>
      <c r="L92" s="78">
        <v>35</v>
      </c>
      <c r="M92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65</v>
      </c>
      <c r="N92" s="38">
        <v>11</v>
      </c>
      <c r="O92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49</v>
      </c>
      <c r="P92" s="38"/>
      <c r="Q92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92" s="38"/>
      <c r="S92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92" s="38">
        <v>10</v>
      </c>
      <c r="U92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50</v>
      </c>
      <c r="V92" s="39">
        <v>57</v>
      </c>
      <c r="W92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66</v>
      </c>
      <c r="X92" s="125"/>
      <c r="Y92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92" s="132"/>
      <c r="AA92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92" s="132">
        <v>13.13</v>
      </c>
      <c r="AC92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89</v>
      </c>
      <c r="AD92" s="102"/>
      <c r="AE92" s="40"/>
    </row>
    <row r="93" spans="1:31" s="23" customFormat="1" ht="23.25" x14ac:dyDescent="0.35">
      <c r="A93" s="251" t="s">
        <v>582</v>
      </c>
      <c r="B93" s="184" t="s">
        <v>283</v>
      </c>
      <c r="C93" s="167" t="s">
        <v>110</v>
      </c>
      <c r="D93" s="211">
        <v>30339</v>
      </c>
      <c r="E93" s="202" t="s">
        <v>291</v>
      </c>
      <c r="F93" s="169">
        <f>IFERROR(INT(DAYS360(Таблица1[[#This Row],[Дата рождения]],$C$7)/360),0)</f>
        <v>38</v>
      </c>
      <c r="G93" s="27">
        <f t="shared" si="1"/>
        <v>72</v>
      </c>
      <c r="H93" s="25">
        <v>84</v>
      </c>
      <c r="I93" s="27">
        <v>6</v>
      </c>
      <c r="J93" s="96" t="s">
        <v>132</v>
      </c>
      <c r="K93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330</v>
      </c>
      <c r="L93" s="78">
        <v>24</v>
      </c>
      <c r="M93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37</v>
      </c>
      <c r="N93" s="38"/>
      <c r="O93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93" s="38"/>
      <c r="Q93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93" s="38">
        <v>20</v>
      </c>
      <c r="S93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64</v>
      </c>
      <c r="T93" s="38">
        <v>15</v>
      </c>
      <c r="U93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62</v>
      </c>
      <c r="V93" s="39">
        <v>57</v>
      </c>
      <c r="W93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83</v>
      </c>
      <c r="X93" s="125"/>
      <c r="Y93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93" s="132">
        <v>13.11</v>
      </c>
      <c r="AA93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84</v>
      </c>
      <c r="AB93" s="132"/>
      <c r="AC93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93" s="102"/>
      <c r="AE93" s="40"/>
    </row>
    <row r="94" spans="1:31" s="23" customFormat="1" ht="23.25" x14ac:dyDescent="0.35">
      <c r="A94" s="251" t="s">
        <v>583</v>
      </c>
      <c r="B94" s="184" t="s">
        <v>284</v>
      </c>
      <c r="C94" s="167" t="s">
        <v>21</v>
      </c>
      <c r="D94" s="211">
        <v>32086</v>
      </c>
      <c r="E94" s="202" t="s">
        <v>292</v>
      </c>
      <c r="F94" s="169">
        <f>IFERROR(INT(DAYS360(Таблица1[[#This Row],[Дата рождения]],$C$7)/360),0)</f>
        <v>33</v>
      </c>
      <c r="G94" s="27">
        <f t="shared" si="1"/>
        <v>71</v>
      </c>
      <c r="H94" s="25">
        <v>85</v>
      </c>
      <c r="I94" s="27">
        <v>6</v>
      </c>
      <c r="J94" s="96" t="s">
        <v>132</v>
      </c>
      <c r="K94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377</v>
      </c>
      <c r="L94" s="78">
        <v>30</v>
      </c>
      <c r="M94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60</v>
      </c>
      <c r="N94" s="38">
        <v>26</v>
      </c>
      <c r="O94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68</v>
      </c>
      <c r="P94" s="38"/>
      <c r="Q94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94" s="38"/>
      <c r="S94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94" s="38">
        <v>23</v>
      </c>
      <c r="U94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90</v>
      </c>
      <c r="V94" s="39">
        <v>52</v>
      </c>
      <c r="W94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66</v>
      </c>
      <c r="X94" s="125"/>
      <c r="Y94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94" s="132"/>
      <c r="AA94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94" s="132">
        <v>12.4</v>
      </c>
      <c r="AC94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93</v>
      </c>
      <c r="AD94" s="102"/>
      <c r="AE94" s="40"/>
    </row>
    <row r="95" spans="1:31" s="23" customFormat="1" ht="27.75" customHeight="1" x14ac:dyDescent="0.35">
      <c r="A95" s="251" t="s">
        <v>584</v>
      </c>
      <c r="B95" s="184" t="s">
        <v>285</v>
      </c>
      <c r="C95" s="167" t="s">
        <v>110</v>
      </c>
      <c r="D95" s="211">
        <v>26860</v>
      </c>
      <c r="E95" s="202" t="s">
        <v>293</v>
      </c>
      <c r="F95" s="169">
        <f>IFERROR(INT(DAYS360(Таблица1[[#This Row],[Дата рождения]],$C$7)/360),0)</f>
        <v>47</v>
      </c>
      <c r="G95" s="27">
        <f t="shared" si="1"/>
        <v>82</v>
      </c>
      <c r="H95" s="25">
        <v>86</v>
      </c>
      <c r="I95" s="27">
        <v>6</v>
      </c>
      <c r="J95" s="96" t="s">
        <v>132</v>
      </c>
      <c r="K95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364</v>
      </c>
      <c r="L95" s="78">
        <v>21</v>
      </c>
      <c r="M95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47</v>
      </c>
      <c r="N95" s="38"/>
      <c r="O95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95" s="38"/>
      <c r="Q95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95" s="38">
        <v>27</v>
      </c>
      <c r="S95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69</v>
      </c>
      <c r="T95" s="38">
        <v>17</v>
      </c>
      <c r="U95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73</v>
      </c>
      <c r="V95" s="39">
        <v>43</v>
      </c>
      <c r="W95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75</v>
      </c>
      <c r="X95" s="125">
        <v>6.32</v>
      </c>
      <c r="Y95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100</v>
      </c>
      <c r="Z95" s="132"/>
      <c r="AA95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95" s="132"/>
      <c r="AC95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95" s="102"/>
      <c r="AE95" s="40"/>
    </row>
    <row r="96" spans="1:31" s="23" customFormat="1" ht="23.25" x14ac:dyDescent="0.35">
      <c r="A96" s="251" t="s">
        <v>585</v>
      </c>
      <c r="B96" s="184" t="s">
        <v>286</v>
      </c>
      <c r="C96" s="167" t="s">
        <v>21</v>
      </c>
      <c r="D96" s="211">
        <v>27297</v>
      </c>
      <c r="E96" s="202" t="s">
        <v>294</v>
      </c>
      <c r="F96" s="169">
        <f>IFERROR(INT(DAYS360(Таблица1[[#This Row],[Дата рождения]],$C$7)/360),0)</f>
        <v>46</v>
      </c>
      <c r="G96" s="27">
        <f t="shared" si="1"/>
        <v>82</v>
      </c>
      <c r="H96" s="25">
        <v>87</v>
      </c>
      <c r="I96" s="27">
        <v>6</v>
      </c>
      <c r="J96" s="96" t="s">
        <v>132</v>
      </c>
      <c r="K96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373</v>
      </c>
      <c r="L96" s="78">
        <v>22</v>
      </c>
      <c r="M96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44</v>
      </c>
      <c r="N96" s="38"/>
      <c r="O96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96" s="38">
        <v>83</v>
      </c>
      <c r="Q96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78</v>
      </c>
      <c r="R96" s="38"/>
      <c r="S96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96" s="38">
        <v>21</v>
      </c>
      <c r="U96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95</v>
      </c>
      <c r="V96" s="39">
        <v>40</v>
      </c>
      <c r="W96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64</v>
      </c>
      <c r="X96" s="125"/>
      <c r="Y96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96" s="132"/>
      <c r="AA96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96" s="132">
        <v>15.3</v>
      </c>
      <c r="AC96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92</v>
      </c>
      <c r="AD96" s="102"/>
      <c r="AE96" s="40"/>
    </row>
    <row r="97" spans="1:32" s="23" customFormat="1" ht="23.25" x14ac:dyDescent="0.35">
      <c r="A97" s="252" t="s">
        <v>586</v>
      </c>
      <c r="B97" s="203" t="s">
        <v>287</v>
      </c>
      <c r="C97" s="167" t="s">
        <v>110</v>
      </c>
      <c r="D97" s="211">
        <v>24340</v>
      </c>
      <c r="E97" s="202" t="s">
        <v>295</v>
      </c>
      <c r="F97" s="169">
        <f>IFERROR(INT(DAYS360(Таблица1[[#This Row],[Дата рождения]],$C$7)/360),0)</f>
        <v>54</v>
      </c>
      <c r="G97" s="27">
        <f t="shared" si="1"/>
        <v>91</v>
      </c>
      <c r="H97" s="25">
        <v>88</v>
      </c>
      <c r="I97" s="27">
        <v>6</v>
      </c>
      <c r="J97" s="96" t="s">
        <v>132</v>
      </c>
      <c r="K97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427</v>
      </c>
      <c r="L97" s="78">
        <v>35</v>
      </c>
      <c r="M97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70</v>
      </c>
      <c r="N97" s="38"/>
      <c r="O97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97" s="38"/>
      <c r="Q97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97" s="38">
        <v>60</v>
      </c>
      <c r="S97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100</v>
      </c>
      <c r="T97" s="38">
        <v>12</v>
      </c>
      <c r="U97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66</v>
      </c>
      <c r="V97" s="39">
        <v>56</v>
      </c>
      <c r="W97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91</v>
      </c>
      <c r="X97" s="125">
        <v>7.15</v>
      </c>
      <c r="Y97" s="37">
        <v>100</v>
      </c>
      <c r="Z97" s="132"/>
      <c r="AA97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97" s="132"/>
      <c r="AC97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97" s="102"/>
      <c r="AE97" s="40"/>
    </row>
    <row r="98" spans="1:32" s="281" customFormat="1" ht="24" thickBot="1" x14ac:dyDescent="0.4">
      <c r="A98" s="257" t="s">
        <v>587</v>
      </c>
      <c r="B98" s="205" t="s">
        <v>288</v>
      </c>
      <c r="C98" s="168" t="s">
        <v>21</v>
      </c>
      <c r="D98" s="212">
        <v>23882</v>
      </c>
      <c r="E98" s="213" t="s">
        <v>296</v>
      </c>
      <c r="F98" s="170">
        <f>IFERROR(INT(DAYS360(Таблица1[[#This Row],[Дата рождения]],$C$7)/360),0)</f>
        <v>55</v>
      </c>
      <c r="G98" s="29">
        <f t="shared" si="1"/>
        <v>92</v>
      </c>
      <c r="H98" s="25">
        <v>89</v>
      </c>
      <c r="I98" s="29">
        <v>6</v>
      </c>
      <c r="J98" s="97" t="s">
        <v>132</v>
      </c>
      <c r="K98" s="41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366</v>
      </c>
      <c r="L98" s="80">
        <v>30</v>
      </c>
      <c r="M98" s="143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63</v>
      </c>
      <c r="N98" s="42"/>
      <c r="O98" s="143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98" s="42">
        <v>88</v>
      </c>
      <c r="Q98" s="143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82</v>
      </c>
      <c r="R98" s="42"/>
      <c r="S98" s="143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98" s="42">
        <v>7</v>
      </c>
      <c r="U98" s="143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64</v>
      </c>
      <c r="V98" s="43">
        <v>24</v>
      </c>
      <c r="W98" s="143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60</v>
      </c>
      <c r="X98" s="128"/>
      <c r="Y98" s="143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98" s="133"/>
      <c r="AA98" s="87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98" s="133">
        <v>17</v>
      </c>
      <c r="AC98" s="87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97</v>
      </c>
      <c r="AD98" s="103"/>
      <c r="AE98" s="44">
        <f>SUM(K91:K98)</f>
        <v>2889</v>
      </c>
    </row>
    <row r="99" spans="1:32" s="22" customFormat="1" ht="23.25" x14ac:dyDescent="0.35">
      <c r="A99" s="254" t="s">
        <v>694</v>
      </c>
      <c r="B99" s="299" t="s">
        <v>213</v>
      </c>
      <c r="C99" s="208" t="s">
        <v>110</v>
      </c>
      <c r="D99" s="313" t="s">
        <v>221</v>
      </c>
      <c r="E99" s="298" t="s">
        <v>222</v>
      </c>
      <c r="F99" s="90">
        <f>IFERROR(INT(DAYS360(Таблица1[[#This Row],[Дата рождения]],$C$7)/360),0)</f>
        <v>18</v>
      </c>
      <c r="G99" s="30">
        <f t="shared" si="1"/>
        <v>61</v>
      </c>
      <c r="H99" s="25">
        <v>90</v>
      </c>
      <c r="I99" s="30">
        <v>23</v>
      </c>
      <c r="J99" s="98" t="s">
        <v>133</v>
      </c>
      <c r="K99" s="53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287</v>
      </c>
      <c r="L99" s="91">
        <v>15</v>
      </c>
      <c r="M99" s="155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12</v>
      </c>
      <c r="N99" s="54"/>
      <c r="O99" s="155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99" s="54"/>
      <c r="Q99" s="155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99" s="54">
        <v>26</v>
      </c>
      <c r="S99" s="155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62</v>
      </c>
      <c r="T99" s="54">
        <v>20</v>
      </c>
      <c r="U99" s="155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62</v>
      </c>
      <c r="V99" s="55">
        <v>45</v>
      </c>
      <c r="W99" s="155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61</v>
      </c>
      <c r="X99" s="129"/>
      <c r="Y99" s="155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99" s="134">
        <v>10.039999999999999</v>
      </c>
      <c r="AA99" s="92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90</v>
      </c>
      <c r="AB99" s="134"/>
      <c r="AC99" s="92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99" s="102"/>
      <c r="AE99" s="40"/>
    </row>
    <row r="100" spans="1:32" s="22" customFormat="1" ht="23.25" x14ac:dyDescent="0.35">
      <c r="A100" s="252" t="s">
        <v>695</v>
      </c>
      <c r="B100" s="184" t="s">
        <v>214</v>
      </c>
      <c r="C100" s="167" t="s">
        <v>21</v>
      </c>
      <c r="D100" s="34">
        <v>36042</v>
      </c>
      <c r="E100" s="35" t="s">
        <v>223</v>
      </c>
      <c r="F100" s="83">
        <f>IFERROR(INT(DAYS360(Таблица1[[#This Row],[Дата рождения]],$C$7)/360),0)</f>
        <v>22</v>
      </c>
      <c r="G100" s="27">
        <f t="shared" si="1"/>
        <v>61</v>
      </c>
      <c r="H100" s="25">
        <v>91</v>
      </c>
      <c r="I100" s="27">
        <v>23</v>
      </c>
      <c r="J100" s="96" t="s">
        <v>133</v>
      </c>
      <c r="K100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286</v>
      </c>
      <c r="L100" s="78">
        <v>12</v>
      </c>
      <c r="M100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1</v>
      </c>
      <c r="N100" s="38"/>
      <c r="O100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00" s="38">
        <v>108</v>
      </c>
      <c r="Q100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82</v>
      </c>
      <c r="R100" s="38"/>
      <c r="S100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00" s="38">
        <v>22</v>
      </c>
      <c r="U100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70</v>
      </c>
      <c r="V100" s="39">
        <v>44</v>
      </c>
      <c r="W100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52</v>
      </c>
      <c r="X100" s="125"/>
      <c r="Y100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00" s="132"/>
      <c r="AA100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00" s="132">
        <v>14.57</v>
      </c>
      <c r="AC100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81</v>
      </c>
      <c r="AD100" s="102"/>
      <c r="AE100" s="40"/>
    </row>
    <row r="101" spans="1:32" s="22" customFormat="1" ht="23.25" x14ac:dyDescent="0.35">
      <c r="A101" s="252" t="s">
        <v>696</v>
      </c>
      <c r="B101" s="184" t="s">
        <v>215</v>
      </c>
      <c r="C101" s="192" t="s">
        <v>110</v>
      </c>
      <c r="D101" s="34">
        <v>32389</v>
      </c>
      <c r="E101" s="35" t="s">
        <v>224</v>
      </c>
      <c r="F101" s="83">
        <f>IFERROR(INT(DAYS360(Таблица1[[#This Row],[Дата рождения]],$C$7)/360),0)</f>
        <v>32</v>
      </c>
      <c r="G101" s="27">
        <f t="shared" si="1"/>
        <v>71</v>
      </c>
      <c r="H101" s="25">
        <v>92</v>
      </c>
      <c r="I101" s="27">
        <v>23</v>
      </c>
      <c r="J101" s="96" t="s">
        <v>133</v>
      </c>
      <c r="K101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230</v>
      </c>
      <c r="L101" s="78">
        <v>15</v>
      </c>
      <c r="M101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12</v>
      </c>
      <c r="N101" s="38"/>
      <c r="O101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01" s="38"/>
      <c r="Q101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01" s="38">
        <v>15</v>
      </c>
      <c r="S101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60</v>
      </c>
      <c r="T101" s="38">
        <v>16</v>
      </c>
      <c r="U101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61</v>
      </c>
      <c r="V101" s="39">
        <v>28</v>
      </c>
      <c r="W101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50</v>
      </c>
      <c r="X101" s="125"/>
      <c r="Y101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01" s="132">
        <v>20.260000000000002</v>
      </c>
      <c r="AA101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47</v>
      </c>
      <c r="AB101" s="132"/>
      <c r="AC101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01" s="102"/>
      <c r="AE101" s="40"/>
    </row>
    <row r="102" spans="1:32" ht="23.25" x14ac:dyDescent="0.35">
      <c r="A102" s="252" t="s">
        <v>697</v>
      </c>
      <c r="B102" s="184" t="s">
        <v>216</v>
      </c>
      <c r="C102" s="167" t="s">
        <v>21</v>
      </c>
      <c r="D102" s="34">
        <v>31999</v>
      </c>
      <c r="E102" s="35" t="s">
        <v>225</v>
      </c>
      <c r="F102" s="83">
        <f>IFERROR(INT(DAYS360(Таблица1[[#This Row],[Дата рождения]],$C$7)/360),0)</f>
        <v>33</v>
      </c>
      <c r="G102" s="27">
        <f t="shared" si="1"/>
        <v>71</v>
      </c>
      <c r="H102" s="25">
        <v>93</v>
      </c>
      <c r="I102" s="27">
        <v>23</v>
      </c>
      <c r="J102" s="96" t="s">
        <v>133</v>
      </c>
      <c r="K102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335</v>
      </c>
      <c r="L102" s="78">
        <v>27</v>
      </c>
      <c r="M102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46</v>
      </c>
      <c r="N102" s="38"/>
      <c r="O102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02" s="38">
        <v>96</v>
      </c>
      <c r="Q102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79</v>
      </c>
      <c r="R102" s="38"/>
      <c r="S102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02" s="38">
        <v>16</v>
      </c>
      <c r="U102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70</v>
      </c>
      <c r="V102" s="39">
        <v>40</v>
      </c>
      <c r="W102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57</v>
      </c>
      <c r="X102" s="125"/>
      <c r="Y102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02" s="132"/>
      <c r="AA102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02" s="132">
        <v>15.02</v>
      </c>
      <c r="AC102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83</v>
      </c>
      <c r="AD102" s="102"/>
      <c r="AE102" s="40"/>
    </row>
    <row r="103" spans="1:32" ht="23.25" x14ac:dyDescent="0.35">
      <c r="A103" s="252" t="s">
        <v>698</v>
      </c>
      <c r="B103" s="184" t="s">
        <v>217</v>
      </c>
      <c r="C103" s="167" t="s">
        <v>110</v>
      </c>
      <c r="D103" s="34">
        <v>29090</v>
      </c>
      <c r="E103" s="35" t="s">
        <v>226</v>
      </c>
      <c r="F103" s="83">
        <f>IFERROR(INT(DAYS360(Таблица1[[#This Row],[Дата рождения]],$C$7)/360),0)</f>
        <v>41</v>
      </c>
      <c r="G103" s="27">
        <f t="shared" si="1"/>
        <v>81</v>
      </c>
      <c r="H103" s="25">
        <v>94</v>
      </c>
      <c r="I103" s="27">
        <v>23</v>
      </c>
      <c r="J103" s="96" t="s">
        <v>133</v>
      </c>
      <c r="K103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234</v>
      </c>
      <c r="L103" s="78">
        <v>0</v>
      </c>
      <c r="M103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103" s="38"/>
      <c r="O103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03" s="38"/>
      <c r="Q103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03" s="38">
        <v>0</v>
      </c>
      <c r="S103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03" s="38">
        <v>26</v>
      </c>
      <c r="U103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95</v>
      </c>
      <c r="V103" s="39">
        <v>34</v>
      </c>
      <c r="W103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64</v>
      </c>
      <c r="X103" s="125">
        <v>12.55</v>
      </c>
      <c r="Y103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75</v>
      </c>
      <c r="Z103" s="132"/>
      <c r="AA103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03" s="132"/>
      <c r="AC103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03" s="102"/>
      <c r="AE103" s="40"/>
    </row>
    <row r="104" spans="1:32" s="22" customFormat="1" ht="23.25" x14ac:dyDescent="0.35">
      <c r="A104" s="252" t="s">
        <v>699</v>
      </c>
      <c r="B104" s="184" t="s">
        <v>218</v>
      </c>
      <c r="C104" s="167" t="s">
        <v>21</v>
      </c>
      <c r="D104" s="34">
        <v>26972</v>
      </c>
      <c r="E104" s="35" t="s">
        <v>700</v>
      </c>
      <c r="F104" s="83">
        <f>IFERROR(INT(DAYS360(Таблица1[[#This Row],[Дата рождения]],$C$7)/360),0)</f>
        <v>47</v>
      </c>
      <c r="G104" s="27">
        <f t="shared" si="1"/>
        <v>82</v>
      </c>
      <c r="H104" s="25">
        <v>95</v>
      </c>
      <c r="I104" s="27">
        <v>23</v>
      </c>
      <c r="J104" s="96" t="s">
        <v>133</v>
      </c>
      <c r="K104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316</v>
      </c>
      <c r="L104" s="78">
        <v>22</v>
      </c>
      <c r="M104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44</v>
      </c>
      <c r="N104" s="38">
        <v>12</v>
      </c>
      <c r="O104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61</v>
      </c>
      <c r="P104" s="38"/>
      <c r="Q104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04" s="38"/>
      <c r="S104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04" s="38">
        <v>13</v>
      </c>
      <c r="U104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70</v>
      </c>
      <c r="V104" s="39">
        <v>33</v>
      </c>
      <c r="W104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61</v>
      </c>
      <c r="X104" s="125"/>
      <c r="Y104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04" s="132"/>
      <c r="AA104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04" s="132">
        <v>20.37</v>
      </c>
      <c r="AC104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80</v>
      </c>
      <c r="AD104" s="102"/>
      <c r="AE104" s="40"/>
    </row>
    <row r="105" spans="1:32" s="22" customFormat="1" ht="23.25" x14ac:dyDescent="0.35">
      <c r="A105" s="252" t="s">
        <v>701</v>
      </c>
      <c r="B105" s="184" t="s">
        <v>219</v>
      </c>
      <c r="C105" s="167" t="s">
        <v>110</v>
      </c>
      <c r="D105" s="34">
        <v>22678</v>
      </c>
      <c r="E105" s="35" t="s">
        <v>227</v>
      </c>
      <c r="F105" s="83">
        <f>IFERROR(INT(DAYS360(Таблица1[[#This Row],[Дата рождения]],$C$7)/360),0)</f>
        <v>59</v>
      </c>
      <c r="G105" s="27">
        <f t="shared" si="1"/>
        <v>92</v>
      </c>
      <c r="H105" s="25">
        <v>96</v>
      </c>
      <c r="I105" s="27">
        <v>23</v>
      </c>
      <c r="J105" s="96" t="s">
        <v>133</v>
      </c>
      <c r="K105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285</v>
      </c>
      <c r="L105" s="78">
        <v>18</v>
      </c>
      <c r="M105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46</v>
      </c>
      <c r="N105" s="38"/>
      <c r="O105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05" s="38"/>
      <c r="Q105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05" s="38">
        <v>6</v>
      </c>
      <c r="S105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53</v>
      </c>
      <c r="T105" s="38">
        <v>16</v>
      </c>
      <c r="U105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77</v>
      </c>
      <c r="V105" s="39">
        <v>3</v>
      </c>
      <c r="W105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9</v>
      </c>
      <c r="X105" s="125">
        <v>8.1</v>
      </c>
      <c r="Y105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100</v>
      </c>
      <c r="Z105" s="132"/>
      <c r="AA105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05" s="132"/>
      <c r="AC105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05" s="102"/>
      <c r="AE105" s="40"/>
    </row>
    <row r="106" spans="1:32" s="22" customFormat="1" ht="24" thickBot="1" x14ac:dyDescent="0.4">
      <c r="A106" s="253" t="s">
        <v>702</v>
      </c>
      <c r="B106" s="189" t="s">
        <v>220</v>
      </c>
      <c r="C106" s="176" t="s">
        <v>21</v>
      </c>
      <c r="D106" s="187">
        <v>24396</v>
      </c>
      <c r="E106" s="188" t="s">
        <v>228</v>
      </c>
      <c r="F106" s="93">
        <f>IFERROR(INT(DAYS360(Таблица1[[#This Row],[Дата рождения]],$C$7)/360),0)</f>
        <v>54</v>
      </c>
      <c r="G106" s="28">
        <f t="shared" si="1"/>
        <v>91</v>
      </c>
      <c r="H106" s="25">
        <v>97</v>
      </c>
      <c r="I106" s="28">
        <v>23</v>
      </c>
      <c r="J106" s="99" t="s">
        <v>133</v>
      </c>
      <c r="K106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373</v>
      </c>
      <c r="L106" s="94">
        <v>26</v>
      </c>
      <c r="M106" s="140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57</v>
      </c>
      <c r="N106" s="45">
        <v>9</v>
      </c>
      <c r="O106" s="140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61</v>
      </c>
      <c r="P106" s="45"/>
      <c r="Q106" s="140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06" s="45"/>
      <c r="S106" s="140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06" s="45">
        <v>22</v>
      </c>
      <c r="U106" s="140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100</v>
      </c>
      <c r="V106" s="51">
        <v>30</v>
      </c>
      <c r="W106" s="140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61</v>
      </c>
      <c r="X106" s="130"/>
      <c r="Y106" s="140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06" s="135"/>
      <c r="AA106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06" s="135">
        <v>16.21</v>
      </c>
      <c r="AC106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94</v>
      </c>
      <c r="AD106" s="102"/>
      <c r="AE106" s="52">
        <f>SUM(K99:K106)</f>
        <v>2346</v>
      </c>
    </row>
    <row r="107" spans="1:32" s="280" customFormat="1" ht="21.95" customHeight="1" x14ac:dyDescent="0.35">
      <c r="A107" s="250" t="s">
        <v>626</v>
      </c>
      <c r="B107" s="163" t="s">
        <v>229</v>
      </c>
      <c r="C107" s="166" t="s">
        <v>21</v>
      </c>
      <c r="D107" s="161">
        <v>37487</v>
      </c>
      <c r="E107" s="156" t="s">
        <v>235</v>
      </c>
      <c r="F107" s="183">
        <f>IFERROR(INT(DAYS360(Таблица1[[#This Row],[Дата рождения]],$C$7)/360),0)</f>
        <v>18</v>
      </c>
      <c r="G107" s="26">
        <f t="shared" si="1"/>
        <v>61</v>
      </c>
      <c r="H107" s="25">
        <v>98</v>
      </c>
      <c r="I107" s="26">
        <v>12</v>
      </c>
      <c r="J107" s="141" t="s">
        <v>134</v>
      </c>
      <c r="K107" s="4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220</v>
      </c>
      <c r="L107" s="75">
        <v>20</v>
      </c>
      <c r="M107" s="142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29</v>
      </c>
      <c r="N107" s="47"/>
      <c r="O107" s="142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07" s="47">
        <v>99</v>
      </c>
      <c r="Q107" s="142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77</v>
      </c>
      <c r="R107" s="47"/>
      <c r="S107" s="142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07" s="47">
        <v>16</v>
      </c>
      <c r="U107" s="142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62</v>
      </c>
      <c r="V107" s="48">
        <v>44</v>
      </c>
      <c r="W107" s="142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52</v>
      </c>
      <c r="X107" s="127"/>
      <c r="Y107" s="142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07" s="131"/>
      <c r="AA107" s="82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07" s="131">
        <v>34.54</v>
      </c>
      <c r="AC107" s="82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07" s="101"/>
      <c r="AE107" s="49"/>
    </row>
    <row r="108" spans="1:32" s="282" customFormat="1" ht="21.95" customHeight="1" x14ac:dyDescent="0.35">
      <c r="A108" s="251" t="s">
        <v>627</v>
      </c>
      <c r="B108" s="164" t="s">
        <v>230</v>
      </c>
      <c r="C108" s="167" t="s">
        <v>21</v>
      </c>
      <c r="D108" s="159">
        <v>31676</v>
      </c>
      <c r="E108" s="136" t="s">
        <v>236</v>
      </c>
      <c r="F108" s="169">
        <f>IFERROR(INT(DAYS360(Таблица1[[#This Row],[Дата рождения]],$C$7)/360),0)</f>
        <v>34</v>
      </c>
      <c r="G108" s="27">
        <f t="shared" si="1"/>
        <v>71</v>
      </c>
      <c r="H108" s="25">
        <v>99</v>
      </c>
      <c r="I108" s="27">
        <v>12</v>
      </c>
      <c r="J108" s="96" t="s">
        <v>134</v>
      </c>
      <c r="K108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330</v>
      </c>
      <c r="L108" s="78">
        <v>23</v>
      </c>
      <c r="M108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35</v>
      </c>
      <c r="N108" s="38"/>
      <c r="O108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08" s="38">
        <v>92</v>
      </c>
      <c r="Q108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77</v>
      </c>
      <c r="R108" s="38"/>
      <c r="S108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08" s="38">
        <v>17</v>
      </c>
      <c r="U108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72</v>
      </c>
      <c r="V108" s="39">
        <v>50</v>
      </c>
      <c r="W108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64</v>
      </c>
      <c r="X108" s="125"/>
      <c r="Y108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08" s="132"/>
      <c r="AA108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08" s="132">
        <v>15.28</v>
      </c>
      <c r="AC108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82</v>
      </c>
      <c r="AD108" s="102"/>
      <c r="AE108" s="40"/>
      <c r="AF108" s="23"/>
    </row>
    <row r="109" spans="1:32" s="282" customFormat="1" ht="21.95" customHeight="1" x14ac:dyDescent="0.35">
      <c r="A109" s="251" t="s">
        <v>628</v>
      </c>
      <c r="B109" s="164" t="s">
        <v>231</v>
      </c>
      <c r="C109" s="167" t="s">
        <v>110</v>
      </c>
      <c r="D109" s="159">
        <v>26231</v>
      </c>
      <c r="E109" s="136" t="s">
        <v>237</v>
      </c>
      <c r="F109" s="169">
        <f>IFERROR(INT(DAYS360(Таблица1[[#This Row],[Дата рождения]],$C$7)/360),0)</f>
        <v>49</v>
      </c>
      <c r="G109" s="27">
        <f t="shared" si="1"/>
        <v>82</v>
      </c>
      <c r="H109" s="25">
        <v>100</v>
      </c>
      <c r="I109" s="27">
        <v>12</v>
      </c>
      <c r="J109" s="96" t="s">
        <v>134</v>
      </c>
      <c r="K109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179</v>
      </c>
      <c r="L109" s="78">
        <v>0</v>
      </c>
      <c r="M109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109" s="38"/>
      <c r="O109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09" s="38"/>
      <c r="Q109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09" s="38">
        <v>0</v>
      </c>
      <c r="S109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09" s="38">
        <v>13</v>
      </c>
      <c r="U109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65</v>
      </c>
      <c r="V109" s="39">
        <v>13</v>
      </c>
      <c r="W109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42</v>
      </c>
      <c r="X109" s="125">
        <v>14.41</v>
      </c>
      <c r="Y109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72</v>
      </c>
      <c r="Z109" s="132"/>
      <c r="AA109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09" s="132"/>
      <c r="AC109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09" s="102"/>
      <c r="AE109" s="40"/>
      <c r="AF109" s="23"/>
    </row>
    <row r="110" spans="1:32" s="23" customFormat="1" ht="21.95" customHeight="1" x14ac:dyDescent="0.35">
      <c r="A110" s="251" t="s">
        <v>629</v>
      </c>
      <c r="B110" s="164" t="s">
        <v>232</v>
      </c>
      <c r="C110" s="167" t="s">
        <v>21</v>
      </c>
      <c r="D110" s="159">
        <v>28771</v>
      </c>
      <c r="E110" s="136" t="s">
        <v>238</v>
      </c>
      <c r="F110" s="169">
        <f>IFERROR(INT(DAYS360(Таблица1[[#This Row],[Дата рождения]],$C$7)/360),0)</f>
        <v>42</v>
      </c>
      <c r="G110" s="27">
        <f t="shared" si="1"/>
        <v>81</v>
      </c>
      <c r="H110" s="25">
        <v>101</v>
      </c>
      <c r="I110" s="27">
        <v>12</v>
      </c>
      <c r="J110" s="96" t="s">
        <v>134</v>
      </c>
      <c r="K110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133</v>
      </c>
      <c r="L110" s="78">
        <v>6</v>
      </c>
      <c r="M110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110" s="38"/>
      <c r="O110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10" s="38">
        <v>89</v>
      </c>
      <c r="Q110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77</v>
      </c>
      <c r="R110" s="38"/>
      <c r="S110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10" s="38">
        <v>7</v>
      </c>
      <c r="U110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52</v>
      </c>
      <c r="V110" s="39">
        <v>8</v>
      </c>
      <c r="W110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</v>
      </c>
      <c r="X110" s="125"/>
      <c r="Y110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10" s="132"/>
      <c r="AA110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10" s="132">
        <v>38.24</v>
      </c>
      <c r="AC110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10" s="102"/>
      <c r="AE110" s="40"/>
    </row>
    <row r="111" spans="1:32" s="23" customFormat="1" ht="21.95" customHeight="1" x14ac:dyDescent="0.35">
      <c r="A111" s="251" t="s">
        <v>630</v>
      </c>
      <c r="B111" s="164" t="s">
        <v>233</v>
      </c>
      <c r="C111" s="167" t="s">
        <v>110</v>
      </c>
      <c r="D111" s="159">
        <v>24985</v>
      </c>
      <c r="E111" s="136" t="s">
        <v>239</v>
      </c>
      <c r="F111" s="169">
        <f>IFERROR(INT(DAYS360(Таблица1[[#This Row],[Дата рождения]],$C$7)/360),0)</f>
        <v>52</v>
      </c>
      <c r="G111" s="27">
        <f t="shared" si="1"/>
        <v>91</v>
      </c>
      <c r="H111" s="25">
        <v>102</v>
      </c>
      <c r="I111" s="27">
        <v>12</v>
      </c>
      <c r="J111" s="96" t="s">
        <v>134</v>
      </c>
      <c r="K111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176</v>
      </c>
      <c r="L111" s="78">
        <v>0</v>
      </c>
      <c r="M111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111" s="38"/>
      <c r="O111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11" s="38"/>
      <c r="Q111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11" s="38">
        <v>0</v>
      </c>
      <c r="S111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11" s="38">
        <v>4</v>
      </c>
      <c r="U111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42</v>
      </c>
      <c r="V111" s="39">
        <v>25</v>
      </c>
      <c r="W111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63</v>
      </c>
      <c r="X111" s="125">
        <v>16.13</v>
      </c>
      <c r="Y111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71</v>
      </c>
      <c r="Z111" s="132"/>
      <c r="AA111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11" s="132"/>
      <c r="AC111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11" s="102"/>
      <c r="AE111" s="40"/>
    </row>
    <row r="112" spans="1:32" s="281" customFormat="1" ht="21.95" customHeight="1" thickBot="1" x14ac:dyDescent="0.4">
      <c r="A112" s="241" t="s">
        <v>631</v>
      </c>
      <c r="B112" s="165" t="s">
        <v>234</v>
      </c>
      <c r="C112" s="168" t="s">
        <v>21</v>
      </c>
      <c r="D112" s="33">
        <v>23853</v>
      </c>
      <c r="E112" s="32" t="s">
        <v>240</v>
      </c>
      <c r="F112" s="170">
        <f>IFERROR(INT(DAYS360(Таблица1[[#This Row],[Дата рождения]],$C$7)/360),0)</f>
        <v>55</v>
      </c>
      <c r="G112" s="29">
        <f t="shared" si="1"/>
        <v>92</v>
      </c>
      <c r="H112" s="25">
        <v>103</v>
      </c>
      <c r="I112" s="29">
        <v>12</v>
      </c>
      <c r="J112" s="97" t="s">
        <v>134</v>
      </c>
      <c r="K112" s="41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294</v>
      </c>
      <c r="L112" s="80">
        <v>17</v>
      </c>
      <c r="M112" s="143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36</v>
      </c>
      <c r="N112" s="42">
        <v>9</v>
      </c>
      <c r="O112" s="143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61</v>
      </c>
      <c r="P112" s="42"/>
      <c r="Q112" s="143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12" s="42"/>
      <c r="S112" s="143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12" s="42">
        <v>10</v>
      </c>
      <c r="U112" s="143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70</v>
      </c>
      <c r="V112" s="43">
        <v>24</v>
      </c>
      <c r="W112" s="143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60</v>
      </c>
      <c r="X112" s="128"/>
      <c r="Y112" s="143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12" s="133"/>
      <c r="AA112" s="87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12" s="133">
        <v>32.22</v>
      </c>
      <c r="AC112" s="87">
        <v>67</v>
      </c>
      <c r="AD112" s="103"/>
      <c r="AE112" s="44">
        <f>SUM(K107:K112)</f>
        <v>1332</v>
      </c>
    </row>
    <row r="113" spans="1:31" s="22" customFormat="1" ht="20.25" customHeight="1" x14ac:dyDescent="0.35">
      <c r="A113" s="256" t="s">
        <v>686</v>
      </c>
      <c r="B113" s="271" t="s">
        <v>518</v>
      </c>
      <c r="C113" s="208" t="s">
        <v>110</v>
      </c>
      <c r="D113" s="262">
        <v>34816</v>
      </c>
      <c r="E113" s="270" t="s">
        <v>521</v>
      </c>
      <c r="F113" s="217">
        <f>IFERROR(INT(DAYS360(Таблица1[[#This Row],[Дата рождения]],$C$7)/360),0)</f>
        <v>25</v>
      </c>
      <c r="G113" s="30">
        <f t="shared" si="1"/>
        <v>62</v>
      </c>
      <c r="H113" s="25">
        <v>104</v>
      </c>
      <c r="I113" s="30">
        <v>22</v>
      </c>
      <c r="J113" s="98" t="s">
        <v>135</v>
      </c>
      <c r="K113" s="53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186</v>
      </c>
      <c r="L113" s="91">
        <v>33</v>
      </c>
      <c r="M113" s="155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63</v>
      </c>
      <c r="N113" s="54"/>
      <c r="O113" s="155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13" s="54"/>
      <c r="Q113" s="155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13" s="54">
        <v>0</v>
      </c>
      <c r="S113" s="155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13" s="54">
        <v>17</v>
      </c>
      <c r="U113" s="155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61</v>
      </c>
      <c r="V113" s="55">
        <v>42</v>
      </c>
      <c r="W113" s="155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62</v>
      </c>
      <c r="X113" s="129"/>
      <c r="Y113" s="155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13" s="134">
        <v>34.36</v>
      </c>
      <c r="AA113" s="92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13" s="134"/>
      <c r="AC113" s="92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13" s="102"/>
      <c r="AE113" s="40"/>
    </row>
    <row r="114" spans="1:31" s="22" customFormat="1" ht="20.25" customHeight="1" x14ac:dyDescent="0.35">
      <c r="A114" s="251" t="s">
        <v>687</v>
      </c>
      <c r="B114" s="199" t="s">
        <v>519</v>
      </c>
      <c r="C114" s="167" t="s">
        <v>21</v>
      </c>
      <c r="D114" s="219">
        <v>33597</v>
      </c>
      <c r="E114" s="272" t="s">
        <v>522</v>
      </c>
      <c r="F114" s="169">
        <f>IFERROR(INT(DAYS360(Таблица1[[#This Row],[Дата рождения]],$C$7)/360),0)</f>
        <v>29</v>
      </c>
      <c r="G114" s="27">
        <f t="shared" si="1"/>
        <v>62</v>
      </c>
      <c r="H114" s="25">
        <v>105</v>
      </c>
      <c r="I114" s="27">
        <v>22</v>
      </c>
      <c r="J114" s="96" t="s">
        <v>135</v>
      </c>
      <c r="K114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262</v>
      </c>
      <c r="L114" s="78">
        <v>34</v>
      </c>
      <c r="M114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64</v>
      </c>
      <c r="N114" s="38"/>
      <c r="O114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14" s="38">
        <v>47</v>
      </c>
      <c r="Q114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61</v>
      </c>
      <c r="R114" s="38"/>
      <c r="S114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14" s="38">
        <v>22</v>
      </c>
      <c r="U114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76</v>
      </c>
      <c r="V114" s="39">
        <v>48</v>
      </c>
      <c r="W114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61</v>
      </c>
      <c r="X114" s="125"/>
      <c r="Y114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14" s="132"/>
      <c r="AA114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14" s="132">
        <v>0</v>
      </c>
      <c r="AC114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14" s="102"/>
      <c r="AE114" s="40"/>
    </row>
    <row r="115" spans="1:31" s="22" customFormat="1" ht="20.25" customHeight="1" x14ac:dyDescent="0.35">
      <c r="A115" s="251" t="s">
        <v>688</v>
      </c>
      <c r="B115" s="199" t="s">
        <v>321</v>
      </c>
      <c r="C115" s="167" t="s">
        <v>110</v>
      </c>
      <c r="D115" s="219">
        <v>31542</v>
      </c>
      <c r="E115" s="272" t="s">
        <v>325</v>
      </c>
      <c r="F115" s="169">
        <f>IFERROR(INT(DAYS360(Таблица1[[#This Row],[Дата рождения]],$C$7)/360),0)</f>
        <v>34</v>
      </c>
      <c r="G115" s="27">
        <f t="shared" si="1"/>
        <v>71</v>
      </c>
      <c r="H115" s="25">
        <v>106</v>
      </c>
      <c r="I115" s="27">
        <v>22</v>
      </c>
      <c r="J115" s="96" t="s">
        <v>135</v>
      </c>
      <c r="K115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335</v>
      </c>
      <c r="L115" s="78">
        <v>33</v>
      </c>
      <c r="M115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63</v>
      </c>
      <c r="N115" s="38"/>
      <c r="O115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15" s="38"/>
      <c r="Q115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15" s="38">
        <v>37</v>
      </c>
      <c r="S115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69</v>
      </c>
      <c r="T115" s="38">
        <v>21</v>
      </c>
      <c r="U115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66</v>
      </c>
      <c r="V115" s="39">
        <v>45</v>
      </c>
      <c r="W115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67</v>
      </c>
      <c r="X115" s="125"/>
      <c r="Y115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15" s="132">
        <v>15.41</v>
      </c>
      <c r="AA115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70</v>
      </c>
      <c r="AB115" s="132"/>
      <c r="AC115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15" s="102"/>
      <c r="AE115" s="40"/>
    </row>
    <row r="116" spans="1:31" s="22" customFormat="1" ht="20.25" customHeight="1" x14ac:dyDescent="0.35">
      <c r="A116" s="251" t="s">
        <v>689</v>
      </c>
      <c r="B116" s="199" t="s">
        <v>322</v>
      </c>
      <c r="C116" s="167" t="s">
        <v>21</v>
      </c>
      <c r="D116" s="159">
        <v>31171</v>
      </c>
      <c r="E116" s="272" t="s">
        <v>326</v>
      </c>
      <c r="F116" s="169">
        <f>IFERROR(INT(DAYS360(Таблица1[[#This Row],[Дата рождения]],$C$7)/360),0)</f>
        <v>35</v>
      </c>
      <c r="G116" s="27">
        <f t="shared" si="1"/>
        <v>72</v>
      </c>
      <c r="H116" s="25">
        <v>107</v>
      </c>
      <c r="I116" s="27">
        <v>22</v>
      </c>
      <c r="J116" s="96" t="s">
        <v>135</v>
      </c>
      <c r="K116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384</v>
      </c>
      <c r="L116" s="78">
        <v>38</v>
      </c>
      <c r="M116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71</v>
      </c>
      <c r="N116" s="38"/>
      <c r="O116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16" s="38">
        <v>107</v>
      </c>
      <c r="Q116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85</v>
      </c>
      <c r="R116" s="38"/>
      <c r="S116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16" s="38">
        <v>25</v>
      </c>
      <c r="U116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100</v>
      </c>
      <c r="V116" s="39">
        <v>46</v>
      </c>
      <c r="W116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63</v>
      </c>
      <c r="X116" s="125"/>
      <c r="Y116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16" s="132"/>
      <c r="AA116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16" s="132">
        <v>22.59</v>
      </c>
      <c r="AC116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65</v>
      </c>
      <c r="AD116" s="102"/>
      <c r="AE116" s="40"/>
    </row>
    <row r="117" spans="1:31" s="22" customFormat="1" ht="20.25" customHeight="1" x14ac:dyDescent="0.35">
      <c r="A117" s="251" t="s">
        <v>690</v>
      </c>
      <c r="B117" s="305" t="s">
        <v>537</v>
      </c>
      <c r="C117" s="167" t="s">
        <v>110</v>
      </c>
      <c r="D117" s="312">
        <v>26653</v>
      </c>
      <c r="E117" s="319" t="s">
        <v>538</v>
      </c>
      <c r="F117" s="169">
        <f>IFERROR(INT(DAYS360(Таблица1[[#This Row],[Дата рождения]],$C$7)/360),0)</f>
        <v>48</v>
      </c>
      <c r="G117" s="27">
        <f t="shared" si="1"/>
        <v>82</v>
      </c>
      <c r="H117" s="25">
        <v>108</v>
      </c>
      <c r="I117" s="27">
        <v>22</v>
      </c>
      <c r="J117" s="96" t="s">
        <v>135</v>
      </c>
      <c r="K117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267</v>
      </c>
      <c r="L117" s="78">
        <v>12</v>
      </c>
      <c r="M117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20</v>
      </c>
      <c r="N117" s="38"/>
      <c r="O117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17" s="38"/>
      <c r="Q117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17" s="38">
        <v>6</v>
      </c>
      <c r="S117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44</v>
      </c>
      <c r="T117" s="38">
        <v>15</v>
      </c>
      <c r="U117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69</v>
      </c>
      <c r="V117" s="39">
        <v>30</v>
      </c>
      <c r="W117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64</v>
      </c>
      <c r="X117" s="125">
        <v>15.07</v>
      </c>
      <c r="Y117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70</v>
      </c>
      <c r="Z117" s="132"/>
      <c r="AA117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17" s="132"/>
      <c r="AC117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17" s="102"/>
      <c r="AE117" s="40"/>
    </row>
    <row r="118" spans="1:31" s="22" customFormat="1" ht="20.25" customHeight="1" x14ac:dyDescent="0.35">
      <c r="A118" s="251" t="s">
        <v>691</v>
      </c>
      <c r="B118" s="199" t="s">
        <v>323</v>
      </c>
      <c r="C118" s="167" t="s">
        <v>21</v>
      </c>
      <c r="D118" s="219">
        <v>26750</v>
      </c>
      <c r="E118" s="272" t="s">
        <v>327</v>
      </c>
      <c r="F118" s="169">
        <f>IFERROR(INT(DAYS360(Таблица1[[#This Row],[Дата рождения]],$C$7)/360),0)</f>
        <v>47</v>
      </c>
      <c r="G118" s="27">
        <f t="shared" si="1"/>
        <v>82</v>
      </c>
      <c r="H118" s="25">
        <v>109</v>
      </c>
      <c r="I118" s="27">
        <v>22</v>
      </c>
      <c r="J118" s="96" t="s">
        <v>135</v>
      </c>
      <c r="K118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327</v>
      </c>
      <c r="L118" s="78">
        <v>12</v>
      </c>
      <c r="M118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20</v>
      </c>
      <c r="N118" s="38"/>
      <c r="O118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18" s="38">
        <v>110</v>
      </c>
      <c r="Q118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89</v>
      </c>
      <c r="R118" s="38"/>
      <c r="S118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18" s="38">
        <v>20</v>
      </c>
      <c r="U118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91</v>
      </c>
      <c r="V118" s="39">
        <v>43</v>
      </c>
      <c r="W118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67</v>
      </c>
      <c r="X118" s="125"/>
      <c r="Y118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18" s="132"/>
      <c r="AA118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18" s="132">
        <v>30.55</v>
      </c>
      <c r="AC118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60</v>
      </c>
      <c r="AD118" s="102"/>
      <c r="AE118" s="40"/>
    </row>
    <row r="119" spans="1:31" s="22" customFormat="1" ht="20.25" customHeight="1" x14ac:dyDescent="0.35">
      <c r="A119" s="251" t="s">
        <v>692</v>
      </c>
      <c r="B119" s="199" t="s">
        <v>324</v>
      </c>
      <c r="C119" s="167" t="s">
        <v>110</v>
      </c>
      <c r="D119" s="159">
        <v>23909</v>
      </c>
      <c r="E119" s="272" t="s">
        <v>328</v>
      </c>
      <c r="F119" s="169">
        <f>IFERROR(INT(DAYS360(Таблица1[[#This Row],[Дата рождения]],$C$7)/360),0)</f>
        <v>55</v>
      </c>
      <c r="G119" s="27">
        <f t="shared" si="1"/>
        <v>92</v>
      </c>
      <c r="H119" s="25">
        <v>110</v>
      </c>
      <c r="I119" s="27">
        <v>22</v>
      </c>
      <c r="J119" s="96" t="s">
        <v>135</v>
      </c>
      <c r="K119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309</v>
      </c>
      <c r="L119" s="78">
        <v>20</v>
      </c>
      <c r="M119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51</v>
      </c>
      <c r="N119" s="38"/>
      <c r="O119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19" s="38"/>
      <c r="Q119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19" s="38">
        <v>7</v>
      </c>
      <c r="S119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60</v>
      </c>
      <c r="T119" s="38">
        <v>17</v>
      </c>
      <c r="U119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81</v>
      </c>
      <c r="V119" s="39">
        <v>25</v>
      </c>
      <c r="W119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65</v>
      </c>
      <c r="X119" s="125">
        <v>24.25</v>
      </c>
      <c r="Y119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52</v>
      </c>
      <c r="Z119" s="132"/>
      <c r="AA119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19" s="132"/>
      <c r="AC119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19" s="102"/>
      <c r="AE119" s="40"/>
    </row>
    <row r="120" spans="1:31" s="22" customFormat="1" ht="20.25" customHeight="1" thickBot="1" x14ac:dyDescent="0.4">
      <c r="A120" s="241" t="s">
        <v>693</v>
      </c>
      <c r="B120" s="201" t="s">
        <v>520</v>
      </c>
      <c r="C120" s="168" t="s">
        <v>21</v>
      </c>
      <c r="D120" s="33">
        <v>22648</v>
      </c>
      <c r="E120" s="264" t="s">
        <v>523</v>
      </c>
      <c r="F120" s="170">
        <f>IFERROR(INT(DAYS360(Таблица1[[#This Row],[Дата рождения]],$C$7)/360),0)</f>
        <v>59</v>
      </c>
      <c r="G120" s="29">
        <f t="shared" si="1"/>
        <v>92</v>
      </c>
      <c r="H120" s="25">
        <v>111</v>
      </c>
      <c r="I120" s="29">
        <v>22</v>
      </c>
      <c r="J120" s="97" t="s">
        <v>135</v>
      </c>
      <c r="K120" s="41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296</v>
      </c>
      <c r="L120" s="80">
        <v>9</v>
      </c>
      <c r="M120" s="143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8</v>
      </c>
      <c r="N120" s="42"/>
      <c r="O120" s="143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20" s="42">
        <v>78</v>
      </c>
      <c r="Q120" s="143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77</v>
      </c>
      <c r="R120" s="42"/>
      <c r="S120" s="143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20" s="42">
        <v>12</v>
      </c>
      <c r="U120" s="143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76</v>
      </c>
      <c r="V120" s="43">
        <v>24</v>
      </c>
      <c r="W120" s="143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60</v>
      </c>
      <c r="X120" s="128"/>
      <c r="Y120" s="143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20" s="133"/>
      <c r="AA120" s="87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20" s="133">
        <v>27.4</v>
      </c>
      <c r="AC120" s="87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75</v>
      </c>
      <c r="AD120" s="103"/>
      <c r="AE120" s="44">
        <f>SUM(K113:K120)</f>
        <v>2366</v>
      </c>
    </row>
    <row r="121" spans="1:31" s="22" customFormat="1" ht="20.25" customHeight="1" x14ac:dyDescent="0.35">
      <c r="A121" s="256" t="s">
        <v>604</v>
      </c>
      <c r="B121" s="271" t="s">
        <v>458</v>
      </c>
      <c r="C121" s="208" t="s">
        <v>110</v>
      </c>
      <c r="D121" s="262">
        <v>33550</v>
      </c>
      <c r="E121" s="246" t="s">
        <v>464</v>
      </c>
      <c r="F121" s="217">
        <f>IFERROR(INT(DAYS360(Таблица1[[#This Row],[Дата рождения]],$C$7)/360),0)</f>
        <v>29</v>
      </c>
      <c r="G121" s="30">
        <f t="shared" si="1"/>
        <v>62</v>
      </c>
      <c r="H121" s="25">
        <v>112</v>
      </c>
      <c r="I121" s="30">
        <v>9</v>
      </c>
      <c r="J121" s="98" t="s">
        <v>136</v>
      </c>
      <c r="K121" s="53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141</v>
      </c>
      <c r="L121" s="91">
        <v>35</v>
      </c>
      <c r="M121" s="155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65</v>
      </c>
      <c r="N121" s="54"/>
      <c r="O121" s="155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21" s="54"/>
      <c r="Q121" s="155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21" s="54">
        <v>0</v>
      </c>
      <c r="S121" s="155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21" s="54">
        <v>11</v>
      </c>
      <c r="U121" s="155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46</v>
      </c>
      <c r="V121" s="55">
        <v>26</v>
      </c>
      <c r="W121" s="155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30</v>
      </c>
      <c r="X121" s="129"/>
      <c r="Y121" s="155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21" s="134">
        <v>0</v>
      </c>
      <c r="AA121" s="92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21" s="134"/>
      <c r="AC121" s="92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21" s="102"/>
      <c r="AE121" s="40"/>
    </row>
    <row r="122" spans="1:31" s="22" customFormat="1" ht="20.25" customHeight="1" x14ac:dyDescent="0.35">
      <c r="A122" s="251" t="s">
        <v>605</v>
      </c>
      <c r="B122" s="199" t="s">
        <v>459</v>
      </c>
      <c r="C122" s="167" t="s">
        <v>21</v>
      </c>
      <c r="D122" s="159">
        <v>32947</v>
      </c>
      <c r="E122" s="136" t="s">
        <v>465</v>
      </c>
      <c r="F122" s="169">
        <f>IFERROR(INT(DAYS360(Таблица1[[#This Row],[Дата рождения]],$C$7)/360),0)</f>
        <v>31</v>
      </c>
      <c r="G122" s="27">
        <f t="shared" si="1"/>
        <v>71</v>
      </c>
      <c r="H122" s="25">
        <v>113</v>
      </c>
      <c r="I122" s="27">
        <v>9</v>
      </c>
      <c r="J122" s="96" t="s">
        <v>136</v>
      </c>
      <c r="K122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226</v>
      </c>
      <c r="L122" s="78">
        <v>29</v>
      </c>
      <c r="M122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55</v>
      </c>
      <c r="N122" s="38"/>
      <c r="O122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22" s="38">
        <v>60</v>
      </c>
      <c r="Q122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65</v>
      </c>
      <c r="R122" s="38"/>
      <c r="S122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22" s="38">
        <v>20</v>
      </c>
      <c r="U122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79</v>
      </c>
      <c r="V122" s="39">
        <v>27</v>
      </c>
      <c r="W122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27</v>
      </c>
      <c r="X122" s="125"/>
      <c r="Y122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22" s="132"/>
      <c r="AA122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22" s="132">
        <v>0</v>
      </c>
      <c r="AC122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22" s="102"/>
      <c r="AE122" s="40"/>
    </row>
    <row r="123" spans="1:31" s="22" customFormat="1" ht="20.25" customHeight="1" x14ac:dyDescent="0.35">
      <c r="A123" s="251" t="s">
        <v>606</v>
      </c>
      <c r="B123" s="199" t="s">
        <v>460</v>
      </c>
      <c r="C123" s="167" t="s">
        <v>110</v>
      </c>
      <c r="D123" s="159">
        <v>31064</v>
      </c>
      <c r="E123" s="136" t="s">
        <v>466</v>
      </c>
      <c r="F123" s="169">
        <f>IFERROR(INT(DAYS360(Таблица1[[#This Row],[Дата рождения]],$C$7)/360),0)</f>
        <v>36</v>
      </c>
      <c r="G123" s="27">
        <f t="shared" si="1"/>
        <v>72</v>
      </c>
      <c r="H123" s="25">
        <v>114</v>
      </c>
      <c r="I123" s="27">
        <v>9</v>
      </c>
      <c r="J123" s="96" t="s">
        <v>136</v>
      </c>
      <c r="K123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162</v>
      </c>
      <c r="L123" s="78">
        <v>0</v>
      </c>
      <c r="M123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123" s="38"/>
      <c r="O123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23" s="38"/>
      <c r="Q123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23" s="38">
        <v>6</v>
      </c>
      <c r="S123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40</v>
      </c>
      <c r="T123" s="38">
        <v>15</v>
      </c>
      <c r="U123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62</v>
      </c>
      <c r="V123" s="39">
        <v>30</v>
      </c>
      <c r="W123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60</v>
      </c>
      <c r="X123" s="125"/>
      <c r="Y123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23" s="132">
        <v>0</v>
      </c>
      <c r="AA123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23" s="132"/>
      <c r="AC123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23" s="102"/>
      <c r="AE123" s="40"/>
    </row>
    <row r="124" spans="1:31" s="22" customFormat="1" ht="20.25" customHeight="1" x14ac:dyDescent="0.35">
      <c r="A124" s="251" t="s">
        <v>607</v>
      </c>
      <c r="B124" s="199" t="s">
        <v>545</v>
      </c>
      <c r="C124" s="167" t="s">
        <v>110</v>
      </c>
      <c r="D124" s="159">
        <v>26681</v>
      </c>
      <c r="E124" s="136" t="s">
        <v>546</v>
      </c>
      <c r="F124" s="169">
        <f>IFERROR(INT(DAYS360(Таблица1[[#This Row],[Дата рождения]],$C$7)/360),0)</f>
        <v>48</v>
      </c>
      <c r="G124" s="27">
        <f t="shared" si="1"/>
        <v>82</v>
      </c>
      <c r="H124" s="25">
        <v>115</v>
      </c>
      <c r="I124" s="27">
        <v>9</v>
      </c>
      <c r="J124" s="96" t="s">
        <v>136</v>
      </c>
      <c r="K124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286</v>
      </c>
      <c r="L124" s="78">
        <v>23</v>
      </c>
      <c r="M124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53</v>
      </c>
      <c r="N124" s="38"/>
      <c r="O124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24" s="38"/>
      <c r="Q124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24" s="38">
        <v>6</v>
      </c>
      <c r="S124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44</v>
      </c>
      <c r="T124" s="38">
        <v>7</v>
      </c>
      <c r="U124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48</v>
      </c>
      <c r="V124" s="39">
        <v>35</v>
      </c>
      <c r="W124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67</v>
      </c>
      <c r="X124" s="125">
        <v>13.55</v>
      </c>
      <c r="Y124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74</v>
      </c>
      <c r="Z124" s="132"/>
      <c r="AA124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24" s="132"/>
      <c r="AC124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24" s="102"/>
      <c r="AE124" s="40"/>
    </row>
    <row r="125" spans="1:31" s="22" customFormat="1" ht="20.25" customHeight="1" x14ac:dyDescent="0.35">
      <c r="A125" s="251" t="s">
        <v>608</v>
      </c>
      <c r="B125" s="199" t="s">
        <v>461</v>
      </c>
      <c r="C125" s="167" t="s">
        <v>21</v>
      </c>
      <c r="D125" s="222">
        <v>26364</v>
      </c>
      <c r="E125" s="136" t="s">
        <v>467</v>
      </c>
      <c r="F125" s="169">
        <f>IFERROR(INT(DAYS360(Таблица1[[#This Row],[Дата рождения]],$C$7)/360),0)</f>
        <v>49</v>
      </c>
      <c r="G125" s="27">
        <f t="shared" si="1"/>
        <v>82</v>
      </c>
      <c r="H125" s="25">
        <v>116</v>
      </c>
      <c r="I125" s="27">
        <v>9</v>
      </c>
      <c r="J125" s="96" t="s">
        <v>136</v>
      </c>
      <c r="K125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308</v>
      </c>
      <c r="L125" s="78">
        <v>26</v>
      </c>
      <c r="M125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52</v>
      </c>
      <c r="N125" s="38"/>
      <c r="O125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25" s="38">
        <v>46</v>
      </c>
      <c r="Q125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65</v>
      </c>
      <c r="R125" s="38"/>
      <c r="S125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25" s="38">
        <v>12</v>
      </c>
      <c r="U125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68</v>
      </c>
      <c r="V125" s="39">
        <v>30</v>
      </c>
      <c r="W125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56</v>
      </c>
      <c r="X125" s="125"/>
      <c r="Y125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25" s="132"/>
      <c r="AA125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25" s="132">
        <v>26.55</v>
      </c>
      <c r="AC125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67</v>
      </c>
      <c r="AD125" s="102"/>
      <c r="AE125" s="40"/>
    </row>
    <row r="126" spans="1:31" s="22" customFormat="1" ht="20.25" customHeight="1" x14ac:dyDescent="0.35">
      <c r="A126" s="251" t="s">
        <v>609</v>
      </c>
      <c r="B126" s="199" t="s">
        <v>462</v>
      </c>
      <c r="C126" s="167" t="s">
        <v>110</v>
      </c>
      <c r="D126" s="159">
        <v>23420</v>
      </c>
      <c r="E126" s="136" t="s">
        <v>468</v>
      </c>
      <c r="F126" s="169">
        <f>IFERROR(INT(DAYS360(Таблица1[[#This Row],[Дата рождения]],$C$7)/360),0)</f>
        <v>57</v>
      </c>
      <c r="G126" s="27">
        <f t="shared" si="1"/>
        <v>92</v>
      </c>
      <c r="H126" s="25">
        <v>117</v>
      </c>
      <c r="I126" s="27">
        <v>9</v>
      </c>
      <c r="J126" s="96" t="s">
        <v>136</v>
      </c>
      <c r="K126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246</v>
      </c>
      <c r="L126" s="78">
        <v>0</v>
      </c>
      <c r="M126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126" s="38"/>
      <c r="O126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26" s="38"/>
      <c r="Q126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26" s="38">
        <v>11</v>
      </c>
      <c r="S126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62</v>
      </c>
      <c r="T126" s="38">
        <v>21</v>
      </c>
      <c r="U126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100</v>
      </c>
      <c r="V126" s="39">
        <v>0</v>
      </c>
      <c r="W126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0</v>
      </c>
      <c r="X126" s="125">
        <v>12.35</v>
      </c>
      <c r="Y126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84</v>
      </c>
      <c r="Z126" s="132"/>
      <c r="AA126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26" s="132"/>
      <c r="AC126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26" s="102"/>
      <c r="AE126" s="40"/>
    </row>
    <row r="127" spans="1:31" s="22" customFormat="1" ht="20.25" customHeight="1" thickBot="1" x14ac:dyDescent="0.4">
      <c r="A127" s="239" t="s">
        <v>741</v>
      </c>
      <c r="B127" s="225" t="s">
        <v>463</v>
      </c>
      <c r="C127" s="176" t="s">
        <v>21</v>
      </c>
      <c r="D127" s="171">
        <v>24275</v>
      </c>
      <c r="E127" s="207" t="s">
        <v>469</v>
      </c>
      <c r="F127" s="196">
        <f>IFERROR(INT(DAYS360(Таблица1[[#This Row],[Дата рождения]],$C$7)/360),0)</f>
        <v>54</v>
      </c>
      <c r="G127" s="28">
        <f t="shared" si="1"/>
        <v>91</v>
      </c>
      <c r="H127" s="25">
        <v>118</v>
      </c>
      <c r="I127" s="28">
        <v>9</v>
      </c>
      <c r="J127" s="99" t="s">
        <v>136</v>
      </c>
      <c r="K127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414</v>
      </c>
      <c r="L127" s="94">
        <v>26</v>
      </c>
      <c r="M127" s="140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57</v>
      </c>
      <c r="N127" s="45"/>
      <c r="O127" s="140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27" s="45">
        <v>112</v>
      </c>
      <c r="Q127" s="140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95</v>
      </c>
      <c r="R127" s="45"/>
      <c r="S127" s="140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27" s="42">
        <v>25</v>
      </c>
      <c r="U127" s="140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100</v>
      </c>
      <c r="V127" s="51">
        <v>49</v>
      </c>
      <c r="W127" s="140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76</v>
      </c>
      <c r="X127" s="130"/>
      <c r="Y127" s="140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27" s="135"/>
      <c r="AA127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27" s="135">
        <v>19.3</v>
      </c>
      <c r="AC127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86</v>
      </c>
      <c r="AD127" s="102"/>
      <c r="AE127" s="52">
        <f>SUM(K121:K127)</f>
        <v>1783</v>
      </c>
    </row>
    <row r="128" spans="1:31" s="22" customFormat="1" ht="23.25" x14ac:dyDescent="0.35">
      <c r="A128" s="250" t="s">
        <v>732</v>
      </c>
      <c r="B128" s="266" t="s">
        <v>501</v>
      </c>
      <c r="C128" s="237" t="s">
        <v>110</v>
      </c>
      <c r="D128" s="161">
        <v>36355</v>
      </c>
      <c r="E128" s="223" t="s">
        <v>506</v>
      </c>
      <c r="F128" s="183">
        <f>IFERROR(INT(DAYS360(Таблица1[[#This Row],[Дата рождения]],$C$7)/360),0)</f>
        <v>21</v>
      </c>
      <c r="G128" s="26">
        <f t="shared" si="1"/>
        <v>61</v>
      </c>
      <c r="H128" s="25">
        <v>119</v>
      </c>
      <c r="I128" s="26">
        <v>28</v>
      </c>
      <c r="J128" s="141" t="s">
        <v>137</v>
      </c>
      <c r="K128" s="4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331</v>
      </c>
      <c r="L128" s="75">
        <v>31</v>
      </c>
      <c r="M128" s="142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61</v>
      </c>
      <c r="N128" s="47"/>
      <c r="O128" s="142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28" s="47"/>
      <c r="Q128" s="142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28" s="47">
        <v>23</v>
      </c>
      <c r="S128" s="142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61</v>
      </c>
      <c r="T128" s="47">
        <v>22</v>
      </c>
      <c r="U128" s="142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63</v>
      </c>
      <c r="V128" s="48">
        <v>46</v>
      </c>
      <c r="W128" s="142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61</v>
      </c>
      <c r="X128" s="127"/>
      <c r="Y128" s="142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28" s="131">
        <v>11.04</v>
      </c>
      <c r="AA128" s="82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85</v>
      </c>
      <c r="AB128" s="131"/>
      <c r="AC128" s="82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28" s="101"/>
      <c r="AE128" s="49"/>
    </row>
    <row r="129" spans="1:32" s="22" customFormat="1" ht="23.25" x14ac:dyDescent="0.35">
      <c r="A129" s="251" t="s">
        <v>733</v>
      </c>
      <c r="B129" s="265" t="s">
        <v>502</v>
      </c>
      <c r="C129" s="236" t="s">
        <v>21</v>
      </c>
      <c r="D129" s="159">
        <v>35037</v>
      </c>
      <c r="E129" s="218" t="s">
        <v>507</v>
      </c>
      <c r="F129" s="169">
        <f>IFERROR(INT(DAYS360(Таблица1[[#This Row],[Дата рождения]],$C$7)/360),0)</f>
        <v>25</v>
      </c>
      <c r="G129" s="27">
        <f t="shared" si="1"/>
        <v>62</v>
      </c>
      <c r="H129" s="25">
        <v>120</v>
      </c>
      <c r="I129" s="27">
        <v>28</v>
      </c>
      <c r="J129" s="96" t="s">
        <v>137</v>
      </c>
      <c r="K129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219</v>
      </c>
      <c r="L129" s="78">
        <v>20</v>
      </c>
      <c r="M129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29</v>
      </c>
      <c r="N129" s="38">
        <v>9</v>
      </c>
      <c r="O129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40</v>
      </c>
      <c r="P129" s="38"/>
      <c r="Q129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29" s="38"/>
      <c r="S129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29" s="38">
        <v>17</v>
      </c>
      <c r="U129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65</v>
      </c>
      <c r="V129" s="39">
        <v>37</v>
      </c>
      <c r="W129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43</v>
      </c>
      <c r="X129" s="125"/>
      <c r="Y129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29" s="132"/>
      <c r="AA129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29" s="132">
        <v>25.51</v>
      </c>
      <c r="AC129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42</v>
      </c>
      <c r="AD129" s="102"/>
      <c r="AE129" s="40"/>
    </row>
    <row r="130" spans="1:32" s="22" customFormat="1" ht="23.25" x14ac:dyDescent="0.35">
      <c r="A130" s="251" t="s">
        <v>734</v>
      </c>
      <c r="B130" s="265" t="s">
        <v>503</v>
      </c>
      <c r="C130" s="236" t="s">
        <v>21</v>
      </c>
      <c r="D130" s="159">
        <v>33092</v>
      </c>
      <c r="E130" s="202" t="s">
        <v>508</v>
      </c>
      <c r="F130" s="169">
        <f>IFERROR(INT(DAYS360(Таблица1[[#This Row],[Дата рождения]],$C$7)/360),0)</f>
        <v>30</v>
      </c>
      <c r="G130" s="27">
        <f t="shared" si="1"/>
        <v>71</v>
      </c>
      <c r="H130" s="25">
        <v>121</v>
      </c>
      <c r="I130" s="27">
        <v>28</v>
      </c>
      <c r="J130" s="96" t="s">
        <v>137</v>
      </c>
      <c r="K130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343</v>
      </c>
      <c r="L130" s="78">
        <v>32</v>
      </c>
      <c r="M130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62</v>
      </c>
      <c r="N130" s="38"/>
      <c r="O130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30" s="38">
        <v>131</v>
      </c>
      <c r="Q130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100</v>
      </c>
      <c r="R130" s="38"/>
      <c r="S130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30" s="38">
        <v>12</v>
      </c>
      <c r="U130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62</v>
      </c>
      <c r="V130" s="39">
        <v>37</v>
      </c>
      <c r="W130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51</v>
      </c>
      <c r="X130" s="125"/>
      <c r="Y130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30" s="132"/>
      <c r="AA130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30" s="132">
        <v>20.100000000000001</v>
      </c>
      <c r="AC130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68</v>
      </c>
      <c r="AD130" s="102"/>
      <c r="AE130" s="40"/>
    </row>
    <row r="131" spans="1:32" ht="23.25" x14ac:dyDescent="0.35">
      <c r="A131" s="251" t="s">
        <v>735</v>
      </c>
      <c r="B131" s="265" t="s">
        <v>504</v>
      </c>
      <c r="C131" s="167" t="s">
        <v>110</v>
      </c>
      <c r="D131" s="159">
        <v>32881</v>
      </c>
      <c r="E131" s="218" t="s">
        <v>509</v>
      </c>
      <c r="F131" s="169">
        <f>IFERROR(INT(DAYS360(Таблица1[[#This Row],[Дата рождения]],$C$7)/360),0)</f>
        <v>31</v>
      </c>
      <c r="G131" s="27">
        <f t="shared" si="1"/>
        <v>71</v>
      </c>
      <c r="H131" s="25">
        <v>122</v>
      </c>
      <c r="I131" s="27">
        <v>28</v>
      </c>
      <c r="J131" s="96" t="s">
        <v>137</v>
      </c>
      <c r="K131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178</v>
      </c>
      <c r="L131" s="78">
        <v>6</v>
      </c>
      <c r="M131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131" s="38"/>
      <c r="O131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31" s="38"/>
      <c r="Q131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31" s="38">
        <v>14</v>
      </c>
      <c r="S131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60</v>
      </c>
      <c r="T131" s="38">
        <v>11</v>
      </c>
      <c r="U131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52</v>
      </c>
      <c r="V131" s="39">
        <v>44</v>
      </c>
      <c r="W131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66</v>
      </c>
      <c r="X131" s="125"/>
      <c r="Y131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31" s="132">
        <v>24.39</v>
      </c>
      <c r="AA131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31" s="132"/>
      <c r="AC131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31" s="102"/>
      <c r="AE131" s="40"/>
    </row>
    <row r="132" spans="1:32" s="22" customFormat="1" ht="24" thickBot="1" x14ac:dyDescent="0.4">
      <c r="A132" s="241" t="s">
        <v>736</v>
      </c>
      <c r="B132" s="308" t="s">
        <v>505</v>
      </c>
      <c r="C132" s="168" t="s">
        <v>110</v>
      </c>
      <c r="D132" s="33">
        <v>29527</v>
      </c>
      <c r="E132" s="32" t="s">
        <v>510</v>
      </c>
      <c r="F132" s="170">
        <f>IFERROR(INT(DAYS360(Таблица1[[#This Row],[Дата рождения]],$C$7)/360),0)</f>
        <v>40</v>
      </c>
      <c r="G132" s="29">
        <f t="shared" si="1"/>
        <v>81</v>
      </c>
      <c r="H132" s="25">
        <v>123</v>
      </c>
      <c r="I132" s="29">
        <v>28</v>
      </c>
      <c r="J132" s="97" t="s">
        <v>137</v>
      </c>
      <c r="K132" s="41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285</v>
      </c>
      <c r="L132" s="80">
        <v>27</v>
      </c>
      <c r="M132" s="143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60</v>
      </c>
      <c r="N132" s="42"/>
      <c r="O132" s="143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32" s="42"/>
      <c r="Q132" s="143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32" s="42">
        <v>0</v>
      </c>
      <c r="S132" s="143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32" s="42">
        <v>18</v>
      </c>
      <c r="U132" s="143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71</v>
      </c>
      <c r="V132" s="43">
        <v>39</v>
      </c>
      <c r="W132" s="143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68</v>
      </c>
      <c r="X132" s="128">
        <v>9.4700000000000006</v>
      </c>
      <c r="Y132" s="143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86</v>
      </c>
      <c r="Z132" s="133"/>
      <c r="AA132" s="87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32" s="133"/>
      <c r="AC132" s="87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32" s="103"/>
      <c r="AE132" s="44">
        <f>SUM(K128:K132)</f>
        <v>1356</v>
      </c>
    </row>
    <row r="133" spans="1:32" s="15" customFormat="1" ht="20.25" customHeight="1" x14ac:dyDescent="0.35">
      <c r="A133" s="254" t="s">
        <v>677</v>
      </c>
      <c r="B133" s="299" t="s">
        <v>329</v>
      </c>
      <c r="C133" s="255" t="s">
        <v>110</v>
      </c>
      <c r="D133" s="297">
        <v>33963</v>
      </c>
      <c r="E133" s="298" t="s">
        <v>332</v>
      </c>
      <c r="F133" s="90">
        <f>IFERROR(INT(DAYS360(Таблица1[[#This Row],[Дата рождения]],$C$7)/360),0)</f>
        <v>28</v>
      </c>
      <c r="G133" s="30">
        <f t="shared" si="1"/>
        <v>62</v>
      </c>
      <c r="H133" s="25">
        <v>124</v>
      </c>
      <c r="I133" s="30">
        <v>19</v>
      </c>
      <c r="J133" s="98" t="s">
        <v>138</v>
      </c>
      <c r="K133" s="53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70</v>
      </c>
      <c r="L133" s="91">
        <v>3</v>
      </c>
      <c r="M133" s="155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133" s="54"/>
      <c r="O133" s="155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33" s="54"/>
      <c r="Q133" s="155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33" s="54">
        <v>2</v>
      </c>
      <c r="S133" s="155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33" s="54">
        <v>10</v>
      </c>
      <c r="U133" s="155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43</v>
      </c>
      <c r="V133" s="55">
        <v>25</v>
      </c>
      <c r="W133" s="155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27</v>
      </c>
      <c r="X133" s="129">
        <v>0</v>
      </c>
      <c r="Y133" s="155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33" s="134">
        <v>0</v>
      </c>
      <c r="AA133" s="92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33" s="134">
        <v>0</v>
      </c>
      <c r="AC133" s="92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33" s="102"/>
      <c r="AE133" s="40"/>
      <c r="AF133" s="22"/>
    </row>
    <row r="134" spans="1:32" s="22" customFormat="1" ht="23.25" x14ac:dyDescent="0.35">
      <c r="A134" s="252" t="s">
        <v>678</v>
      </c>
      <c r="B134" s="184" t="s">
        <v>330</v>
      </c>
      <c r="C134" s="192" t="s">
        <v>21</v>
      </c>
      <c r="D134" s="34">
        <v>37220</v>
      </c>
      <c r="E134" s="35" t="s">
        <v>333</v>
      </c>
      <c r="F134" s="83">
        <f>IFERROR(INT(DAYS360(Таблица1[[#This Row],[Дата рождения]],$C$7)/360),0)</f>
        <v>19</v>
      </c>
      <c r="G134" s="27">
        <f t="shared" si="1"/>
        <v>61</v>
      </c>
      <c r="H134" s="25">
        <v>125</v>
      </c>
      <c r="I134" s="27">
        <v>19</v>
      </c>
      <c r="J134" s="96" t="s">
        <v>138</v>
      </c>
      <c r="K134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158</v>
      </c>
      <c r="L134" s="78">
        <v>2</v>
      </c>
      <c r="M134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134" s="38">
        <v>14</v>
      </c>
      <c r="O134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53</v>
      </c>
      <c r="P134" s="38"/>
      <c r="Q134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34" s="38"/>
      <c r="S134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34" s="38">
        <v>19</v>
      </c>
      <c r="U134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65</v>
      </c>
      <c r="V134" s="39">
        <v>37</v>
      </c>
      <c r="W134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40</v>
      </c>
      <c r="X134" s="125">
        <v>0</v>
      </c>
      <c r="Y134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34" s="132">
        <v>0</v>
      </c>
      <c r="AA134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34" s="132">
        <v>0</v>
      </c>
      <c r="AC134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34" s="102"/>
      <c r="AE134" s="40"/>
    </row>
    <row r="135" spans="1:32" s="22" customFormat="1" ht="24" thickBot="1" x14ac:dyDescent="0.4">
      <c r="A135" s="253" t="s">
        <v>679</v>
      </c>
      <c r="B135" s="189" t="s">
        <v>331</v>
      </c>
      <c r="C135" s="194" t="s">
        <v>21</v>
      </c>
      <c r="D135" s="187">
        <v>31949</v>
      </c>
      <c r="E135" s="188" t="s">
        <v>334</v>
      </c>
      <c r="F135" s="93">
        <f>IFERROR(INT(DAYS360(Таблица1[[#This Row],[Дата рождения]],$C$7)/360),0)</f>
        <v>33</v>
      </c>
      <c r="G135" s="28">
        <f t="shared" si="1"/>
        <v>71</v>
      </c>
      <c r="H135" s="25">
        <v>126</v>
      </c>
      <c r="I135" s="28">
        <v>19</v>
      </c>
      <c r="J135" s="99" t="s">
        <v>138</v>
      </c>
      <c r="K135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164</v>
      </c>
      <c r="L135" s="94">
        <v>19</v>
      </c>
      <c r="M135" s="140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27</v>
      </c>
      <c r="N135" s="45">
        <v>7</v>
      </c>
      <c r="O135" s="140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40</v>
      </c>
      <c r="P135" s="45"/>
      <c r="Q135" s="140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35" s="45"/>
      <c r="S135" s="140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35" s="42">
        <v>9</v>
      </c>
      <c r="U135" s="140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52</v>
      </c>
      <c r="V135" s="51">
        <v>34</v>
      </c>
      <c r="W135" s="140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45</v>
      </c>
      <c r="X135" s="130">
        <v>0</v>
      </c>
      <c r="Y135" s="140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35" s="135">
        <v>0</v>
      </c>
      <c r="AA135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35" s="135">
        <v>0</v>
      </c>
      <c r="AC135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35" s="102"/>
      <c r="AE135" s="52">
        <f>SUM(K133:K135)</f>
        <v>392</v>
      </c>
    </row>
    <row r="136" spans="1:32" s="22" customFormat="1" ht="23.25" x14ac:dyDescent="0.35">
      <c r="A136" s="250" t="s">
        <v>653</v>
      </c>
      <c r="B136" s="200" t="s">
        <v>335</v>
      </c>
      <c r="C136" s="193" t="s">
        <v>110</v>
      </c>
      <c r="D136" s="309">
        <v>33560</v>
      </c>
      <c r="E136" s="223" t="s">
        <v>342</v>
      </c>
      <c r="F136" s="183">
        <f>IFERROR(INT(DAYS360(Таблица1[[#This Row],[Дата рождения]],$C$7)/360),0)</f>
        <v>29</v>
      </c>
      <c r="G136" s="26">
        <f t="shared" si="1"/>
        <v>62</v>
      </c>
      <c r="H136" s="25">
        <v>127</v>
      </c>
      <c r="I136" s="26">
        <v>16</v>
      </c>
      <c r="J136" s="141" t="s">
        <v>139</v>
      </c>
      <c r="K136" s="4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307</v>
      </c>
      <c r="L136" s="75">
        <v>21</v>
      </c>
      <c r="M136" s="142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31</v>
      </c>
      <c r="N136" s="47"/>
      <c r="O136" s="142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36" s="47"/>
      <c r="Q136" s="142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36" s="47">
        <v>20</v>
      </c>
      <c r="S136" s="142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61</v>
      </c>
      <c r="T136" s="47">
        <v>19</v>
      </c>
      <c r="U136" s="142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62</v>
      </c>
      <c r="V136" s="48">
        <v>48</v>
      </c>
      <c r="W136" s="142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65</v>
      </c>
      <c r="X136" s="127"/>
      <c r="Y136" s="142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36" s="131">
        <v>10.45</v>
      </c>
      <c r="AA136" s="82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88</v>
      </c>
      <c r="AB136" s="131"/>
      <c r="AC136" s="82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36" s="101"/>
      <c r="AE136" s="49"/>
    </row>
    <row r="137" spans="1:32" s="22" customFormat="1" ht="23.25" x14ac:dyDescent="0.35">
      <c r="A137" s="251" t="s">
        <v>654</v>
      </c>
      <c r="B137" s="199" t="s">
        <v>336</v>
      </c>
      <c r="C137" s="192" t="s">
        <v>21</v>
      </c>
      <c r="D137" s="226">
        <v>34884</v>
      </c>
      <c r="E137" s="227" t="s">
        <v>343</v>
      </c>
      <c r="F137" s="169">
        <f>IFERROR(INT(DAYS360(Таблица1[[#This Row],[Дата рождения]],$C$7)/360),0)</f>
        <v>25</v>
      </c>
      <c r="G137" s="27">
        <f t="shared" si="1"/>
        <v>62</v>
      </c>
      <c r="H137" s="25">
        <v>128</v>
      </c>
      <c r="I137" s="27">
        <v>16</v>
      </c>
      <c r="J137" s="96" t="s">
        <v>139</v>
      </c>
      <c r="K137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362</v>
      </c>
      <c r="L137" s="78">
        <v>36</v>
      </c>
      <c r="M137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67</v>
      </c>
      <c r="N137" s="38"/>
      <c r="O137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37" s="38">
        <v>111</v>
      </c>
      <c r="Q137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85</v>
      </c>
      <c r="R137" s="38"/>
      <c r="S137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37" s="38">
        <v>24</v>
      </c>
      <c r="U137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82</v>
      </c>
      <c r="V137" s="39">
        <v>40</v>
      </c>
      <c r="W137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49</v>
      </c>
      <c r="X137" s="125"/>
      <c r="Y137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37" s="132"/>
      <c r="AA137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37" s="132">
        <v>15.4</v>
      </c>
      <c r="AC137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79</v>
      </c>
      <c r="AD137" s="102"/>
      <c r="AE137" s="40"/>
    </row>
    <row r="138" spans="1:32" s="22" customFormat="1" ht="23.25" x14ac:dyDescent="0.35">
      <c r="A138" s="251" t="s">
        <v>655</v>
      </c>
      <c r="B138" s="306" t="s">
        <v>516</v>
      </c>
      <c r="C138" s="236" t="s">
        <v>110</v>
      </c>
      <c r="D138" s="222">
        <v>32632</v>
      </c>
      <c r="E138" s="218" t="s">
        <v>517</v>
      </c>
      <c r="F138" s="169">
        <f>IFERROR(INT(DAYS360(Таблица1[[#This Row],[Дата рождения]],$C$7)/360),0)</f>
        <v>31</v>
      </c>
      <c r="G138" s="27">
        <f t="shared" ref="G138:G201" si="2">IF(IF(AND(F138&gt;=18,F138&lt;=24),61,IF(AND(F138&gt;=25,F138&lt;=29),62,IF(AND(F138&gt;=30,F138&lt;=34),71,IF(AND(F138&gt;=35,F138&lt;=39),72,IF(AND(F138&gt;=40,F138&lt;=44),81,IF(AND(F138&gt;=45,F138&lt;=49),82,IF(AND(F138&gt;=50,F138&lt;=54),91,IF(AND(F138&gt;=55,F138&lt;=59),92,)))))))),IF(AND(F138&gt;=18,F138&lt;=24),61,IF(AND(F138&gt;=25,F138&lt;=29),62,IF(AND(F138&gt;=30,F138&lt;=34),71,IF(AND(F138&gt;=35,F138&lt;=39),72,IF(AND(F138&gt;=40,F138&lt;=44),81,IF(AND(F138&gt;=45,F138&lt;=49),82,IF(AND(F138&gt;=50,F138&lt;=54),91,IF(AND(F138&gt;=55,F138&lt;=59),92,)))))))),0)</f>
        <v>71</v>
      </c>
      <c r="H138" s="25">
        <v>129</v>
      </c>
      <c r="I138" s="27">
        <v>16</v>
      </c>
      <c r="J138" s="96" t="s">
        <v>139</v>
      </c>
      <c r="K138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104</v>
      </c>
      <c r="L138" s="78">
        <v>18</v>
      </c>
      <c r="M138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25</v>
      </c>
      <c r="N138" s="38"/>
      <c r="O138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38" s="38"/>
      <c r="Q138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38" s="38">
        <v>0</v>
      </c>
      <c r="S138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38" s="38">
        <v>14</v>
      </c>
      <c r="U138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60</v>
      </c>
      <c r="V138" s="39">
        <v>16</v>
      </c>
      <c r="W138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19</v>
      </c>
      <c r="X138" s="125"/>
      <c r="Y138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38" s="132">
        <v>31.05</v>
      </c>
      <c r="AA138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38" s="132"/>
      <c r="AC138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38" s="102"/>
      <c r="AE138" s="40"/>
    </row>
    <row r="139" spans="1:32" s="22" customFormat="1" ht="23.25" x14ac:dyDescent="0.35">
      <c r="A139" s="251" t="s">
        <v>656</v>
      </c>
      <c r="B139" s="199" t="s">
        <v>337</v>
      </c>
      <c r="C139" s="192" t="s">
        <v>21</v>
      </c>
      <c r="D139" s="245">
        <v>32195</v>
      </c>
      <c r="E139" s="270" t="s">
        <v>344</v>
      </c>
      <c r="F139" s="169">
        <f>IFERROR(INT(DAYS360(Таблица1[[#This Row],[Дата рождения]],$C$7)/360),0)</f>
        <v>33</v>
      </c>
      <c r="G139" s="27">
        <f t="shared" si="2"/>
        <v>71</v>
      </c>
      <c r="H139" s="25">
        <v>130</v>
      </c>
      <c r="I139" s="27">
        <v>16</v>
      </c>
      <c r="J139" s="96" t="s">
        <v>139</v>
      </c>
      <c r="K139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313</v>
      </c>
      <c r="L139" s="78">
        <v>24</v>
      </c>
      <c r="M139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37</v>
      </c>
      <c r="N139" s="38"/>
      <c r="O139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39" s="38">
        <v>93</v>
      </c>
      <c r="Q139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77</v>
      </c>
      <c r="R139" s="38"/>
      <c r="S139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39" s="38">
        <v>6</v>
      </c>
      <c r="U139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42</v>
      </c>
      <c r="V139" s="39">
        <v>52</v>
      </c>
      <c r="W139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66</v>
      </c>
      <c r="X139" s="125"/>
      <c r="Y139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39" s="132"/>
      <c r="AA139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39" s="132">
        <v>13.02</v>
      </c>
      <c r="AC139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91</v>
      </c>
      <c r="AD139" s="102"/>
      <c r="AE139" s="40"/>
    </row>
    <row r="140" spans="1:32" s="22" customFormat="1" ht="23.25" x14ac:dyDescent="0.35">
      <c r="A140" s="251" t="s">
        <v>657</v>
      </c>
      <c r="B140" s="199" t="s">
        <v>338</v>
      </c>
      <c r="C140" s="192" t="s">
        <v>110</v>
      </c>
      <c r="D140" s="222">
        <v>26424</v>
      </c>
      <c r="E140" s="218" t="s">
        <v>345</v>
      </c>
      <c r="F140" s="169">
        <f>IFERROR(INT(DAYS360(Таблица1[[#This Row],[Дата рождения]],$C$7)/360),0)</f>
        <v>48</v>
      </c>
      <c r="G140" s="27">
        <f t="shared" si="2"/>
        <v>82</v>
      </c>
      <c r="H140" s="25">
        <v>131</v>
      </c>
      <c r="I140" s="27">
        <v>16</v>
      </c>
      <c r="J140" s="96" t="s">
        <v>139</v>
      </c>
      <c r="K140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367</v>
      </c>
      <c r="L140" s="78">
        <v>15</v>
      </c>
      <c r="M140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30</v>
      </c>
      <c r="N140" s="38"/>
      <c r="O140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40" s="38"/>
      <c r="Q140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40" s="38">
        <v>37</v>
      </c>
      <c r="S140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78</v>
      </c>
      <c r="T140" s="38">
        <v>25</v>
      </c>
      <c r="U140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100</v>
      </c>
      <c r="V140" s="39">
        <v>45</v>
      </c>
      <c r="W140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77</v>
      </c>
      <c r="X140" s="125">
        <v>11.16</v>
      </c>
      <c r="Y140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82</v>
      </c>
      <c r="Z140" s="132"/>
      <c r="AA140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40" s="132"/>
      <c r="AC140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40" s="102"/>
      <c r="AE140" s="40"/>
    </row>
    <row r="141" spans="1:32" s="22" customFormat="1" ht="23.25" x14ac:dyDescent="0.35">
      <c r="A141" s="251" t="s">
        <v>658</v>
      </c>
      <c r="B141" s="199" t="s">
        <v>339</v>
      </c>
      <c r="C141" s="192" t="s">
        <v>21</v>
      </c>
      <c r="D141" s="222">
        <v>28666</v>
      </c>
      <c r="E141" s="218" t="s">
        <v>346</v>
      </c>
      <c r="F141" s="169">
        <f>IFERROR(INT(DAYS360(Таблица1[[#This Row],[Дата рождения]],$C$7)/360),0)</f>
        <v>42</v>
      </c>
      <c r="G141" s="27">
        <f t="shared" si="2"/>
        <v>81</v>
      </c>
      <c r="H141" s="25">
        <v>132</v>
      </c>
      <c r="I141" s="27">
        <v>16</v>
      </c>
      <c r="J141" s="96" t="s">
        <v>139</v>
      </c>
      <c r="K141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311</v>
      </c>
      <c r="L141" s="78">
        <v>18</v>
      </c>
      <c r="M141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30</v>
      </c>
      <c r="N141" s="38"/>
      <c r="O141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41" s="38">
        <v>127</v>
      </c>
      <c r="Q141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100</v>
      </c>
      <c r="R141" s="38"/>
      <c r="S141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41" s="38">
        <v>14</v>
      </c>
      <c r="U141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70</v>
      </c>
      <c r="V141" s="39">
        <v>24</v>
      </c>
      <c r="W141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30</v>
      </c>
      <c r="X141" s="125"/>
      <c r="Y141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41" s="132"/>
      <c r="AA141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41" s="132">
        <v>18.21</v>
      </c>
      <c r="AC141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81</v>
      </c>
      <c r="AD141" s="102"/>
      <c r="AE141" s="40"/>
    </row>
    <row r="142" spans="1:32" s="22" customFormat="1" ht="23.25" x14ac:dyDescent="0.35">
      <c r="A142" s="251" t="s">
        <v>659</v>
      </c>
      <c r="B142" s="199" t="s">
        <v>340</v>
      </c>
      <c r="C142" s="192" t="s">
        <v>110</v>
      </c>
      <c r="D142" s="222">
        <v>25571</v>
      </c>
      <c r="E142" s="218" t="s">
        <v>347</v>
      </c>
      <c r="F142" s="169">
        <f>IFERROR(INT(DAYS360(Таблица1[[#This Row],[Дата рождения]],$C$7)/360),0)</f>
        <v>51</v>
      </c>
      <c r="G142" s="27">
        <f t="shared" si="2"/>
        <v>91</v>
      </c>
      <c r="H142" s="25">
        <v>133</v>
      </c>
      <c r="I142" s="27">
        <v>16</v>
      </c>
      <c r="J142" s="96" t="s">
        <v>139</v>
      </c>
      <c r="K142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399</v>
      </c>
      <c r="L142" s="78">
        <v>27</v>
      </c>
      <c r="M142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62</v>
      </c>
      <c r="N142" s="38"/>
      <c r="O142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42" s="38"/>
      <c r="Q142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42" s="38">
        <v>22</v>
      </c>
      <c r="S142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67</v>
      </c>
      <c r="T142" s="38">
        <v>26</v>
      </c>
      <c r="U142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100</v>
      </c>
      <c r="V142" s="39">
        <v>35</v>
      </c>
      <c r="W142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70</v>
      </c>
      <c r="X142" s="125">
        <v>6.5</v>
      </c>
      <c r="Y142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100</v>
      </c>
      <c r="Z142" s="132"/>
      <c r="AA142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42" s="132"/>
      <c r="AC142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42" s="102"/>
      <c r="AE142" s="40"/>
    </row>
    <row r="143" spans="1:32" s="22" customFormat="1" ht="24" thickBot="1" x14ac:dyDescent="0.4">
      <c r="A143" s="239" t="s">
        <v>660</v>
      </c>
      <c r="B143" s="225" t="s">
        <v>341</v>
      </c>
      <c r="C143" s="194" t="s">
        <v>21</v>
      </c>
      <c r="D143" s="226">
        <v>22831</v>
      </c>
      <c r="E143" s="227" t="s">
        <v>348</v>
      </c>
      <c r="F143" s="196">
        <f>IFERROR(INT(DAYS360(Таблица1[[#This Row],[Дата рождения]],$C$7)/360),0)</f>
        <v>58</v>
      </c>
      <c r="G143" s="28">
        <f t="shared" si="2"/>
        <v>92</v>
      </c>
      <c r="H143" s="25">
        <v>134</v>
      </c>
      <c r="I143" s="28">
        <v>16</v>
      </c>
      <c r="J143" s="99" t="s">
        <v>139</v>
      </c>
      <c r="K143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357</v>
      </c>
      <c r="L143" s="94">
        <v>28</v>
      </c>
      <c r="M143" s="140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61</v>
      </c>
      <c r="N143" s="45"/>
      <c r="O143" s="140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43" s="45">
        <v>82</v>
      </c>
      <c r="Q143" s="140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79</v>
      </c>
      <c r="R143" s="45"/>
      <c r="S143" s="140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43" s="42">
        <v>5</v>
      </c>
      <c r="U143" s="140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60</v>
      </c>
      <c r="V143" s="51">
        <v>23</v>
      </c>
      <c r="W143" s="140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57</v>
      </c>
      <c r="X143" s="130"/>
      <c r="Y143" s="140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43" s="135"/>
      <c r="AA143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43" s="135">
        <v>15.24</v>
      </c>
      <c r="AC143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100</v>
      </c>
      <c r="AD143" s="102"/>
      <c r="AE143" s="52">
        <f>SUM(K136:K143)</f>
        <v>2520</v>
      </c>
    </row>
    <row r="144" spans="1:32" s="22" customFormat="1" ht="23.25" x14ac:dyDescent="0.35">
      <c r="A144" s="250" t="s">
        <v>572</v>
      </c>
      <c r="B144" s="204" t="s">
        <v>349</v>
      </c>
      <c r="C144" s="258" t="s">
        <v>110</v>
      </c>
      <c r="D144" s="181">
        <v>35310</v>
      </c>
      <c r="E144" s="190" t="s">
        <v>357</v>
      </c>
      <c r="F144" s="81">
        <f>IFERROR(INT(DAYS360(Таблица1[[#This Row],[Дата рождения]],$C$7)/360),0)</f>
        <v>24</v>
      </c>
      <c r="G144" s="26">
        <f t="shared" si="2"/>
        <v>61</v>
      </c>
      <c r="H144" s="25">
        <v>135</v>
      </c>
      <c r="I144" s="26">
        <v>5</v>
      </c>
      <c r="J144" s="141" t="s">
        <v>140</v>
      </c>
      <c r="K144" s="4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201</v>
      </c>
      <c r="L144" s="75">
        <v>19</v>
      </c>
      <c r="M144" s="142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27</v>
      </c>
      <c r="N144" s="47"/>
      <c r="O144" s="142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44" s="47"/>
      <c r="Q144" s="142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44" s="47">
        <v>15</v>
      </c>
      <c r="S144" s="142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50</v>
      </c>
      <c r="T144" s="47">
        <v>22</v>
      </c>
      <c r="U144" s="142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63</v>
      </c>
      <c r="V144" s="48">
        <v>45</v>
      </c>
      <c r="W144" s="142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61</v>
      </c>
      <c r="X144" s="127"/>
      <c r="Y144" s="142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44" s="131">
        <v>22.4</v>
      </c>
      <c r="AA144" s="82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44" s="131"/>
      <c r="AC144" s="82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44" s="101"/>
      <c r="AE144" s="49"/>
    </row>
    <row r="145" spans="1:31" s="22" customFormat="1" ht="23.25" x14ac:dyDescent="0.35">
      <c r="A145" s="251" t="s">
        <v>573</v>
      </c>
      <c r="B145" s="203" t="s">
        <v>350</v>
      </c>
      <c r="C145" s="167" t="s">
        <v>21</v>
      </c>
      <c r="D145" s="34">
        <v>34274</v>
      </c>
      <c r="E145" s="35" t="s">
        <v>358</v>
      </c>
      <c r="F145" s="169">
        <f>IFERROR(INT(DAYS360(Таблица1[[#This Row],[Дата рождения]],$C$7)/360),0)</f>
        <v>27</v>
      </c>
      <c r="G145" s="27">
        <f t="shared" si="2"/>
        <v>62</v>
      </c>
      <c r="H145" s="25">
        <v>136</v>
      </c>
      <c r="I145" s="27">
        <v>5</v>
      </c>
      <c r="J145" s="96" t="s">
        <v>140</v>
      </c>
      <c r="K145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263</v>
      </c>
      <c r="L145" s="78">
        <v>32</v>
      </c>
      <c r="M145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62</v>
      </c>
      <c r="N145" s="38">
        <v>19</v>
      </c>
      <c r="O145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63</v>
      </c>
      <c r="P145" s="38"/>
      <c r="Q145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45" s="38"/>
      <c r="S145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45" s="38">
        <v>18</v>
      </c>
      <c r="U145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66</v>
      </c>
      <c r="V145" s="39">
        <v>46</v>
      </c>
      <c r="W145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60</v>
      </c>
      <c r="X145" s="125"/>
      <c r="Y145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45" s="132"/>
      <c r="AA145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45" s="132">
        <v>28.07</v>
      </c>
      <c r="AC145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12</v>
      </c>
      <c r="AD145" s="102"/>
      <c r="AE145" s="40"/>
    </row>
    <row r="146" spans="1:31" s="22" customFormat="1" ht="23.25" x14ac:dyDescent="0.35">
      <c r="A146" s="251" t="s">
        <v>574</v>
      </c>
      <c r="B146" s="203" t="s">
        <v>351</v>
      </c>
      <c r="C146" s="167" t="s">
        <v>110</v>
      </c>
      <c r="D146" s="34">
        <v>31673</v>
      </c>
      <c r="E146" s="35" t="s">
        <v>359</v>
      </c>
      <c r="F146" s="169">
        <f>IFERROR(INT(DAYS360(Таблица1[[#This Row],[Дата рождения]],$C$7)/360),0)</f>
        <v>34</v>
      </c>
      <c r="G146" s="27">
        <f t="shared" si="2"/>
        <v>71</v>
      </c>
      <c r="H146" s="25">
        <v>137</v>
      </c>
      <c r="I146" s="27">
        <v>5</v>
      </c>
      <c r="J146" s="96" t="s">
        <v>140</v>
      </c>
      <c r="K146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339</v>
      </c>
      <c r="L146" s="78">
        <v>32</v>
      </c>
      <c r="M146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62</v>
      </c>
      <c r="N146" s="38"/>
      <c r="O146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46" s="38"/>
      <c r="Q146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46" s="38">
        <v>40</v>
      </c>
      <c r="S146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70</v>
      </c>
      <c r="T146" s="38">
        <v>20</v>
      </c>
      <c r="U146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65</v>
      </c>
      <c r="V146" s="39">
        <v>62</v>
      </c>
      <c r="W146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84</v>
      </c>
      <c r="X146" s="125"/>
      <c r="Y146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46" s="132">
        <v>19.12</v>
      </c>
      <c r="AA146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58</v>
      </c>
      <c r="AB146" s="132"/>
      <c r="AC146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46" s="102"/>
      <c r="AE146" s="40"/>
    </row>
    <row r="147" spans="1:31" s="22" customFormat="1" ht="23.25" x14ac:dyDescent="0.35">
      <c r="A147" s="251" t="s">
        <v>575</v>
      </c>
      <c r="B147" s="203" t="s">
        <v>352</v>
      </c>
      <c r="C147" s="167" t="s">
        <v>21</v>
      </c>
      <c r="D147" s="34">
        <v>31162</v>
      </c>
      <c r="E147" s="35" t="s">
        <v>360</v>
      </c>
      <c r="F147" s="169">
        <f>IFERROR(INT(DAYS360(Таблица1[[#This Row],[Дата рождения]],$C$7)/360),0)</f>
        <v>35</v>
      </c>
      <c r="G147" s="27">
        <f t="shared" si="2"/>
        <v>72</v>
      </c>
      <c r="H147" s="25">
        <v>138</v>
      </c>
      <c r="I147" s="27">
        <v>5</v>
      </c>
      <c r="J147" s="96" t="s">
        <v>140</v>
      </c>
      <c r="K147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319</v>
      </c>
      <c r="L147" s="78">
        <v>23</v>
      </c>
      <c r="M147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35</v>
      </c>
      <c r="N147" s="38"/>
      <c r="O147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47" s="38">
        <v>117</v>
      </c>
      <c r="Q147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91</v>
      </c>
      <c r="R147" s="38"/>
      <c r="S147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47" s="38">
        <v>11</v>
      </c>
      <c r="U147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62</v>
      </c>
      <c r="V147" s="39">
        <v>54</v>
      </c>
      <c r="W147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70</v>
      </c>
      <c r="X147" s="125"/>
      <c r="Y147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47" s="132"/>
      <c r="AA147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47" s="132">
        <v>25.2</v>
      </c>
      <c r="AC147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61</v>
      </c>
      <c r="AD147" s="102"/>
      <c r="AE147" s="40"/>
    </row>
    <row r="148" spans="1:31" s="22" customFormat="1" ht="23.25" x14ac:dyDescent="0.35">
      <c r="A148" s="251" t="s">
        <v>576</v>
      </c>
      <c r="B148" s="203" t="s">
        <v>353</v>
      </c>
      <c r="C148" s="167" t="s">
        <v>110</v>
      </c>
      <c r="D148" s="34">
        <v>29381</v>
      </c>
      <c r="E148" s="35" t="s">
        <v>361</v>
      </c>
      <c r="F148" s="169">
        <f>IFERROR(INT(DAYS360(Таблица1[[#This Row],[Дата рождения]],$C$7)/360),0)</f>
        <v>40</v>
      </c>
      <c r="G148" s="27">
        <f t="shared" si="2"/>
        <v>81</v>
      </c>
      <c r="H148" s="25">
        <v>139</v>
      </c>
      <c r="I148" s="27">
        <v>5</v>
      </c>
      <c r="J148" s="96" t="s">
        <v>140</v>
      </c>
      <c r="K148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338</v>
      </c>
      <c r="L148" s="78">
        <v>24</v>
      </c>
      <c r="M148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48</v>
      </c>
      <c r="N148" s="38"/>
      <c r="O148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48" s="38"/>
      <c r="Q148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48" s="38">
        <v>20</v>
      </c>
      <c r="S148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65</v>
      </c>
      <c r="T148" s="38">
        <v>19</v>
      </c>
      <c r="U148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73</v>
      </c>
      <c r="V148" s="39">
        <v>44</v>
      </c>
      <c r="W148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73</v>
      </c>
      <c r="X148" s="125">
        <v>11.26</v>
      </c>
      <c r="Y148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79</v>
      </c>
      <c r="Z148" s="132"/>
      <c r="AA148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48" s="132"/>
      <c r="AC148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48" s="102"/>
      <c r="AE148" s="40"/>
    </row>
    <row r="149" spans="1:31" s="22" customFormat="1" ht="23.25" x14ac:dyDescent="0.35">
      <c r="A149" s="251" t="s">
        <v>577</v>
      </c>
      <c r="B149" s="203" t="s">
        <v>354</v>
      </c>
      <c r="C149" s="167" t="s">
        <v>21</v>
      </c>
      <c r="D149" s="34">
        <v>28656</v>
      </c>
      <c r="E149" s="35" t="s">
        <v>362</v>
      </c>
      <c r="F149" s="169">
        <f>IFERROR(INT(DAYS360(Таблица1[[#This Row],[Дата рождения]],$C$7)/360),0)</f>
        <v>42</v>
      </c>
      <c r="G149" s="27">
        <f t="shared" si="2"/>
        <v>81</v>
      </c>
      <c r="H149" s="25">
        <v>140</v>
      </c>
      <c r="I149" s="27">
        <v>5</v>
      </c>
      <c r="J149" s="96" t="s">
        <v>140</v>
      </c>
      <c r="K149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340</v>
      </c>
      <c r="L149" s="78">
        <v>29</v>
      </c>
      <c r="M149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57</v>
      </c>
      <c r="N149" s="38">
        <v>14</v>
      </c>
      <c r="O149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63</v>
      </c>
      <c r="P149" s="38"/>
      <c r="Q149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49" s="38"/>
      <c r="S149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49" s="38">
        <v>15</v>
      </c>
      <c r="U149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72</v>
      </c>
      <c r="V149" s="39">
        <v>40</v>
      </c>
      <c r="W149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62</v>
      </c>
      <c r="X149" s="125"/>
      <c r="Y149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49" s="132"/>
      <c r="AA149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49" s="132">
        <v>16.05</v>
      </c>
      <c r="AC149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86</v>
      </c>
      <c r="AD149" s="102"/>
      <c r="AE149" s="40"/>
    </row>
    <row r="150" spans="1:31" s="22" customFormat="1" ht="23.25" x14ac:dyDescent="0.35">
      <c r="A150" s="251" t="s">
        <v>578</v>
      </c>
      <c r="B150" s="203" t="s">
        <v>355</v>
      </c>
      <c r="C150" s="167" t="s">
        <v>110</v>
      </c>
      <c r="D150" s="34">
        <v>24884</v>
      </c>
      <c r="E150" s="35" t="s">
        <v>363</v>
      </c>
      <c r="F150" s="169">
        <f>IFERROR(INT(DAYS360(Таблица1[[#This Row],[Дата рождения]],$C$7)/360),0)</f>
        <v>53</v>
      </c>
      <c r="G150" s="27">
        <f t="shared" si="2"/>
        <v>91</v>
      </c>
      <c r="H150" s="25">
        <v>141</v>
      </c>
      <c r="I150" s="27">
        <v>5</v>
      </c>
      <c r="J150" s="96" t="s">
        <v>140</v>
      </c>
      <c r="K150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345</v>
      </c>
      <c r="L150" s="78">
        <v>31</v>
      </c>
      <c r="M150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66</v>
      </c>
      <c r="N150" s="38"/>
      <c r="O150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50" s="38"/>
      <c r="Q150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50" s="38">
        <v>12</v>
      </c>
      <c r="S150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62</v>
      </c>
      <c r="T150" s="38">
        <v>16</v>
      </c>
      <c r="U150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74</v>
      </c>
      <c r="V150" s="39">
        <v>26</v>
      </c>
      <c r="W150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64</v>
      </c>
      <c r="X150" s="125">
        <v>12.49</v>
      </c>
      <c r="Y150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79</v>
      </c>
      <c r="Z150" s="132"/>
      <c r="AA150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50" s="132"/>
      <c r="AC150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50" s="102"/>
      <c r="AE150" s="40"/>
    </row>
    <row r="151" spans="1:31" s="22" customFormat="1" ht="24" thickBot="1" x14ac:dyDescent="0.4">
      <c r="A151" s="241" t="s">
        <v>579</v>
      </c>
      <c r="B151" s="205" t="s">
        <v>356</v>
      </c>
      <c r="C151" s="168" t="s">
        <v>21</v>
      </c>
      <c r="D151" s="185">
        <v>23158</v>
      </c>
      <c r="E151" s="186" t="s">
        <v>364</v>
      </c>
      <c r="F151" s="170">
        <f>IFERROR(INT(DAYS360(Таблица1[[#This Row],[Дата рождения]],$C$7)/360),0)</f>
        <v>57</v>
      </c>
      <c r="G151" s="29">
        <f t="shared" si="2"/>
        <v>92</v>
      </c>
      <c r="H151" s="25">
        <v>142</v>
      </c>
      <c r="I151" s="29">
        <v>5</v>
      </c>
      <c r="J151" s="97" t="s">
        <v>140</v>
      </c>
      <c r="K151" s="41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405</v>
      </c>
      <c r="L151" s="80">
        <v>30</v>
      </c>
      <c r="M151" s="143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63</v>
      </c>
      <c r="N151" s="42"/>
      <c r="O151" s="143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51" s="42">
        <v>111</v>
      </c>
      <c r="Q151" s="143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96</v>
      </c>
      <c r="R151" s="42"/>
      <c r="S151" s="143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51" s="42">
        <v>19</v>
      </c>
      <c r="U151" s="143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100</v>
      </c>
      <c r="V151" s="43">
        <v>35</v>
      </c>
      <c r="W151" s="143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66</v>
      </c>
      <c r="X151" s="128"/>
      <c r="Y151" s="143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51" s="133"/>
      <c r="AA151" s="87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51" s="133">
        <v>24.59</v>
      </c>
      <c r="AC151" s="87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80</v>
      </c>
      <c r="AD151" s="103"/>
      <c r="AE151" s="44">
        <f>SUM(K144:K151)</f>
        <v>2550</v>
      </c>
    </row>
    <row r="152" spans="1:31" s="22" customFormat="1" ht="23.25" x14ac:dyDescent="0.35">
      <c r="A152" s="250" t="s">
        <v>724</v>
      </c>
      <c r="B152" s="204" t="s">
        <v>478</v>
      </c>
      <c r="C152" s="166" t="s">
        <v>110</v>
      </c>
      <c r="D152" s="209">
        <v>36378</v>
      </c>
      <c r="E152" s="210" t="s">
        <v>485</v>
      </c>
      <c r="F152" s="183">
        <f>IFERROR(INT(DAYS360(Таблица1[[#This Row],[Дата рождения]],$C$7)/360),0)</f>
        <v>21</v>
      </c>
      <c r="G152" s="26">
        <f t="shared" si="2"/>
        <v>61</v>
      </c>
      <c r="H152" s="25">
        <v>143</v>
      </c>
      <c r="I152" s="26">
        <v>27</v>
      </c>
      <c r="J152" s="141" t="s">
        <v>141</v>
      </c>
      <c r="K152" s="4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194</v>
      </c>
      <c r="L152" s="75">
        <v>25</v>
      </c>
      <c r="M152" s="142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40</v>
      </c>
      <c r="N152" s="47"/>
      <c r="O152" s="142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52" s="47"/>
      <c r="Q152" s="142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52" s="47">
        <v>12</v>
      </c>
      <c r="S152" s="142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40</v>
      </c>
      <c r="T152" s="47">
        <v>14</v>
      </c>
      <c r="U152" s="142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50</v>
      </c>
      <c r="V152" s="48">
        <v>51</v>
      </c>
      <c r="W152" s="142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64</v>
      </c>
      <c r="X152" s="127"/>
      <c r="Y152" s="142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52" s="131">
        <v>24.12</v>
      </c>
      <c r="AA152" s="82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52" s="131"/>
      <c r="AC152" s="82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52" s="101"/>
      <c r="AE152" s="49"/>
    </row>
    <row r="153" spans="1:31" s="22" customFormat="1" ht="23.25" x14ac:dyDescent="0.35">
      <c r="A153" s="251" t="s">
        <v>725</v>
      </c>
      <c r="B153" s="203" t="s">
        <v>479</v>
      </c>
      <c r="C153" s="167" t="s">
        <v>21</v>
      </c>
      <c r="D153" s="211">
        <v>34385</v>
      </c>
      <c r="E153" s="202" t="s">
        <v>486</v>
      </c>
      <c r="F153" s="169">
        <f>IFERROR(INT(DAYS360(Таблица1[[#This Row],[Дата рождения]],$C$7)/360),0)</f>
        <v>27</v>
      </c>
      <c r="G153" s="27">
        <f t="shared" si="2"/>
        <v>62</v>
      </c>
      <c r="H153" s="25">
        <v>144</v>
      </c>
      <c r="I153" s="27">
        <v>27</v>
      </c>
      <c r="J153" s="96" t="s">
        <v>141</v>
      </c>
      <c r="K153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260</v>
      </c>
      <c r="L153" s="78">
        <v>9</v>
      </c>
      <c r="M153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153" s="38"/>
      <c r="O153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53" s="38">
        <v>80</v>
      </c>
      <c r="Q153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71</v>
      </c>
      <c r="R153" s="38"/>
      <c r="S153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53" s="38">
        <v>11</v>
      </c>
      <c r="U153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55</v>
      </c>
      <c r="V153" s="39">
        <v>52</v>
      </c>
      <c r="W153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63</v>
      </c>
      <c r="X153" s="125"/>
      <c r="Y153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53" s="132"/>
      <c r="AA153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53" s="132">
        <v>18.29</v>
      </c>
      <c r="AC153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71</v>
      </c>
      <c r="AD153" s="102"/>
      <c r="AE153" s="40"/>
    </row>
    <row r="154" spans="1:31" s="22" customFormat="1" ht="23.25" x14ac:dyDescent="0.35">
      <c r="A154" s="251" t="s">
        <v>726</v>
      </c>
      <c r="B154" s="203" t="s">
        <v>480</v>
      </c>
      <c r="C154" s="167" t="s">
        <v>110</v>
      </c>
      <c r="D154" s="211">
        <v>32977</v>
      </c>
      <c r="E154" s="202" t="s">
        <v>487</v>
      </c>
      <c r="F154" s="169">
        <f>IFERROR(INT(DAYS360(Таблица1[[#This Row],[Дата рождения]],$C$7)/360),0)</f>
        <v>30</v>
      </c>
      <c r="G154" s="27">
        <f t="shared" si="2"/>
        <v>71</v>
      </c>
      <c r="H154" s="25">
        <v>145</v>
      </c>
      <c r="I154" s="27">
        <v>27</v>
      </c>
      <c r="J154" s="96" t="s">
        <v>141</v>
      </c>
      <c r="K154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271</v>
      </c>
      <c r="L154" s="78">
        <v>12</v>
      </c>
      <c r="M154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1</v>
      </c>
      <c r="N154" s="38"/>
      <c r="O154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54" s="38"/>
      <c r="Q154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54" s="38">
        <v>20</v>
      </c>
      <c r="S154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62</v>
      </c>
      <c r="T154" s="38">
        <v>11</v>
      </c>
      <c r="U154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52</v>
      </c>
      <c r="V154" s="39">
        <v>49</v>
      </c>
      <c r="W154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71</v>
      </c>
      <c r="X154" s="125"/>
      <c r="Y154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54" s="132">
        <v>12.09</v>
      </c>
      <c r="AA154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85</v>
      </c>
      <c r="AB154" s="132"/>
      <c r="AC154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54" s="102"/>
      <c r="AE154" s="40"/>
    </row>
    <row r="155" spans="1:31" s="22" customFormat="1" ht="23.25" x14ac:dyDescent="0.35">
      <c r="A155" s="251" t="s">
        <v>727</v>
      </c>
      <c r="B155" s="203" t="s">
        <v>481</v>
      </c>
      <c r="C155" s="167" t="s">
        <v>21</v>
      </c>
      <c r="D155" s="211">
        <v>30348</v>
      </c>
      <c r="E155" s="202" t="s">
        <v>488</v>
      </c>
      <c r="F155" s="169">
        <f>IFERROR(INT(DAYS360(Таблица1[[#This Row],[Дата рождения]],$C$7)/360),0)</f>
        <v>38</v>
      </c>
      <c r="G155" s="27">
        <f t="shared" si="2"/>
        <v>72</v>
      </c>
      <c r="H155" s="25">
        <v>146</v>
      </c>
      <c r="I155" s="27">
        <v>27</v>
      </c>
      <c r="J155" s="96" t="s">
        <v>141</v>
      </c>
      <c r="K155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324</v>
      </c>
      <c r="L155" s="78">
        <v>33</v>
      </c>
      <c r="M155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63</v>
      </c>
      <c r="N155" s="38">
        <v>19</v>
      </c>
      <c r="O155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66</v>
      </c>
      <c r="P155" s="38"/>
      <c r="Q155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55" s="38"/>
      <c r="S155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55" s="38">
        <v>7</v>
      </c>
      <c r="U155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48</v>
      </c>
      <c r="V155" s="39">
        <v>49</v>
      </c>
      <c r="W155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65</v>
      </c>
      <c r="X155" s="125"/>
      <c r="Y155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55" s="132"/>
      <c r="AA155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55" s="132">
        <v>16.149999999999999</v>
      </c>
      <c r="AC155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82</v>
      </c>
      <c r="AD155" s="102"/>
      <c r="AE155" s="40"/>
    </row>
    <row r="156" spans="1:31" s="22" customFormat="1" ht="23.25" x14ac:dyDescent="0.35">
      <c r="A156" s="251" t="s">
        <v>728</v>
      </c>
      <c r="B156" s="203" t="s">
        <v>482</v>
      </c>
      <c r="C156" s="167" t="s">
        <v>110</v>
      </c>
      <c r="D156" s="211">
        <v>26944</v>
      </c>
      <c r="E156" s="202" t="s">
        <v>489</v>
      </c>
      <c r="F156" s="169">
        <f>IFERROR(INT(DAYS360(Таблица1[[#This Row],[Дата рождения]],$C$7)/360),0)</f>
        <v>47</v>
      </c>
      <c r="G156" s="27">
        <f t="shared" si="2"/>
        <v>82</v>
      </c>
      <c r="H156" s="25">
        <v>147</v>
      </c>
      <c r="I156" s="27">
        <v>27</v>
      </c>
      <c r="J156" s="96" t="s">
        <v>141</v>
      </c>
      <c r="K156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360</v>
      </c>
      <c r="L156" s="78">
        <v>20</v>
      </c>
      <c r="M156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44</v>
      </c>
      <c r="N156" s="38"/>
      <c r="O156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56" s="38"/>
      <c r="Q156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56" s="38">
        <v>18</v>
      </c>
      <c r="S156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64</v>
      </c>
      <c r="T156" s="38">
        <v>22</v>
      </c>
      <c r="U156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86</v>
      </c>
      <c r="V156" s="39">
        <v>33</v>
      </c>
      <c r="W156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66</v>
      </c>
      <c r="X156" s="125">
        <v>6.57</v>
      </c>
      <c r="Y156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100</v>
      </c>
      <c r="Z156" s="132"/>
      <c r="AA156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56" s="132"/>
      <c r="AC156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56" s="102"/>
      <c r="AE156" s="40"/>
    </row>
    <row r="157" spans="1:31" s="22" customFormat="1" ht="23.25" x14ac:dyDescent="0.35">
      <c r="A157" s="251" t="s">
        <v>729</v>
      </c>
      <c r="B157" s="203" t="s">
        <v>483</v>
      </c>
      <c r="C157" s="167" t="s">
        <v>21</v>
      </c>
      <c r="D157" s="211">
        <v>27364</v>
      </c>
      <c r="E157" s="202" t="s">
        <v>490</v>
      </c>
      <c r="F157" s="169">
        <f>IFERROR(INT(DAYS360(Таблица1[[#This Row],[Дата рождения]],$C$7)/360),0)</f>
        <v>46</v>
      </c>
      <c r="G157" s="27">
        <f t="shared" si="2"/>
        <v>82</v>
      </c>
      <c r="H157" s="25">
        <v>148</v>
      </c>
      <c r="I157" s="27">
        <v>27</v>
      </c>
      <c r="J157" s="96" t="s">
        <v>141</v>
      </c>
      <c r="K157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386</v>
      </c>
      <c r="L157" s="78">
        <v>21</v>
      </c>
      <c r="M157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43</v>
      </c>
      <c r="N157" s="38"/>
      <c r="O157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57" s="38">
        <v>100</v>
      </c>
      <c r="Q157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84</v>
      </c>
      <c r="R157" s="38"/>
      <c r="S157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57" s="38">
        <v>21</v>
      </c>
      <c r="U157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95</v>
      </c>
      <c r="V157" s="39">
        <v>50</v>
      </c>
      <c r="W157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74</v>
      </c>
      <c r="X157" s="125"/>
      <c r="Y157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57" s="132"/>
      <c r="AA157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57" s="132">
        <v>16.41</v>
      </c>
      <c r="AC157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90</v>
      </c>
      <c r="AD157" s="102"/>
      <c r="AE157" s="40"/>
    </row>
    <row r="158" spans="1:31" s="22" customFormat="1" ht="23.25" x14ac:dyDescent="0.35">
      <c r="A158" s="251" t="s">
        <v>730</v>
      </c>
      <c r="B158" s="203" t="s">
        <v>484</v>
      </c>
      <c r="C158" s="167" t="s">
        <v>110</v>
      </c>
      <c r="D158" s="211">
        <v>25668</v>
      </c>
      <c r="E158" s="202" t="s">
        <v>491</v>
      </c>
      <c r="F158" s="169">
        <f>IFERROR(INT(DAYS360(Таблица1[[#This Row],[Дата рождения]],$C$7)/360),0)</f>
        <v>50</v>
      </c>
      <c r="G158" s="27">
        <f t="shared" si="2"/>
        <v>91</v>
      </c>
      <c r="H158" s="25">
        <v>149</v>
      </c>
      <c r="I158" s="27">
        <v>27</v>
      </c>
      <c r="J158" s="96" t="s">
        <v>141</v>
      </c>
      <c r="K158" s="36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386</v>
      </c>
      <c r="L158" s="78">
        <v>14</v>
      </c>
      <c r="M158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36</v>
      </c>
      <c r="N158" s="38"/>
      <c r="O158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58" s="38"/>
      <c r="Q158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58" s="38">
        <v>20</v>
      </c>
      <c r="S158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66</v>
      </c>
      <c r="T158" s="38">
        <v>25</v>
      </c>
      <c r="U158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100</v>
      </c>
      <c r="V158" s="39">
        <v>49</v>
      </c>
      <c r="W158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84</v>
      </c>
      <c r="X158" s="125">
        <v>6.54</v>
      </c>
      <c r="Y158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100</v>
      </c>
      <c r="Z158" s="132"/>
      <c r="AA158" s="8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58" s="132"/>
      <c r="AC158" s="8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58" s="102"/>
      <c r="AE158" s="40"/>
    </row>
    <row r="159" spans="1:31" s="22" customFormat="1" ht="24" thickBot="1" x14ac:dyDescent="0.4">
      <c r="A159" s="241" t="s">
        <v>731</v>
      </c>
      <c r="B159" s="205" t="s">
        <v>524</v>
      </c>
      <c r="C159" s="168" t="s">
        <v>21</v>
      </c>
      <c r="D159" s="212">
        <v>23793</v>
      </c>
      <c r="E159" s="213" t="s">
        <v>525</v>
      </c>
      <c r="F159" s="170">
        <f>IFERROR(INT(DAYS360(Таблица1[[#This Row],[Дата рождения]],$C$7)/360),0)</f>
        <v>56</v>
      </c>
      <c r="G159" s="29">
        <f t="shared" si="2"/>
        <v>92</v>
      </c>
      <c r="H159" s="25">
        <v>150</v>
      </c>
      <c r="I159" s="29">
        <v>27</v>
      </c>
      <c r="J159" s="97" t="s">
        <v>141</v>
      </c>
      <c r="K159" s="41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357</v>
      </c>
      <c r="L159" s="80">
        <v>32</v>
      </c>
      <c r="M159" s="143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65</v>
      </c>
      <c r="N159" s="42"/>
      <c r="O159" s="143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59" s="42">
        <v>60</v>
      </c>
      <c r="Q159" s="143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71</v>
      </c>
      <c r="R159" s="42"/>
      <c r="S159" s="143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59" s="42">
        <v>8</v>
      </c>
      <c r="U159" s="143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66</v>
      </c>
      <c r="V159" s="43">
        <v>35</v>
      </c>
      <c r="W159" s="143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66</v>
      </c>
      <c r="X159" s="128"/>
      <c r="Y159" s="143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59" s="133"/>
      <c r="AA159" s="87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59" s="133">
        <v>20.23</v>
      </c>
      <c r="AC159" s="87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89</v>
      </c>
      <c r="AD159" s="103"/>
      <c r="AE159" s="44">
        <f>SUM(K152:K159)</f>
        <v>2538</v>
      </c>
    </row>
    <row r="160" spans="1:31" s="22" customFormat="1" ht="23.25" x14ac:dyDescent="0.35">
      <c r="A160" s="259" t="s">
        <v>711</v>
      </c>
      <c r="B160" s="307" t="s">
        <v>422</v>
      </c>
      <c r="C160" s="208" t="s">
        <v>110</v>
      </c>
      <c r="D160" s="311">
        <v>36524</v>
      </c>
      <c r="E160" s="318" t="s">
        <v>428</v>
      </c>
      <c r="F160" s="247">
        <f>IFERROR(INT(DAYS360(Таблица1[[#This Row],[Дата рождения]],$C$7)/360),0)</f>
        <v>21</v>
      </c>
      <c r="G160" s="179">
        <f t="shared" si="2"/>
        <v>61</v>
      </c>
      <c r="H160" s="25">
        <v>151</v>
      </c>
      <c r="I160" s="179">
        <v>25</v>
      </c>
      <c r="J160" s="98" t="s">
        <v>142</v>
      </c>
      <c r="K160" s="228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260</v>
      </c>
      <c r="L160" s="229">
        <v>36</v>
      </c>
      <c r="M160" s="155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67</v>
      </c>
      <c r="N160" s="230"/>
      <c r="O160" s="155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60" s="230"/>
      <c r="Q160" s="155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60" s="230">
        <v>4</v>
      </c>
      <c r="S160" s="155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1</v>
      </c>
      <c r="T160" s="230">
        <v>18</v>
      </c>
      <c r="U160" s="155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61</v>
      </c>
      <c r="V160" s="231">
        <v>43</v>
      </c>
      <c r="W160" s="155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60</v>
      </c>
      <c r="X160" s="232"/>
      <c r="Y160" s="155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60" s="233">
        <v>14.29</v>
      </c>
      <c r="AA160" s="234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71</v>
      </c>
      <c r="AB160" s="233"/>
      <c r="AC160" s="234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60" s="102"/>
      <c r="AE160" s="40"/>
    </row>
    <row r="161" spans="1:31" s="22" customFormat="1" ht="23.25" x14ac:dyDescent="0.35">
      <c r="A161" s="239" t="s">
        <v>712</v>
      </c>
      <c r="B161" s="203" t="s">
        <v>526</v>
      </c>
      <c r="C161" s="167" t="s">
        <v>21</v>
      </c>
      <c r="D161" s="211">
        <v>37081</v>
      </c>
      <c r="E161" s="274" t="s">
        <v>527</v>
      </c>
      <c r="F161" s="196">
        <f>IFERROR(INT(DAYS360(Таблица1[[#This Row],[Дата рождения]],$C$7)/360),0)</f>
        <v>19</v>
      </c>
      <c r="G161" s="28">
        <f t="shared" si="2"/>
        <v>61</v>
      </c>
      <c r="H161" s="25">
        <v>152</v>
      </c>
      <c r="I161" s="28">
        <v>25</v>
      </c>
      <c r="J161" s="96" t="s">
        <v>142</v>
      </c>
      <c r="K161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215</v>
      </c>
      <c r="L161" s="94">
        <v>1</v>
      </c>
      <c r="M161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161" s="45"/>
      <c r="O161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61" s="45">
        <v>73</v>
      </c>
      <c r="Q161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68</v>
      </c>
      <c r="R161" s="45"/>
      <c r="S161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61" s="45">
        <v>21</v>
      </c>
      <c r="U161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68</v>
      </c>
      <c r="V161" s="51">
        <v>42</v>
      </c>
      <c r="W161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48</v>
      </c>
      <c r="X161" s="130"/>
      <c r="Y161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61" s="135"/>
      <c r="AA161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61" s="135">
        <v>26.07</v>
      </c>
      <c r="AC161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31</v>
      </c>
      <c r="AD161" s="102"/>
      <c r="AE161" s="40"/>
    </row>
    <row r="162" spans="1:31" s="22" customFormat="1" ht="23.25" x14ac:dyDescent="0.35">
      <c r="A162" s="239" t="s">
        <v>713</v>
      </c>
      <c r="B162" s="260" t="s">
        <v>423</v>
      </c>
      <c r="C162" s="167" t="s">
        <v>110</v>
      </c>
      <c r="D162" s="310">
        <v>31582</v>
      </c>
      <c r="E162" s="317" t="s">
        <v>429</v>
      </c>
      <c r="F162" s="196">
        <f>IFERROR(INT(DAYS360(Таблица1[[#This Row],[Дата рождения]],$C$7)/360),0)</f>
        <v>34</v>
      </c>
      <c r="G162" s="28">
        <f t="shared" si="2"/>
        <v>71</v>
      </c>
      <c r="H162" s="25">
        <v>153</v>
      </c>
      <c r="I162" s="28">
        <v>25</v>
      </c>
      <c r="J162" s="96" t="s">
        <v>142</v>
      </c>
      <c r="K162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310</v>
      </c>
      <c r="L162" s="94">
        <v>32</v>
      </c>
      <c r="M162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62</v>
      </c>
      <c r="N162" s="45"/>
      <c r="O162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62" s="45"/>
      <c r="Q162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62" s="45">
        <v>20</v>
      </c>
      <c r="S162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62</v>
      </c>
      <c r="T162" s="45">
        <v>23</v>
      </c>
      <c r="U162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70</v>
      </c>
      <c r="V162" s="51">
        <v>33</v>
      </c>
      <c r="W162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60</v>
      </c>
      <c r="X162" s="130"/>
      <c r="Y162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62" s="135">
        <v>19.190000000000001</v>
      </c>
      <c r="AA162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56</v>
      </c>
      <c r="AB162" s="135"/>
      <c r="AC162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62" s="102"/>
      <c r="AE162" s="40"/>
    </row>
    <row r="163" spans="1:31" s="22" customFormat="1" ht="23.25" x14ac:dyDescent="0.35">
      <c r="A163" s="239" t="s">
        <v>714</v>
      </c>
      <c r="B163" s="203" t="s">
        <v>424</v>
      </c>
      <c r="C163" s="167" t="s">
        <v>21</v>
      </c>
      <c r="D163" s="211">
        <v>31806</v>
      </c>
      <c r="E163" s="220" t="s">
        <v>430</v>
      </c>
      <c r="F163" s="196">
        <f>IFERROR(INT(DAYS360(Таблица1[[#This Row],[Дата рождения]],$C$7)/360),0)</f>
        <v>34</v>
      </c>
      <c r="G163" s="28">
        <f t="shared" si="2"/>
        <v>71</v>
      </c>
      <c r="H163" s="25">
        <v>154</v>
      </c>
      <c r="I163" s="28">
        <v>25</v>
      </c>
      <c r="J163" s="96" t="s">
        <v>142</v>
      </c>
      <c r="K163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114</v>
      </c>
      <c r="L163" s="94">
        <v>4</v>
      </c>
      <c r="M163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163" s="45">
        <v>14</v>
      </c>
      <c r="O163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61</v>
      </c>
      <c r="P163" s="45"/>
      <c r="Q163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63" s="45"/>
      <c r="S163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63" s="45">
        <v>-25</v>
      </c>
      <c r="U163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0</v>
      </c>
      <c r="V163" s="51">
        <v>38</v>
      </c>
      <c r="W163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53</v>
      </c>
      <c r="X163" s="130"/>
      <c r="Y163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63" s="135"/>
      <c r="AA163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63" s="135">
        <v>44.53</v>
      </c>
      <c r="AC163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63" s="102"/>
      <c r="AE163" s="40"/>
    </row>
    <row r="164" spans="1:31" s="22" customFormat="1" ht="23.25" x14ac:dyDescent="0.35">
      <c r="A164" s="239" t="s">
        <v>717</v>
      </c>
      <c r="B164" s="203" t="s">
        <v>425</v>
      </c>
      <c r="C164" s="167" t="s">
        <v>110</v>
      </c>
      <c r="D164" s="211">
        <v>27722</v>
      </c>
      <c r="E164" s="202" t="s">
        <v>431</v>
      </c>
      <c r="F164" s="196">
        <f>IFERROR(INT(DAYS360(Таблица1[[#This Row],[Дата рождения]],$C$7)/360),0)</f>
        <v>45</v>
      </c>
      <c r="G164" s="28">
        <f t="shared" si="2"/>
        <v>82</v>
      </c>
      <c r="H164" s="25">
        <v>155</v>
      </c>
      <c r="I164" s="28">
        <v>25</v>
      </c>
      <c r="J164" s="96" t="s">
        <v>142</v>
      </c>
      <c r="K164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268</v>
      </c>
      <c r="L164" s="94">
        <v>15</v>
      </c>
      <c r="M164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30</v>
      </c>
      <c r="N164" s="45"/>
      <c r="O164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64" s="45"/>
      <c r="Q164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64" s="45">
        <v>1</v>
      </c>
      <c r="S164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8</v>
      </c>
      <c r="T164" s="45">
        <v>17</v>
      </c>
      <c r="U164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73</v>
      </c>
      <c r="V164" s="51">
        <v>26</v>
      </c>
      <c r="W164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62</v>
      </c>
      <c r="X164" s="130">
        <v>7.59</v>
      </c>
      <c r="Y164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95</v>
      </c>
      <c r="Z164" s="135"/>
      <c r="AA164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64" s="135"/>
      <c r="AC164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64" s="102"/>
      <c r="AE164" s="40"/>
    </row>
    <row r="165" spans="1:31" s="22" customFormat="1" ht="23.25" x14ac:dyDescent="0.35">
      <c r="A165" s="239" t="s">
        <v>715</v>
      </c>
      <c r="B165" s="203" t="s">
        <v>426</v>
      </c>
      <c r="C165" s="167" t="s">
        <v>21</v>
      </c>
      <c r="D165" s="211">
        <v>27949</v>
      </c>
      <c r="E165" s="202" t="s">
        <v>432</v>
      </c>
      <c r="F165" s="196">
        <f>IFERROR(INT(DAYS360(Таблица1[[#This Row],[Дата рождения]],$C$7)/360),0)</f>
        <v>44</v>
      </c>
      <c r="G165" s="28">
        <f t="shared" si="2"/>
        <v>81</v>
      </c>
      <c r="H165" s="25">
        <v>156</v>
      </c>
      <c r="I165" s="28">
        <v>25</v>
      </c>
      <c r="J165" s="96" t="s">
        <v>142</v>
      </c>
      <c r="K165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337</v>
      </c>
      <c r="L165" s="94">
        <v>26</v>
      </c>
      <c r="M165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50</v>
      </c>
      <c r="N165" s="45"/>
      <c r="O165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65" s="45">
        <v>109</v>
      </c>
      <c r="Q165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87</v>
      </c>
      <c r="R165" s="45"/>
      <c r="S165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65" s="45">
        <v>16</v>
      </c>
      <c r="U165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74</v>
      </c>
      <c r="V165" s="51">
        <v>45</v>
      </c>
      <c r="W165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65</v>
      </c>
      <c r="X165" s="130"/>
      <c r="Y165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65" s="135"/>
      <c r="AA165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65" s="135">
        <v>27.05</v>
      </c>
      <c r="AC165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61</v>
      </c>
      <c r="AD165" s="102"/>
      <c r="AE165" s="40"/>
    </row>
    <row r="166" spans="1:31" s="22" customFormat="1" ht="24" thickBot="1" x14ac:dyDescent="0.4">
      <c r="A166" s="241" t="s">
        <v>716</v>
      </c>
      <c r="B166" s="205" t="s">
        <v>427</v>
      </c>
      <c r="C166" s="168" t="s">
        <v>21</v>
      </c>
      <c r="D166" s="315">
        <v>25498</v>
      </c>
      <c r="E166" s="221" t="s">
        <v>433</v>
      </c>
      <c r="F166" s="170">
        <f>IFERROR(INT(DAYS360(Таблица1[[#This Row],[Дата рождения]],$C$7)/360),0)</f>
        <v>51</v>
      </c>
      <c r="G166" s="29">
        <f t="shared" si="2"/>
        <v>91</v>
      </c>
      <c r="H166" s="25">
        <v>157</v>
      </c>
      <c r="I166" s="29">
        <v>25</v>
      </c>
      <c r="J166" s="97" t="s">
        <v>142</v>
      </c>
      <c r="K166" s="41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328</v>
      </c>
      <c r="L166" s="80">
        <v>23</v>
      </c>
      <c r="M166" s="143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50</v>
      </c>
      <c r="N166" s="42"/>
      <c r="O166" s="143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66" s="42">
        <v>107</v>
      </c>
      <c r="Q166" s="143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90</v>
      </c>
      <c r="R166" s="42"/>
      <c r="S166" s="143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66" s="42">
        <v>7</v>
      </c>
      <c r="U166" s="143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60</v>
      </c>
      <c r="V166" s="43">
        <v>27</v>
      </c>
      <c r="W166" s="143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60</v>
      </c>
      <c r="X166" s="128"/>
      <c r="Y166" s="143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66" s="133"/>
      <c r="AA166" s="87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66" s="133">
        <v>29.02</v>
      </c>
      <c r="AC166" s="87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68</v>
      </c>
      <c r="AD166" s="103"/>
      <c r="AE166" s="44">
        <f>SUM(K160:K166)</f>
        <v>1832</v>
      </c>
    </row>
    <row r="167" spans="1:31" s="22" customFormat="1" ht="23.25" x14ac:dyDescent="0.35">
      <c r="A167" s="259" t="s">
        <v>661</v>
      </c>
      <c r="B167" s="299" t="s">
        <v>365</v>
      </c>
      <c r="C167" s="208" t="s">
        <v>110</v>
      </c>
      <c r="D167" s="245">
        <v>33487</v>
      </c>
      <c r="E167" s="246" t="s">
        <v>372</v>
      </c>
      <c r="F167" s="247">
        <f>IFERROR(INT(DAYS360(Таблица1[[#This Row],[Дата рождения]],$C$7)/360),0)</f>
        <v>29</v>
      </c>
      <c r="G167" s="179">
        <f t="shared" si="2"/>
        <v>62</v>
      </c>
      <c r="H167" s="25">
        <v>158</v>
      </c>
      <c r="I167" s="179">
        <v>17</v>
      </c>
      <c r="J167" s="98" t="s">
        <v>143</v>
      </c>
      <c r="K167" s="228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198</v>
      </c>
      <c r="L167" s="229">
        <v>11</v>
      </c>
      <c r="M167" s="155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167" s="230"/>
      <c r="O167" s="155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67" s="230"/>
      <c r="Q167" s="155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67" s="230">
        <v>20</v>
      </c>
      <c r="S167" s="155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61</v>
      </c>
      <c r="T167" s="230">
        <v>14</v>
      </c>
      <c r="U167" s="155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60</v>
      </c>
      <c r="V167" s="231">
        <v>34</v>
      </c>
      <c r="W167" s="155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51</v>
      </c>
      <c r="X167" s="232"/>
      <c r="Y167" s="155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67" s="233">
        <v>22.13</v>
      </c>
      <c r="AA167" s="234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26</v>
      </c>
      <c r="AB167" s="233"/>
      <c r="AC167" s="234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67" s="102"/>
      <c r="AE167" s="40"/>
    </row>
    <row r="168" spans="1:31" s="22" customFormat="1" ht="23.25" x14ac:dyDescent="0.35">
      <c r="A168" s="239" t="s">
        <v>662</v>
      </c>
      <c r="B168" s="184" t="s">
        <v>366</v>
      </c>
      <c r="C168" s="167" t="s">
        <v>21</v>
      </c>
      <c r="D168" s="222">
        <v>36899</v>
      </c>
      <c r="E168" s="136" t="s">
        <v>373</v>
      </c>
      <c r="F168" s="196">
        <f>IFERROR(INT(DAYS360(Таблица1[[#This Row],[Дата рождения]],$C$7)/360),0)</f>
        <v>20</v>
      </c>
      <c r="G168" s="28">
        <f t="shared" si="2"/>
        <v>61</v>
      </c>
      <c r="H168" s="25">
        <v>159</v>
      </c>
      <c r="I168" s="28">
        <v>17</v>
      </c>
      <c r="J168" s="96" t="s">
        <v>143</v>
      </c>
      <c r="K168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211</v>
      </c>
      <c r="L168" s="94">
        <v>15</v>
      </c>
      <c r="M168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12</v>
      </c>
      <c r="N168" s="45">
        <v>10</v>
      </c>
      <c r="O168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25</v>
      </c>
      <c r="P168" s="45"/>
      <c r="Q168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68" s="45"/>
      <c r="S168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68" s="45">
        <v>25</v>
      </c>
      <c r="U168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79</v>
      </c>
      <c r="V168" s="51">
        <v>34</v>
      </c>
      <c r="W168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28</v>
      </c>
      <c r="X168" s="130"/>
      <c r="Y168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68" s="135"/>
      <c r="AA168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68" s="135">
        <v>19.3</v>
      </c>
      <c r="AC168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67</v>
      </c>
      <c r="AD168" s="102"/>
      <c r="AE168" s="40"/>
    </row>
    <row r="169" spans="1:31" s="22" customFormat="1" ht="23.25" x14ac:dyDescent="0.35">
      <c r="A169" s="239" t="s">
        <v>663</v>
      </c>
      <c r="B169" s="305" t="s">
        <v>499</v>
      </c>
      <c r="C169" s="167" t="s">
        <v>110</v>
      </c>
      <c r="D169" s="312">
        <v>32575</v>
      </c>
      <c r="E169" s="319" t="s">
        <v>500</v>
      </c>
      <c r="F169" s="196">
        <f>IFERROR(INT(DAYS360(Таблица1[[#This Row],[Дата рождения]],$C$7)/360),0)</f>
        <v>32</v>
      </c>
      <c r="G169" s="28">
        <f t="shared" si="2"/>
        <v>71</v>
      </c>
      <c r="H169" s="25">
        <v>160</v>
      </c>
      <c r="I169" s="28">
        <v>17</v>
      </c>
      <c r="J169" s="96" t="s">
        <v>143</v>
      </c>
      <c r="K169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94</v>
      </c>
      <c r="L169" s="94">
        <v>8</v>
      </c>
      <c r="M169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169" s="45"/>
      <c r="O169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69" s="45"/>
      <c r="Q169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69" s="45">
        <v>0</v>
      </c>
      <c r="S169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69" s="45">
        <v>8</v>
      </c>
      <c r="U169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42</v>
      </c>
      <c r="V169" s="51">
        <v>29</v>
      </c>
      <c r="W169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52</v>
      </c>
      <c r="X169" s="130"/>
      <c r="Y169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69" s="135">
        <v>31.07</v>
      </c>
      <c r="AA169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69" s="135"/>
      <c r="AC169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69" s="102"/>
      <c r="AE169" s="40"/>
    </row>
    <row r="170" spans="1:31" s="22" customFormat="1" ht="23.25" x14ac:dyDescent="0.35">
      <c r="A170" s="239" t="s">
        <v>664</v>
      </c>
      <c r="B170" s="184" t="s">
        <v>367</v>
      </c>
      <c r="C170" s="167" t="s">
        <v>21</v>
      </c>
      <c r="D170" s="222">
        <v>32772</v>
      </c>
      <c r="E170" s="218" t="s">
        <v>374</v>
      </c>
      <c r="F170" s="196">
        <f>IFERROR(INT(DAYS360(Таблица1[[#This Row],[Дата рождения]],$C$7)/360),0)</f>
        <v>31</v>
      </c>
      <c r="G170" s="28">
        <f t="shared" si="2"/>
        <v>71</v>
      </c>
      <c r="H170" s="25">
        <v>161</v>
      </c>
      <c r="I170" s="28">
        <v>17</v>
      </c>
      <c r="J170" s="96" t="s">
        <v>143</v>
      </c>
      <c r="K170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297</v>
      </c>
      <c r="L170" s="94">
        <v>27</v>
      </c>
      <c r="M170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46</v>
      </c>
      <c r="N170" s="45">
        <v>18</v>
      </c>
      <c r="O170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63</v>
      </c>
      <c r="P170" s="45"/>
      <c r="Q170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70" s="45"/>
      <c r="S170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70" s="45">
        <v>7</v>
      </c>
      <c r="U170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45</v>
      </c>
      <c r="V170" s="51">
        <v>46</v>
      </c>
      <c r="W170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62</v>
      </c>
      <c r="X170" s="130"/>
      <c r="Y170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70" s="135"/>
      <c r="AA170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70" s="135">
        <v>15.38</v>
      </c>
      <c r="AC170" s="95">
        <v>81</v>
      </c>
      <c r="AD170" s="102"/>
      <c r="AE170" s="40"/>
    </row>
    <row r="171" spans="1:31" s="22" customFormat="1" ht="23.25" x14ac:dyDescent="0.35">
      <c r="A171" s="239" t="s">
        <v>665</v>
      </c>
      <c r="B171" s="184" t="s">
        <v>368</v>
      </c>
      <c r="C171" s="167" t="s">
        <v>110</v>
      </c>
      <c r="D171" s="222">
        <v>28027</v>
      </c>
      <c r="E171" s="136" t="s">
        <v>375</v>
      </c>
      <c r="F171" s="196">
        <f>IFERROR(INT(DAYS360(Таблица1[[#This Row],[Дата рождения]],$C$7)/360),0)</f>
        <v>44</v>
      </c>
      <c r="G171" s="28">
        <f t="shared" si="2"/>
        <v>81</v>
      </c>
      <c r="H171" s="25">
        <v>162</v>
      </c>
      <c r="I171" s="28">
        <v>17</v>
      </c>
      <c r="J171" s="96" t="s">
        <v>143</v>
      </c>
      <c r="K171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345</v>
      </c>
      <c r="L171" s="94">
        <v>39</v>
      </c>
      <c r="M171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74</v>
      </c>
      <c r="N171" s="45"/>
      <c r="O171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71" s="45"/>
      <c r="Q171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71" s="45">
        <v>14</v>
      </c>
      <c r="S171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62</v>
      </c>
      <c r="T171" s="45">
        <v>19</v>
      </c>
      <c r="U171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73</v>
      </c>
      <c r="V171" s="51">
        <v>34</v>
      </c>
      <c r="W171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64</v>
      </c>
      <c r="X171" s="130">
        <v>13.51</v>
      </c>
      <c r="Y171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72</v>
      </c>
      <c r="Z171" s="135"/>
      <c r="AA171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71" s="135"/>
      <c r="AC171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71" s="102"/>
      <c r="AE171" s="40"/>
    </row>
    <row r="172" spans="1:31" s="22" customFormat="1" ht="23.25" x14ac:dyDescent="0.35">
      <c r="A172" s="239" t="s">
        <v>666</v>
      </c>
      <c r="B172" s="184" t="s">
        <v>369</v>
      </c>
      <c r="C172" s="167" t="s">
        <v>21</v>
      </c>
      <c r="D172" s="159">
        <v>26364</v>
      </c>
      <c r="E172" s="136" t="s">
        <v>376</v>
      </c>
      <c r="F172" s="196">
        <f>IFERROR(INT(DAYS360(Таблица1[[#This Row],[Дата рождения]],$C$7)/360),0)</f>
        <v>49</v>
      </c>
      <c r="G172" s="28">
        <f t="shared" si="2"/>
        <v>82</v>
      </c>
      <c r="H172" s="25">
        <v>163</v>
      </c>
      <c r="I172" s="28">
        <v>17</v>
      </c>
      <c r="J172" s="96" t="s">
        <v>143</v>
      </c>
      <c r="K172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354</v>
      </c>
      <c r="L172" s="94">
        <v>28</v>
      </c>
      <c r="M172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56</v>
      </c>
      <c r="N172" s="45"/>
      <c r="O172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72" s="45">
        <v>89</v>
      </c>
      <c r="Q172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80</v>
      </c>
      <c r="R172" s="45"/>
      <c r="S172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72" s="45">
        <v>14</v>
      </c>
      <c r="U172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72</v>
      </c>
      <c r="V172" s="51">
        <v>41</v>
      </c>
      <c r="W172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65</v>
      </c>
      <c r="X172" s="130"/>
      <c r="Y172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72" s="135"/>
      <c r="AA172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72" s="135">
        <v>20.22</v>
      </c>
      <c r="AC172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81</v>
      </c>
      <c r="AD172" s="102"/>
      <c r="AE172" s="40"/>
    </row>
    <row r="173" spans="1:31" s="22" customFormat="1" ht="23.25" x14ac:dyDescent="0.35">
      <c r="A173" s="239" t="s">
        <v>667</v>
      </c>
      <c r="B173" s="184" t="s">
        <v>370</v>
      </c>
      <c r="C173" s="167" t="s">
        <v>21</v>
      </c>
      <c r="D173" s="222">
        <v>24002</v>
      </c>
      <c r="E173" s="136" t="s">
        <v>377</v>
      </c>
      <c r="F173" s="196">
        <f>IFERROR(INT(DAYS360(Таблица1[[#This Row],[Дата рождения]],$C$7)/360),0)</f>
        <v>55</v>
      </c>
      <c r="G173" s="28">
        <f t="shared" si="2"/>
        <v>92</v>
      </c>
      <c r="H173" s="25">
        <v>164</v>
      </c>
      <c r="I173" s="28">
        <v>17</v>
      </c>
      <c r="J173" s="96" t="s">
        <v>143</v>
      </c>
      <c r="K173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292</v>
      </c>
      <c r="L173" s="94">
        <v>8</v>
      </c>
      <c r="M173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</v>
      </c>
      <c r="N173" s="45">
        <v>11</v>
      </c>
      <c r="O173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62</v>
      </c>
      <c r="P173" s="45"/>
      <c r="Q173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73" s="45"/>
      <c r="S173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73" s="45">
        <v>10</v>
      </c>
      <c r="U173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70</v>
      </c>
      <c r="V173" s="51">
        <v>26</v>
      </c>
      <c r="W173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61</v>
      </c>
      <c r="X173" s="130"/>
      <c r="Y173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73" s="135"/>
      <c r="AA173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73" s="135">
        <v>18</v>
      </c>
      <c r="AC173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95</v>
      </c>
      <c r="AD173" s="102"/>
      <c r="AE173" s="40"/>
    </row>
    <row r="174" spans="1:31" s="22" customFormat="1" ht="24" thickBot="1" x14ac:dyDescent="0.4">
      <c r="A174" s="241" t="s">
        <v>668</v>
      </c>
      <c r="B174" s="201" t="s">
        <v>371</v>
      </c>
      <c r="C174" s="168" t="s">
        <v>110</v>
      </c>
      <c r="D174" s="224">
        <v>24380</v>
      </c>
      <c r="E174" s="32" t="s">
        <v>378</v>
      </c>
      <c r="F174" s="170">
        <f>IFERROR(INT(DAYS360(Таблица1[[#This Row],[Дата рождения]],$C$7)/360),0)</f>
        <v>54</v>
      </c>
      <c r="G174" s="29">
        <f t="shared" si="2"/>
        <v>91</v>
      </c>
      <c r="H174" s="25">
        <v>165</v>
      </c>
      <c r="I174" s="29">
        <v>17</v>
      </c>
      <c r="J174" s="97" t="s">
        <v>143</v>
      </c>
      <c r="K174" s="41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188</v>
      </c>
      <c r="L174" s="80">
        <v>0</v>
      </c>
      <c r="M174" s="143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174" s="42"/>
      <c r="O174" s="143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74" s="42"/>
      <c r="Q174" s="143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74" s="42">
        <v>0</v>
      </c>
      <c r="S174" s="143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74" s="42">
        <v>15</v>
      </c>
      <c r="U174" s="143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72</v>
      </c>
      <c r="V174" s="43">
        <v>11</v>
      </c>
      <c r="W174" s="143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40</v>
      </c>
      <c r="X174" s="128">
        <v>13.47</v>
      </c>
      <c r="Y174" s="143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76</v>
      </c>
      <c r="Z174" s="133"/>
      <c r="AA174" s="87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74" s="133"/>
      <c r="AC174" s="87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74" s="103"/>
      <c r="AE174" s="44">
        <f>SUM(K167:K174)</f>
        <v>1979</v>
      </c>
    </row>
    <row r="175" spans="1:31" s="22" customFormat="1" ht="23.25" x14ac:dyDescent="0.35">
      <c r="A175" s="238" t="s">
        <v>703</v>
      </c>
      <c r="B175" s="163" t="s">
        <v>379</v>
      </c>
      <c r="C175" s="237" t="s">
        <v>21</v>
      </c>
      <c r="D175" s="273">
        <v>35237</v>
      </c>
      <c r="E175" s="323" t="s">
        <v>387</v>
      </c>
      <c r="F175" s="235">
        <f>IFERROR(INT(DAYS360(Таблица1[[#This Row],[Дата рождения]],$C$7)/360),0)</f>
        <v>24</v>
      </c>
      <c r="G175" s="147">
        <f t="shared" si="2"/>
        <v>61</v>
      </c>
      <c r="H175" s="25">
        <v>166</v>
      </c>
      <c r="I175" s="147">
        <v>24</v>
      </c>
      <c r="J175" s="141" t="s">
        <v>144</v>
      </c>
      <c r="K175" s="148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307</v>
      </c>
      <c r="L175" s="149">
        <v>24</v>
      </c>
      <c r="M175" s="142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37</v>
      </c>
      <c r="N175" s="150"/>
      <c r="O175" s="142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75" s="150">
        <v>105</v>
      </c>
      <c r="Q175" s="142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80</v>
      </c>
      <c r="R175" s="150"/>
      <c r="S175" s="142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75" s="150">
        <v>19</v>
      </c>
      <c r="U175" s="142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65</v>
      </c>
      <c r="V175" s="151">
        <v>41</v>
      </c>
      <c r="W175" s="142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46</v>
      </c>
      <c r="X175" s="152"/>
      <c r="Y175" s="142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75" s="153"/>
      <c r="AA175" s="154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75" s="153">
        <v>15.25</v>
      </c>
      <c r="AC175" s="154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79</v>
      </c>
      <c r="AD175" s="101"/>
      <c r="AE175" s="49"/>
    </row>
    <row r="176" spans="1:31" s="22" customFormat="1" ht="23.25" x14ac:dyDescent="0.35">
      <c r="A176" s="239" t="s">
        <v>704</v>
      </c>
      <c r="B176" s="164" t="s">
        <v>380</v>
      </c>
      <c r="C176" s="236" t="s">
        <v>110</v>
      </c>
      <c r="D176" s="215">
        <v>36893</v>
      </c>
      <c r="E176" s="216" t="s">
        <v>388</v>
      </c>
      <c r="F176" s="196">
        <f>IFERROR(INT(DAYS360(Таблица1[[#This Row],[Дата рождения]],$C$7)/360),0)</f>
        <v>20</v>
      </c>
      <c r="G176" s="28">
        <f t="shared" si="2"/>
        <v>61</v>
      </c>
      <c r="H176" s="25">
        <v>167</v>
      </c>
      <c r="I176" s="28">
        <v>24</v>
      </c>
      <c r="J176" s="96" t="s">
        <v>144</v>
      </c>
      <c r="K176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210</v>
      </c>
      <c r="L176" s="94">
        <v>24</v>
      </c>
      <c r="M176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37</v>
      </c>
      <c r="N176" s="45"/>
      <c r="O176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76" s="45"/>
      <c r="Q176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76" s="45">
        <v>3</v>
      </c>
      <c r="S176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76" s="45">
        <v>13</v>
      </c>
      <c r="U176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46</v>
      </c>
      <c r="V176" s="51">
        <v>39</v>
      </c>
      <c r="W176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48</v>
      </c>
      <c r="X176" s="130"/>
      <c r="Y176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76" s="135">
        <v>12.36</v>
      </c>
      <c r="AA176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79</v>
      </c>
      <c r="AB176" s="135"/>
      <c r="AC176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76" s="102"/>
      <c r="AE176" s="40"/>
    </row>
    <row r="177" spans="1:31" s="22" customFormat="1" ht="23.25" x14ac:dyDescent="0.35">
      <c r="A177" s="239" t="s">
        <v>705</v>
      </c>
      <c r="B177" s="164" t="s">
        <v>381</v>
      </c>
      <c r="C177" s="236" t="s">
        <v>21</v>
      </c>
      <c r="D177" s="174">
        <v>30803</v>
      </c>
      <c r="E177" s="162" t="s">
        <v>389</v>
      </c>
      <c r="F177" s="196">
        <f>IFERROR(INT(DAYS360(Таблица1[[#This Row],[Дата рождения]],$C$7)/360),0)</f>
        <v>36</v>
      </c>
      <c r="G177" s="28">
        <f t="shared" si="2"/>
        <v>72</v>
      </c>
      <c r="H177" s="25">
        <v>168</v>
      </c>
      <c r="I177" s="28">
        <v>24</v>
      </c>
      <c r="J177" s="96" t="s">
        <v>144</v>
      </c>
      <c r="K177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299</v>
      </c>
      <c r="L177" s="94">
        <v>24</v>
      </c>
      <c r="M177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37</v>
      </c>
      <c r="N177" s="45">
        <v>14</v>
      </c>
      <c r="O177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62</v>
      </c>
      <c r="P177" s="45"/>
      <c r="Q177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77" s="45"/>
      <c r="S177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77" s="45">
        <v>13</v>
      </c>
      <c r="U177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66</v>
      </c>
      <c r="V177" s="51">
        <v>37</v>
      </c>
      <c r="W177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55</v>
      </c>
      <c r="X177" s="130"/>
      <c r="Y177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77" s="135"/>
      <c r="AA177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77" s="135">
        <v>17.09</v>
      </c>
      <c r="AC177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79</v>
      </c>
      <c r="AD177" s="102"/>
      <c r="AE177" s="40"/>
    </row>
    <row r="178" spans="1:31" s="22" customFormat="1" ht="23.25" x14ac:dyDescent="0.35">
      <c r="A178" s="239" t="s">
        <v>706</v>
      </c>
      <c r="B178" s="164" t="s">
        <v>382</v>
      </c>
      <c r="C178" s="236" t="s">
        <v>110</v>
      </c>
      <c r="D178" s="174">
        <v>31026</v>
      </c>
      <c r="E178" s="162" t="s">
        <v>390</v>
      </c>
      <c r="F178" s="196">
        <f>IFERROR(INT(DAYS360(Таблица1[[#This Row],[Дата рождения]],$C$7)/360),0)</f>
        <v>36</v>
      </c>
      <c r="G178" s="28">
        <f t="shared" si="2"/>
        <v>72</v>
      </c>
      <c r="H178" s="25">
        <v>169</v>
      </c>
      <c r="I178" s="28">
        <v>24</v>
      </c>
      <c r="J178" s="96" t="s">
        <v>144</v>
      </c>
      <c r="K178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167</v>
      </c>
      <c r="L178" s="94">
        <v>29</v>
      </c>
      <c r="M178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55</v>
      </c>
      <c r="N178" s="45"/>
      <c r="O178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78" s="45"/>
      <c r="Q178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78" s="45">
        <v>0</v>
      </c>
      <c r="S178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78" s="45">
        <v>19</v>
      </c>
      <c r="U178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66</v>
      </c>
      <c r="V178" s="51">
        <v>23</v>
      </c>
      <c r="W178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46</v>
      </c>
      <c r="X178" s="130"/>
      <c r="Y178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78" s="135">
        <v>0</v>
      </c>
      <c r="AA178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78" s="135"/>
      <c r="AC178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78" s="102"/>
      <c r="AE178" s="40"/>
    </row>
    <row r="179" spans="1:31" s="22" customFormat="1" ht="23.25" x14ac:dyDescent="0.35">
      <c r="A179" s="239" t="s">
        <v>707</v>
      </c>
      <c r="B179" s="164" t="s">
        <v>383</v>
      </c>
      <c r="C179" s="236" t="s">
        <v>21</v>
      </c>
      <c r="D179" s="174">
        <v>29310</v>
      </c>
      <c r="E179" s="162" t="s">
        <v>391</v>
      </c>
      <c r="F179" s="196">
        <f>IFERROR(INT(DAYS360(Таблица1[[#This Row],[Дата рождения]],$C$7)/360),0)</f>
        <v>40</v>
      </c>
      <c r="G179" s="28">
        <f t="shared" si="2"/>
        <v>81</v>
      </c>
      <c r="H179" s="25">
        <v>170</v>
      </c>
      <c r="I179" s="28">
        <v>24</v>
      </c>
      <c r="J179" s="96" t="s">
        <v>144</v>
      </c>
      <c r="K179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180</v>
      </c>
      <c r="L179" s="94">
        <v>22</v>
      </c>
      <c r="M179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42</v>
      </c>
      <c r="N179" s="45">
        <v>8</v>
      </c>
      <c r="O179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53</v>
      </c>
      <c r="P179" s="45"/>
      <c r="Q179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79" s="45"/>
      <c r="S179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79" s="45">
        <v>10</v>
      </c>
      <c r="U179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62</v>
      </c>
      <c r="V179" s="51">
        <v>21</v>
      </c>
      <c r="W179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23</v>
      </c>
      <c r="X179" s="130"/>
      <c r="Y179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79" s="135"/>
      <c r="AA179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79" s="135">
        <v>0</v>
      </c>
      <c r="AC179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79" s="102"/>
      <c r="AE179" s="40"/>
    </row>
    <row r="180" spans="1:31" s="22" customFormat="1" ht="23.25" x14ac:dyDescent="0.35">
      <c r="A180" s="239" t="s">
        <v>708</v>
      </c>
      <c r="B180" s="164" t="s">
        <v>384</v>
      </c>
      <c r="C180" s="236" t="s">
        <v>110</v>
      </c>
      <c r="D180" s="174">
        <v>26088</v>
      </c>
      <c r="E180" s="197" t="s">
        <v>392</v>
      </c>
      <c r="F180" s="196">
        <f>IFERROR(INT(DAYS360(Таблица1[[#This Row],[Дата рождения]],$C$7)/360),0)</f>
        <v>49</v>
      </c>
      <c r="G180" s="28">
        <f t="shared" si="2"/>
        <v>82</v>
      </c>
      <c r="H180" s="25">
        <v>171</v>
      </c>
      <c r="I180" s="28">
        <v>24</v>
      </c>
      <c r="J180" s="96" t="s">
        <v>144</v>
      </c>
      <c r="K180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213</v>
      </c>
      <c r="L180" s="94">
        <v>0</v>
      </c>
      <c r="M180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180" s="45"/>
      <c r="O180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80" s="45"/>
      <c r="Q180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80" s="45">
        <v>1</v>
      </c>
      <c r="S180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8</v>
      </c>
      <c r="T180" s="45">
        <v>12</v>
      </c>
      <c r="U180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63</v>
      </c>
      <c r="V180" s="51">
        <v>26</v>
      </c>
      <c r="W180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62</v>
      </c>
      <c r="X180" s="130">
        <v>11.42</v>
      </c>
      <c r="Y180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80</v>
      </c>
      <c r="Z180" s="135"/>
      <c r="AA180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80" s="135"/>
      <c r="AC180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80" s="102"/>
      <c r="AE180" s="40"/>
    </row>
    <row r="181" spans="1:31" s="22" customFormat="1" ht="23.25" x14ac:dyDescent="0.35">
      <c r="A181" s="239" t="s">
        <v>709</v>
      </c>
      <c r="B181" s="164" t="s">
        <v>385</v>
      </c>
      <c r="C181" s="236" t="s">
        <v>21</v>
      </c>
      <c r="D181" s="174">
        <v>22655</v>
      </c>
      <c r="E181" s="197" t="s">
        <v>393</v>
      </c>
      <c r="F181" s="196">
        <f>IFERROR(INT(DAYS360(Таблица1[[#This Row],[Дата рождения]],$C$7)/360),0)</f>
        <v>59</v>
      </c>
      <c r="G181" s="28">
        <f t="shared" si="2"/>
        <v>92</v>
      </c>
      <c r="H181" s="25">
        <v>172</v>
      </c>
      <c r="I181" s="28">
        <v>24</v>
      </c>
      <c r="J181" s="96" t="s">
        <v>144</v>
      </c>
      <c r="K181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321</v>
      </c>
      <c r="L181" s="94">
        <v>15</v>
      </c>
      <c r="M181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30</v>
      </c>
      <c r="N181" s="45">
        <v>6</v>
      </c>
      <c r="O181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60</v>
      </c>
      <c r="P181" s="45"/>
      <c r="Q181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81" s="45"/>
      <c r="S181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81" s="45">
        <v>8</v>
      </c>
      <c r="U181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66</v>
      </c>
      <c r="V181" s="51">
        <v>35</v>
      </c>
      <c r="W181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66</v>
      </c>
      <c r="X181" s="130"/>
      <c r="Y181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81" s="135"/>
      <c r="AA181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81" s="135">
        <v>16.2</v>
      </c>
      <c r="AC181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99</v>
      </c>
      <c r="AD181" s="102"/>
      <c r="AE181" s="40"/>
    </row>
    <row r="182" spans="1:31" s="22" customFormat="1" ht="24" thickBot="1" x14ac:dyDescent="0.4">
      <c r="A182" s="239" t="s">
        <v>710</v>
      </c>
      <c r="B182" s="175" t="s">
        <v>386</v>
      </c>
      <c r="C182" s="268" t="s">
        <v>110</v>
      </c>
      <c r="D182" s="243">
        <v>25136</v>
      </c>
      <c r="E182" s="321" t="s">
        <v>394</v>
      </c>
      <c r="F182" s="196">
        <f>IFERROR(INT(DAYS360(Таблица1[[#This Row],[Дата рождения]],$C$7)/360),0)</f>
        <v>52</v>
      </c>
      <c r="G182" s="28">
        <f t="shared" si="2"/>
        <v>91</v>
      </c>
      <c r="H182" s="25">
        <v>173</v>
      </c>
      <c r="I182" s="28">
        <v>24</v>
      </c>
      <c r="J182" s="99" t="s">
        <v>144</v>
      </c>
      <c r="K182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284</v>
      </c>
      <c r="L182" s="94">
        <v>25</v>
      </c>
      <c r="M182" s="140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61</v>
      </c>
      <c r="N182" s="45"/>
      <c r="O182" s="140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82" s="45"/>
      <c r="Q182" s="140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82" s="45">
        <v>0</v>
      </c>
      <c r="S182" s="140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82" s="42">
        <v>14</v>
      </c>
      <c r="U182" s="140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70</v>
      </c>
      <c r="V182" s="51">
        <v>17</v>
      </c>
      <c r="W182" s="140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56</v>
      </c>
      <c r="X182" s="130">
        <v>8.0299999999999994</v>
      </c>
      <c r="Y182" s="140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97</v>
      </c>
      <c r="Z182" s="135"/>
      <c r="AA182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82" s="135"/>
      <c r="AC182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82" s="102"/>
      <c r="AE182" s="52">
        <f>SUM(K175:K182)</f>
        <v>1981</v>
      </c>
    </row>
    <row r="183" spans="1:31" s="22" customFormat="1" ht="23.25" x14ac:dyDescent="0.35">
      <c r="A183" s="238" t="s">
        <v>632</v>
      </c>
      <c r="B183" s="200" t="s">
        <v>492</v>
      </c>
      <c r="C183" s="166" t="s">
        <v>21</v>
      </c>
      <c r="D183" s="198">
        <v>36180</v>
      </c>
      <c r="E183" s="269" t="s">
        <v>496</v>
      </c>
      <c r="F183" s="235">
        <f>IFERROR(INT(DAYS360(Таблица1[[#This Row],[Дата рождения]],$C$7)/360),0)</f>
        <v>22</v>
      </c>
      <c r="G183" s="147">
        <f t="shared" si="2"/>
        <v>61</v>
      </c>
      <c r="H183" s="25">
        <v>174</v>
      </c>
      <c r="I183" s="147">
        <v>13</v>
      </c>
      <c r="J183" s="141" t="s">
        <v>145</v>
      </c>
      <c r="K183" s="148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209</v>
      </c>
      <c r="L183" s="149">
        <v>0</v>
      </c>
      <c r="M183" s="142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183" s="150">
        <v>12</v>
      </c>
      <c r="O183" s="142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40</v>
      </c>
      <c r="P183" s="150"/>
      <c r="Q183" s="142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83" s="150"/>
      <c r="S183" s="142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83" s="150">
        <v>9</v>
      </c>
      <c r="U183" s="142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43</v>
      </c>
      <c r="V183" s="151">
        <v>47</v>
      </c>
      <c r="W183" s="142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58</v>
      </c>
      <c r="X183" s="152"/>
      <c r="Y183" s="142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83" s="153"/>
      <c r="AA183" s="154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83" s="153">
        <v>18.510000000000002</v>
      </c>
      <c r="AC183" s="154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68</v>
      </c>
      <c r="AD183" s="101"/>
      <c r="AE183" s="49"/>
    </row>
    <row r="184" spans="1:31" s="22" customFormat="1" ht="23.25" x14ac:dyDescent="0.35">
      <c r="A184" s="239" t="s">
        <v>633</v>
      </c>
      <c r="B184" s="199" t="s">
        <v>493</v>
      </c>
      <c r="C184" s="167" t="s">
        <v>110</v>
      </c>
      <c r="D184" s="174">
        <v>37643</v>
      </c>
      <c r="E184" s="267" t="s">
        <v>497</v>
      </c>
      <c r="F184" s="196">
        <f>IFERROR(INT(DAYS360(Таблица1[[#This Row],[Дата рождения]],$C$7)/360),0)</f>
        <v>18</v>
      </c>
      <c r="G184" s="28">
        <f t="shared" si="2"/>
        <v>61</v>
      </c>
      <c r="H184" s="25">
        <v>175</v>
      </c>
      <c r="I184" s="28">
        <v>13</v>
      </c>
      <c r="J184" s="96" t="s">
        <v>145</v>
      </c>
      <c r="K184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240</v>
      </c>
      <c r="L184" s="94">
        <v>18</v>
      </c>
      <c r="M184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25</v>
      </c>
      <c r="N184" s="45"/>
      <c r="O184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84" s="45"/>
      <c r="Q184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84" s="45">
        <v>28</v>
      </c>
      <c r="S184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62</v>
      </c>
      <c r="T184" s="45">
        <v>11</v>
      </c>
      <c r="U184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40</v>
      </c>
      <c r="V184" s="51">
        <v>30</v>
      </c>
      <c r="W184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21</v>
      </c>
      <c r="X184" s="130"/>
      <c r="Y184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84" s="135">
        <v>9.4600000000000009</v>
      </c>
      <c r="AA184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92</v>
      </c>
      <c r="AB184" s="135"/>
      <c r="AC184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84" s="102"/>
      <c r="AE184" s="40"/>
    </row>
    <row r="185" spans="1:31" s="22" customFormat="1" ht="23.25" x14ac:dyDescent="0.35">
      <c r="A185" s="239" t="s">
        <v>634</v>
      </c>
      <c r="B185" s="199" t="s">
        <v>494</v>
      </c>
      <c r="C185" s="167" t="s">
        <v>21</v>
      </c>
      <c r="D185" s="174">
        <v>30660</v>
      </c>
      <c r="E185" s="267" t="s">
        <v>498</v>
      </c>
      <c r="F185" s="196">
        <f>IFERROR(INT(DAYS360(Таблица1[[#This Row],[Дата рождения]],$C$7)/360),0)</f>
        <v>37</v>
      </c>
      <c r="G185" s="28">
        <f t="shared" si="2"/>
        <v>72</v>
      </c>
      <c r="H185" s="25">
        <v>176</v>
      </c>
      <c r="I185" s="28">
        <v>13</v>
      </c>
      <c r="J185" s="96" t="s">
        <v>145</v>
      </c>
      <c r="K185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305</v>
      </c>
      <c r="L185" s="94">
        <v>35</v>
      </c>
      <c r="M185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65</v>
      </c>
      <c r="N185" s="45"/>
      <c r="O185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85" s="45">
        <v>43</v>
      </c>
      <c r="Q185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61</v>
      </c>
      <c r="R185" s="45"/>
      <c r="S185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85" s="45">
        <v>11</v>
      </c>
      <c r="U185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62</v>
      </c>
      <c r="V185" s="51">
        <v>33</v>
      </c>
      <c r="W185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47</v>
      </c>
      <c r="X185" s="130"/>
      <c r="Y185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85" s="135"/>
      <c r="AA185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85" s="135">
        <v>20.39</v>
      </c>
      <c r="AC185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70</v>
      </c>
      <c r="AD185" s="102"/>
      <c r="AE185" s="40"/>
    </row>
    <row r="186" spans="1:31" s="22" customFormat="1" ht="23.25" x14ac:dyDescent="0.35">
      <c r="A186" s="239" t="s">
        <v>635</v>
      </c>
      <c r="B186" s="199" t="s">
        <v>511</v>
      </c>
      <c r="C186" s="167" t="s">
        <v>110</v>
      </c>
      <c r="D186" s="174">
        <v>30223</v>
      </c>
      <c r="E186" s="267" t="s">
        <v>513</v>
      </c>
      <c r="F186" s="196">
        <f>IFERROR(INT(DAYS360(Таблица1[[#This Row],[Дата рождения]],$C$7)/360),0)</f>
        <v>38</v>
      </c>
      <c r="G186" s="28">
        <f t="shared" si="2"/>
        <v>72</v>
      </c>
      <c r="H186" s="25">
        <v>177</v>
      </c>
      <c r="I186" s="28">
        <v>13</v>
      </c>
      <c r="J186" s="96" t="s">
        <v>145</v>
      </c>
      <c r="K186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339</v>
      </c>
      <c r="L186" s="94">
        <v>31</v>
      </c>
      <c r="M186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61</v>
      </c>
      <c r="N186" s="45"/>
      <c r="O186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86" s="45"/>
      <c r="Q186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86" s="45">
        <v>12</v>
      </c>
      <c r="S186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60</v>
      </c>
      <c r="T186" s="45">
        <v>27</v>
      </c>
      <c r="U186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90</v>
      </c>
      <c r="V186" s="51">
        <v>36</v>
      </c>
      <c r="W186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63</v>
      </c>
      <c r="X186" s="130"/>
      <c r="Y186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86" s="135">
        <v>18.37</v>
      </c>
      <c r="AA186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65</v>
      </c>
      <c r="AB186" s="135"/>
      <c r="AC186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86" s="102"/>
      <c r="AE186" s="40"/>
    </row>
    <row r="187" spans="1:31" s="22" customFormat="1" ht="23.25" x14ac:dyDescent="0.35">
      <c r="A187" s="239" t="s">
        <v>636</v>
      </c>
      <c r="B187" s="199" t="s">
        <v>512</v>
      </c>
      <c r="C187" s="167" t="s">
        <v>21</v>
      </c>
      <c r="D187" s="174">
        <v>28996</v>
      </c>
      <c r="E187" s="267" t="s">
        <v>514</v>
      </c>
      <c r="F187" s="196">
        <f>IFERROR(INT(DAYS360(Таблица1[[#This Row],[Дата рождения]],$C$7)/360),0)</f>
        <v>41</v>
      </c>
      <c r="G187" s="28">
        <f t="shared" si="2"/>
        <v>81</v>
      </c>
      <c r="H187" s="25">
        <v>178</v>
      </c>
      <c r="I187" s="28">
        <v>13</v>
      </c>
      <c r="J187" s="96" t="s">
        <v>145</v>
      </c>
      <c r="K187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293</v>
      </c>
      <c r="L187" s="94">
        <v>32</v>
      </c>
      <c r="M187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62</v>
      </c>
      <c r="N187" s="45">
        <v>11</v>
      </c>
      <c r="O187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61</v>
      </c>
      <c r="P187" s="45"/>
      <c r="Q187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87" s="45"/>
      <c r="S187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87" s="45">
        <v>2</v>
      </c>
      <c r="U187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32</v>
      </c>
      <c r="V187" s="51">
        <v>36</v>
      </c>
      <c r="W187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60</v>
      </c>
      <c r="X187" s="130"/>
      <c r="Y187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87" s="135"/>
      <c r="AA187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87" s="135">
        <v>19.27</v>
      </c>
      <c r="AC187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78</v>
      </c>
      <c r="AD187" s="102"/>
      <c r="AE187" s="40"/>
    </row>
    <row r="188" spans="1:31" s="22" customFormat="1" ht="24" thickBot="1" x14ac:dyDescent="0.4">
      <c r="A188" s="239" t="s">
        <v>637</v>
      </c>
      <c r="B188" s="225" t="s">
        <v>495</v>
      </c>
      <c r="C188" s="176" t="s">
        <v>21</v>
      </c>
      <c r="D188" s="243">
        <v>23903</v>
      </c>
      <c r="E188" s="283" t="s">
        <v>515</v>
      </c>
      <c r="F188" s="196">
        <f>IFERROR(INT(DAYS360(Таблица1[[#This Row],[Дата рождения]],$C$7)/360),0)</f>
        <v>55</v>
      </c>
      <c r="G188" s="28">
        <f t="shared" si="2"/>
        <v>92</v>
      </c>
      <c r="H188" s="25">
        <v>179</v>
      </c>
      <c r="I188" s="28">
        <v>13</v>
      </c>
      <c r="J188" s="99" t="s">
        <v>145</v>
      </c>
      <c r="K188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316</v>
      </c>
      <c r="L188" s="94">
        <v>30</v>
      </c>
      <c r="M188" s="140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63</v>
      </c>
      <c r="N188" s="45">
        <v>4</v>
      </c>
      <c r="O188" s="140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46</v>
      </c>
      <c r="P188" s="45"/>
      <c r="Q188" s="140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88" s="45"/>
      <c r="S188" s="140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88" s="45">
        <v>12</v>
      </c>
      <c r="U188" s="140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76</v>
      </c>
      <c r="V188" s="51">
        <v>30</v>
      </c>
      <c r="W188" s="140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63</v>
      </c>
      <c r="X188" s="130"/>
      <c r="Y188" s="140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88" s="135"/>
      <c r="AA188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88" s="135">
        <v>32.1</v>
      </c>
      <c r="AC188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68</v>
      </c>
      <c r="AD188" s="102"/>
      <c r="AE188" s="52">
        <f>SUM(K183:K188)</f>
        <v>1702</v>
      </c>
    </row>
    <row r="189" spans="1:31" s="280" customFormat="1" ht="23.25" x14ac:dyDescent="0.35">
      <c r="A189" s="238" t="s">
        <v>638</v>
      </c>
      <c r="B189" s="163" t="s">
        <v>395</v>
      </c>
      <c r="C189" s="166" t="s">
        <v>21</v>
      </c>
      <c r="D189" s="161">
        <v>36422</v>
      </c>
      <c r="E189" s="156" t="s">
        <v>437</v>
      </c>
      <c r="F189" s="235">
        <f>IFERROR(INT(DAYS360(Таблица1[[#This Row],[Дата рождения]],$C$7)/360),0)</f>
        <v>21</v>
      </c>
      <c r="G189" s="147">
        <f t="shared" si="2"/>
        <v>61</v>
      </c>
      <c r="H189" s="25">
        <v>180</v>
      </c>
      <c r="I189" s="147">
        <v>14</v>
      </c>
      <c r="J189" s="141" t="s">
        <v>146</v>
      </c>
      <c r="K189" s="148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402</v>
      </c>
      <c r="L189" s="149">
        <v>36</v>
      </c>
      <c r="M189" s="142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67</v>
      </c>
      <c r="N189" s="150"/>
      <c r="O189" s="142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89" s="150">
        <v>104</v>
      </c>
      <c r="Q189" s="142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80</v>
      </c>
      <c r="R189" s="150"/>
      <c r="S189" s="142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89" s="150">
        <v>30</v>
      </c>
      <c r="U189" s="142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100</v>
      </c>
      <c r="V189" s="151">
        <v>64</v>
      </c>
      <c r="W189" s="142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69</v>
      </c>
      <c r="X189" s="152"/>
      <c r="Y189" s="142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89" s="153"/>
      <c r="AA189" s="154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89" s="153">
        <v>13.31</v>
      </c>
      <c r="AC189" s="154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86</v>
      </c>
      <c r="AD189" s="101"/>
      <c r="AE189" s="49"/>
    </row>
    <row r="190" spans="1:31" s="23" customFormat="1" ht="23.25" x14ac:dyDescent="0.35">
      <c r="A190" s="239" t="s">
        <v>639</v>
      </c>
      <c r="B190" s="164" t="s">
        <v>434</v>
      </c>
      <c r="C190" s="167" t="s">
        <v>110</v>
      </c>
      <c r="D190" s="159">
        <v>37334</v>
      </c>
      <c r="E190" s="136" t="s">
        <v>438</v>
      </c>
      <c r="F190" s="196">
        <f>IFERROR(INT(DAYS360(Таблица1[[#This Row],[Дата рождения]],$C$7)/360),0)</f>
        <v>18</v>
      </c>
      <c r="G190" s="28">
        <f t="shared" si="2"/>
        <v>61</v>
      </c>
      <c r="H190" s="25">
        <v>181</v>
      </c>
      <c r="I190" s="28">
        <v>14</v>
      </c>
      <c r="J190" s="96" t="s">
        <v>146</v>
      </c>
      <c r="K190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212</v>
      </c>
      <c r="L190" s="94">
        <v>13</v>
      </c>
      <c r="M190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</v>
      </c>
      <c r="N190" s="45"/>
      <c r="O190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90" s="45"/>
      <c r="Q190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90" s="45">
        <v>10</v>
      </c>
      <c r="S190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25</v>
      </c>
      <c r="T190" s="45">
        <v>21</v>
      </c>
      <c r="U190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62</v>
      </c>
      <c r="V190" s="51">
        <v>36</v>
      </c>
      <c r="W190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42</v>
      </c>
      <c r="X190" s="130"/>
      <c r="Y190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90" s="135">
        <v>12.28</v>
      </c>
      <c r="AA190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79</v>
      </c>
      <c r="AB190" s="135"/>
      <c r="AC190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90" s="102"/>
      <c r="AE190" s="40"/>
    </row>
    <row r="191" spans="1:31" s="23" customFormat="1" ht="23.25" x14ac:dyDescent="0.35">
      <c r="A191" s="239" t="s">
        <v>640</v>
      </c>
      <c r="B191" s="164" t="s">
        <v>396</v>
      </c>
      <c r="C191" s="167" t="s">
        <v>21</v>
      </c>
      <c r="D191" s="159">
        <v>32575</v>
      </c>
      <c r="E191" s="136" t="s">
        <v>400</v>
      </c>
      <c r="F191" s="196">
        <f>IFERROR(INT(DAYS360(Таблица1[[#This Row],[Дата рождения]],$C$7)/360),0)</f>
        <v>32</v>
      </c>
      <c r="G191" s="28">
        <f t="shared" si="2"/>
        <v>71</v>
      </c>
      <c r="H191" s="25">
        <v>182</v>
      </c>
      <c r="I191" s="28">
        <v>14</v>
      </c>
      <c r="J191" s="96" t="s">
        <v>146</v>
      </c>
      <c r="K191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272</v>
      </c>
      <c r="L191" s="94">
        <v>21</v>
      </c>
      <c r="M191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31</v>
      </c>
      <c r="N191" s="45"/>
      <c r="O191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91" s="45">
        <v>52</v>
      </c>
      <c r="Q191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63</v>
      </c>
      <c r="R191" s="45"/>
      <c r="S191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91" s="45">
        <v>7</v>
      </c>
      <c r="U191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45</v>
      </c>
      <c r="V191" s="51">
        <v>35</v>
      </c>
      <c r="W191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47</v>
      </c>
      <c r="X191" s="130"/>
      <c r="Y191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91" s="135"/>
      <c r="AA191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91" s="135">
        <v>14.25</v>
      </c>
      <c r="AC191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86</v>
      </c>
      <c r="AD191" s="102"/>
      <c r="AE191" s="40"/>
    </row>
    <row r="192" spans="1:31" s="23" customFormat="1" ht="23.25" x14ac:dyDescent="0.35">
      <c r="A192" s="239" t="s">
        <v>641</v>
      </c>
      <c r="B192" s="164" t="s">
        <v>399</v>
      </c>
      <c r="C192" s="167" t="s">
        <v>110</v>
      </c>
      <c r="D192" s="159">
        <v>31957</v>
      </c>
      <c r="E192" s="136" t="s">
        <v>439</v>
      </c>
      <c r="F192" s="196">
        <f>IFERROR(INT(DAYS360(Таблица1[[#This Row],[Дата рождения]],$C$7)/360),0)</f>
        <v>33</v>
      </c>
      <c r="G192" s="28">
        <f t="shared" si="2"/>
        <v>71</v>
      </c>
      <c r="H192" s="25">
        <v>183</v>
      </c>
      <c r="I192" s="28">
        <v>14</v>
      </c>
      <c r="J192" s="96" t="s">
        <v>146</v>
      </c>
      <c r="K192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109</v>
      </c>
      <c r="L192" s="94">
        <v>33</v>
      </c>
      <c r="M192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63</v>
      </c>
      <c r="N192" s="45"/>
      <c r="O192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92" s="45"/>
      <c r="Q192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92" s="45">
        <v>0</v>
      </c>
      <c r="S192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92" s="45">
        <v>7</v>
      </c>
      <c r="U192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40</v>
      </c>
      <c r="V192" s="51">
        <v>7</v>
      </c>
      <c r="W192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</v>
      </c>
      <c r="X192" s="130"/>
      <c r="Y192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92" s="135">
        <v>29.42</v>
      </c>
      <c r="AA192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92" s="135"/>
      <c r="AC192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92" s="102"/>
      <c r="AE192" s="40"/>
    </row>
    <row r="193" spans="1:31" s="23" customFormat="1" ht="23.25" x14ac:dyDescent="0.35">
      <c r="A193" s="239" t="s">
        <v>642</v>
      </c>
      <c r="B193" s="164" t="s">
        <v>397</v>
      </c>
      <c r="C193" s="167" t="s">
        <v>21</v>
      </c>
      <c r="D193" s="159">
        <v>26753</v>
      </c>
      <c r="E193" s="136" t="s">
        <v>401</v>
      </c>
      <c r="F193" s="196">
        <f>IFERROR(INT(DAYS360(Таблица1[[#This Row],[Дата рождения]],$C$7)/360),0)</f>
        <v>47</v>
      </c>
      <c r="G193" s="28">
        <f t="shared" si="2"/>
        <v>82</v>
      </c>
      <c r="H193" s="25">
        <v>184</v>
      </c>
      <c r="I193" s="28">
        <v>14</v>
      </c>
      <c r="J193" s="96" t="s">
        <v>146</v>
      </c>
      <c r="K193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327</v>
      </c>
      <c r="L193" s="94">
        <v>15</v>
      </c>
      <c r="M193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30</v>
      </c>
      <c r="N193" s="45">
        <v>14</v>
      </c>
      <c r="O193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62</v>
      </c>
      <c r="P193" s="45"/>
      <c r="Q193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93" s="45"/>
      <c r="S193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93" s="45">
        <v>18</v>
      </c>
      <c r="U193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83</v>
      </c>
      <c r="V193" s="51">
        <v>37</v>
      </c>
      <c r="W193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63</v>
      </c>
      <c r="X193" s="130"/>
      <c r="Y193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93" s="135"/>
      <c r="AA193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93" s="135">
        <v>16.489999999999998</v>
      </c>
      <c r="AC193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89</v>
      </c>
      <c r="AD193" s="102"/>
      <c r="AE193" s="40"/>
    </row>
    <row r="194" spans="1:31" s="23" customFormat="1" ht="23.25" x14ac:dyDescent="0.35">
      <c r="A194" s="239" t="s">
        <v>643</v>
      </c>
      <c r="B194" s="164" t="s">
        <v>435</v>
      </c>
      <c r="C194" s="167" t="s">
        <v>110</v>
      </c>
      <c r="D194" s="159">
        <v>29443</v>
      </c>
      <c r="E194" s="136" t="s">
        <v>440</v>
      </c>
      <c r="F194" s="196">
        <f>IFERROR(INT(DAYS360(Таблица1[[#This Row],[Дата рождения]],$C$7)/360),0)</f>
        <v>40</v>
      </c>
      <c r="G194" s="28">
        <f t="shared" si="2"/>
        <v>81</v>
      </c>
      <c r="H194" s="25">
        <v>185</v>
      </c>
      <c r="I194" s="28">
        <v>14</v>
      </c>
      <c r="J194" s="96" t="s">
        <v>146</v>
      </c>
      <c r="K194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221</v>
      </c>
      <c r="L194" s="94">
        <v>3</v>
      </c>
      <c r="M194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194" s="45"/>
      <c r="O194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94" s="45"/>
      <c r="Q194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94" s="45">
        <v>1</v>
      </c>
      <c r="S194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8</v>
      </c>
      <c r="T194" s="45">
        <v>11</v>
      </c>
      <c r="U194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60</v>
      </c>
      <c r="V194" s="51">
        <v>25</v>
      </c>
      <c r="W194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60</v>
      </c>
      <c r="X194" s="130">
        <v>8.1</v>
      </c>
      <c r="Y194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93</v>
      </c>
      <c r="Z194" s="135"/>
      <c r="AA194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94" s="135"/>
      <c r="AC194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94" s="102"/>
      <c r="AE194" s="40"/>
    </row>
    <row r="195" spans="1:31" s="23" customFormat="1" ht="23.25" x14ac:dyDescent="0.35">
      <c r="A195" s="239" t="s">
        <v>644</v>
      </c>
      <c r="B195" s="164" t="s">
        <v>398</v>
      </c>
      <c r="C195" s="167" t="s">
        <v>21</v>
      </c>
      <c r="D195" s="159">
        <v>25205</v>
      </c>
      <c r="E195" s="136" t="s">
        <v>402</v>
      </c>
      <c r="F195" s="196">
        <f>IFERROR(INT(DAYS360(Таблица1[[#This Row],[Дата рождения]],$C$7)/360),0)</f>
        <v>52</v>
      </c>
      <c r="G195" s="28">
        <f t="shared" si="2"/>
        <v>91</v>
      </c>
      <c r="H195" s="25">
        <v>186</v>
      </c>
      <c r="I195" s="28">
        <v>14</v>
      </c>
      <c r="J195" s="96" t="s">
        <v>146</v>
      </c>
      <c r="K195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403</v>
      </c>
      <c r="L195" s="94">
        <v>20</v>
      </c>
      <c r="M195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44</v>
      </c>
      <c r="N195" s="45"/>
      <c r="O195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95" s="45">
        <v>99</v>
      </c>
      <c r="Q195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86</v>
      </c>
      <c r="R195" s="45"/>
      <c r="S195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95" s="45">
        <v>21</v>
      </c>
      <c r="U195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100</v>
      </c>
      <c r="V195" s="51">
        <v>46</v>
      </c>
      <c r="W195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73</v>
      </c>
      <c r="X195" s="130"/>
      <c r="Y195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95" s="135"/>
      <c r="AA195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95" s="135">
        <v>14.23</v>
      </c>
      <c r="AC195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100</v>
      </c>
      <c r="AD195" s="102"/>
      <c r="AE195" s="40"/>
    </row>
    <row r="196" spans="1:31" s="281" customFormat="1" ht="24" thickBot="1" x14ac:dyDescent="0.4">
      <c r="A196" s="241" t="s">
        <v>645</v>
      </c>
      <c r="B196" s="165" t="s">
        <v>436</v>
      </c>
      <c r="C196" s="168" t="s">
        <v>110</v>
      </c>
      <c r="D196" s="33">
        <v>25547</v>
      </c>
      <c r="E196" s="32" t="s">
        <v>441</v>
      </c>
      <c r="F196" s="170">
        <f>IFERROR(INT(DAYS360(Таблица1[[#This Row],[Дата рождения]],$C$7)/360),0)</f>
        <v>51</v>
      </c>
      <c r="G196" s="29">
        <f t="shared" si="2"/>
        <v>91</v>
      </c>
      <c r="H196" s="25">
        <v>187</v>
      </c>
      <c r="I196" s="29">
        <v>14</v>
      </c>
      <c r="J196" s="97" t="s">
        <v>146</v>
      </c>
      <c r="K196" s="41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158</v>
      </c>
      <c r="L196" s="80">
        <v>6</v>
      </c>
      <c r="M196" s="143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8</v>
      </c>
      <c r="N196" s="42"/>
      <c r="O196" s="143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96" s="42"/>
      <c r="Q196" s="143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96" s="42">
        <v>0</v>
      </c>
      <c r="S196" s="143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96" s="42">
        <v>16</v>
      </c>
      <c r="U196" s="143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74</v>
      </c>
      <c r="V196" s="43">
        <v>0</v>
      </c>
      <c r="W196" s="143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0</v>
      </c>
      <c r="X196" s="128">
        <v>13.45</v>
      </c>
      <c r="Y196" s="143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76</v>
      </c>
      <c r="Z196" s="133"/>
      <c r="AA196" s="87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96" s="133"/>
      <c r="AC196" s="87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96" s="103"/>
      <c r="AE196" s="44">
        <f>SUM(K189:K196)</f>
        <v>2104</v>
      </c>
    </row>
    <row r="197" spans="1:31" s="22" customFormat="1" ht="23.25" x14ac:dyDescent="0.3">
      <c r="A197" s="259" t="s">
        <v>547</v>
      </c>
      <c r="B197" s="260" t="s">
        <v>403</v>
      </c>
      <c r="C197" s="263" t="s">
        <v>110</v>
      </c>
      <c r="D197" s="261">
        <v>37066</v>
      </c>
      <c r="E197" s="317" t="s">
        <v>410</v>
      </c>
      <c r="F197" s="247">
        <f>IFERROR(INT(DAYS360(Таблица1[[#This Row],[Дата рождения]],$C$7)/360),0)</f>
        <v>19</v>
      </c>
      <c r="G197" s="179">
        <f t="shared" si="2"/>
        <v>61</v>
      </c>
      <c r="H197" s="25">
        <v>188</v>
      </c>
      <c r="I197" s="179">
        <v>1</v>
      </c>
      <c r="J197" s="98" t="s">
        <v>147</v>
      </c>
      <c r="K197" s="228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150</v>
      </c>
      <c r="L197" s="229">
        <v>26</v>
      </c>
      <c r="M197" s="155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43</v>
      </c>
      <c r="N197" s="230"/>
      <c r="O197" s="155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97" s="230"/>
      <c r="Q197" s="155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97" s="230">
        <v>13</v>
      </c>
      <c r="S197" s="155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43</v>
      </c>
      <c r="T197" s="230">
        <v>2</v>
      </c>
      <c r="U197" s="155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3</v>
      </c>
      <c r="V197" s="231">
        <v>45</v>
      </c>
      <c r="W197" s="155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61</v>
      </c>
      <c r="X197" s="232"/>
      <c r="Y197" s="155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97" s="233">
        <v>0</v>
      </c>
      <c r="AA197" s="234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97" s="233"/>
      <c r="AC197" s="234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197" s="102"/>
      <c r="AE197" s="240"/>
    </row>
    <row r="198" spans="1:31" s="22" customFormat="1" ht="23.25" x14ac:dyDescent="0.3">
      <c r="A198" s="239" t="s">
        <v>548</v>
      </c>
      <c r="B198" s="203" t="s">
        <v>404</v>
      </c>
      <c r="C198" s="176" t="s">
        <v>21</v>
      </c>
      <c r="D198" s="211">
        <v>36943</v>
      </c>
      <c r="E198" s="220" t="s">
        <v>411</v>
      </c>
      <c r="F198" s="196">
        <f>IFERROR(INT(DAYS360(Таблица1[[#This Row],[Дата рождения]],$C$7)/360),0)</f>
        <v>20</v>
      </c>
      <c r="G198" s="28">
        <f t="shared" si="2"/>
        <v>61</v>
      </c>
      <c r="H198" s="25">
        <v>189</v>
      </c>
      <c r="I198" s="28">
        <v>1</v>
      </c>
      <c r="J198" s="96" t="s">
        <v>147</v>
      </c>
      <c r="K198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225</v>
      </c>
      <c r="L198" s="94">
        <v>17</v>
      </c>
      <c r="M198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20</v>
      </c>
      <c r="N198" s="45"/>
      <c r="O198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198" s="45">
        <v>62</v>
      </c>
      <c r="Q198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65</v>
      </c>
      <c r="R198" s="45"/>
      <c r="S198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98" s="45">
        <v>9</v>
      </c>
      <c r="U198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43</v>
      </c>
      <c r="V198" s="51">
        <v>35</v>
      </c>
      <c r="W198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32</v>
      </c>
      <c r="X198" s="130"/>
      <c r="Y198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98" s="135"/>
      <c r="AA198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98" s="135">
        <v>20.010000000000002</v>
      </c>
      <c r="AC198" s="95">
        <v>65</v>
      </c>
      <c r="AD198" s="102"/>
      <c r="AE198" s="240"/>
    </row>
    <row r="199" spans="1:31" s="22" customFormat="1" ht="23.25" x14ac:dyDescent="0.3">
      <c r="A199" s="239" t="s">
        <v>549</v>
      </c>
      <c r="B199" s="203" t="s">
        <v>405</v>
      </c>
      <c r="C199" s="176" t="s">
        <v>21</v>
      </c>
      <c r="D199" s="211">
        <v>30221</v>
      </c>
      <c r="E199" s="202" t="s">
        <v>412</v>
      </c>
      <c r="F199" s="196">
        <f>IFERROR(INT(DAYS360(Таблица1[[#This Row],[Дата рождения]],$C$7)/360),0)</f>
        <v>38</v>
      </c>
      <c r="G199" s="28">
        <f t="shared" si="2"/>
        <v>72</v>
      </c>
      <c r="H199" s="25">
        <v>190</v>
      </c>
      <c r="I199" s="28">
        <v>1</v>
      </c>
      <c r="J199" s="96" t="s">
        <v>147</v>
      </c>
      <c r="K199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308</v>
      </c>
      <c r="L199" s="94">
        <v>26</v>
      </c>
      <c r="M199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43</v>
      </c>
      <c r="N199" s="45">
        <v>12</v>
      </c>
      <c r="O199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61</v>
      </c>
      <c r="P199" s="45"/>
      <c r="Q199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199" s="45"/>
      <c r="S199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199" s="45">
        <v>15</v>
      </c>
      <c r="U199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70</v>
      </c>
      <c r="V199" s="51">
        <v>41</v>
      </c>
      <c r="W199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61</v>
      </c>
      <c r="X199" s="130"/>
      <c r="Y199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199" s="135"/>
      <c r="AA199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199" s="135">
        <v>19.170000000000002</v>
      </c>
      <c r="AC199" s="95">
        <v>73</v>
      </c>
      <c r="AD199" s="102"/>
      <c r="AE199" s="240"/>
    </row>
    <row r="200" spans="1:31" s="22" customFormat="1" ht="23.25" x14ac:dyDescent="0.3">
      <c r="A200" s="239" t="s">
        <v>550</v>
      </c>
      <c r="B200" s="203" t="s">
        <v>406</v>
      </c>
      <c r="C200" s="176" t="s">
        <v>110</v>
      </c>
      <c r="D200" s="211">
        <v>26737</v>
      </c>
      <c r="E200" s="202" t="s">
        <v>413</v>
      </c>
      <c r="F200" s="196">
        <f>IFERROR(INT(DAYS360(Таблица1[[#This Row],[Дата рождения]],$C$7)/360),0)</f>
        <v>48</v>
      </c>
      <c r="G200" s="28">
        <f t="shared" si="2"/>
        <v>82</v>
      </c>
      <c r="H200" s="25">
        <v>191</v>
      </c>
      <c r="I200" s="28">
        <v>1</v>
      </c>
      <c r="J200" s="96" t="s">
        <v>147</v>
      </c>
      <c r="K200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191</v>
      </c>
      <c r="L200" s="94">
        <v>0</v>
      </c>
      <c r="M200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200" s="45"/>
      <c r="O200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200" s="45"/>
      <c r="Q200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200" s="45">
        <v>0</v>
      </c>
      <c r="S200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200" s="45">
        <v>14</v>
      </c>
      <c r="U200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67</v>
      </c>
      <c r="V200" s="51">
        <v>26</v>
      </c>
      <c r="W200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62</v>
      </c>
      <c r="X200" s="130">
        <v>18.25</v>
      </c>
      <c r="Y200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62</v>
      </c>
      <c r="Z200" s="135"/>
      <c r="AA200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200" s="135"/>
      <c r="AC200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200" s="102"/>
      <c r="AE200" s="240"/>
    </row>
    <row r="201" spans="1:31" s="22" customFormat="1" ht="23.25" x14ac:dyDescent="0.3">
      <c r="A201" s="239" t="s">
        <v>551</v>
      </c>
      <c r="B201" s="203" t="s">
        <v>407</v>
      </c>
      <c r="C201" s="176" t="s">
        <v>21</v>
      </c>
      <c r="D201" s="211">
        <v>28201</v>
      </c>
      <c r="E201" s="202" t="s">
        <v>414</v>
      </c>
      <c r="F201" s="196">
        <f>IFERROR(INT(DAYS360(Таблица1[[#This Row],[Дата рождения]],$C$7)/360),0)</f>
        <v>44</v>
      </c>
      <c r="G201" s="28">
        <f t="shared" si="2"/>
        <v>81</v>
      </c>
      <c r="H201" s="25">
        <v>192</v>
      </c>
      <c r="I201" s="28">
        <v>1</v>
      </c>
      <c r="J201" s="96" t="s">
        <v>147</v>
      </c>
      <c r="K201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273</v>
      </c>
      <c r="L201" s="94">
        <v>12</v>
      </c>
      <c r="M201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8</v>
      </c>
      <c r="N201" s="45"/>
      <c r="O201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201" s="45">
        <v>50</v>
      </c>
      <c r="Q201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65</v>
      </c>
      <c r="R201" s="45"/>
      <c r="S201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201" s="45">
        <v>15</v>
      </c>
      <c r="U201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72</v>
      </c>
      <c r="V201" s="51">
        <v>34</v>
      </c>
      <c r="W201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57</v>
      </c>
      <c r="X201" s="130"/>
      <c r="Y201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201" s="135"/>
      <c r="AA201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201" s="135">
        <v>22.33</v>
      </c>
      <c r="AC201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71</v>
      </c>
      <c r="AD201" s="102"/>
      <c r="AE201" s="240"/>
    </row>
    <row r="202" spans="1:31" s="22" customFormat="1" ht="23.25" x14ac:dyDescent="0.3">
      <c r="A202" s="239" t="s">
        <v>552</v>
      </c>
      <c r="B202" s="203" t="s">
        <v>408</v>
      </c>
      <c r="C202" s="176" t="s">
        <v>110</v>
      </c>
      <c r="D202" s="211">
        <v>24902</v>
      </c>
      <c r="E202" s="202" t="s">
        <v>415</v>
      </c>
      <c r="F202" s="196">
        <f>IFERROR(INT(DAYS360(Таблица1[[#This Row],[Дата рождения]],$C$7)/360),0)</f>
        <v>53</v>
      </c>
      <c r="G202" s="28">
        <f t="shared" ref="G202:G211" si="3">IF(IF(AND(F202&gt;=18,F202&lt;=24),61,IF(AND(F202&gt;=25,F202&lt;=29),62,IF(AND(F202&gt;=30,F202&lt;=34),71,IF(AND(F202&gt;=35,F202&lt;=39),72,IF(AND(F202&gt;=40,F202&lt;=44),81,IF(AND(F202&gt;=45,F202&lt;=49),82,IF(AND(F202&gt;=50,F202&lt;=54),91,IF(AND(F202&gt;=55,F202&lt;=59),92,)))))))),IF(AND(F202&gt;=18,F202&lt;=24),61,IF(AND(F202&gt;=25,F202&lt;=29),62,IF(AND(F202&gt;=30,F202&lt;=34),71,IF(AND(F202&gt;=35,F202&lt;=39),72,IF(AND(F202&gt;=40,F202&lt;=44),81,IF(AND(F202&gt;=45,F202&lt;=49),82,IF(AND(F202&gt;=50,F202&lt;=54),91,IF(AND(F202&gt;=55,F202&lt;=59),92,)))))))),0)</f>
        <v>91</v>
      </c>
      <c r="H202" s="25">
        <v>193</v>
      </c>
      <c r="I202" s="28">
        <v>1</v>
      </c>
      <c r="J202" s="96" t="s">
        <v>147</v>
      </c>
      <c r="K202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222</v>
      </c>
      <c r="L202" s="94">
        <v>0</v>
      </c>
      <c r="M202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202" s="45"/>
      <c r="O202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202" s="45"/>
      <c r="Q202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202" s="45">
        <v>0</v>
      </c>
      <c r="S202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202" s="45">
        <v>19</v>
      </c>
      <c r="U202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82</v>
      </c>
      <c r="V202" s="51">
        <v>20</v>
      </c>
      <c r="W202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61</v>
      </c>
      <c r="X202" s="130">
        <v>12.39</v>
      </c>
      <c r="Y202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79</v>
      </c>
      <c r="Z202" s="135"/>
      <c r="AA202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202" s="135"/>
      <c r="AC202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202" s="102"/>
      <c r="AE202" s="240"/>
    </row>
    <row r="203" spans="1:31" s="22" customFormat="1" ht="24" thickBot="1" x14ac:dyDescent="0.35">
      <c r="A203" s="241" t="s">
        <v>553</v>
      </c>
      <c r="B203" s="205" t="s">
        <v>409</v>
      </c>
      <c r="C203" s="168" t="s">
        <v>21</v>
      </c>
      <c r="D203" s="212">
        <v>23482</v>
      </c>
      <c r="E203" s="213" t="s">
        <v>416</v>
      </c>
      <c r="F203" s="170">
        <f>IFERROR(INT(DAYS360(Таблица1[[#This Row],[Дата рождения]],$C$7)/360),0)</f>
        <v>56</v>
      </c>
      <c r="G203" s="29">
        <f t="shared" si="3"/>
        <v>92</v>
      </c>
      <c r="H203" s="25">
        <v>194</v>
      </c>
      <c r="I203" s="29">
        <v>1</v>
      </c>
      <c r="J203" s="97" t="s">
        <v>147</v>
      </c>
      <c r="K203" s="41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277</v>
      </c>
      <c r="L203" s="80">
        <v>17</v>
      </c>
      <c r="M203" s="143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36</v>
      </c>
      <c r="N203" s="42"/>
      <c r="O203" s="143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203" s="42">
        <v>40</v>
      </c>
      <c r="Q203" s="143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65</v>
      </c>
      <c r="R203" s="42"/>
      <c r="S203" s="143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203" s="42">
        <v>7</v>
      </c>
      <c r="U203" s="143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64</v>
      </c>
      <c r="V203" s="43">
        <v>25</v>
      </c>
      <c r="W203" s="143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60</v>
      </c>
      <c r="X203" s="128"/>
      <c r="Y203" s="143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203" s="133"/>
      <c r="AA203" s="87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203" s="133">
        <v>40.020000000000003</v>
      </c>
      <c r="AC203" s="87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52</v>
      </c>
      <c r="AD203" s="103"/>
      <c r="AE203" s="242">
        <f>SUM(K197:K203)</f>
        <v>1646</v>
      </c>
    </row>
    <row r="204" spans="1:31" s="22" customFormat="1" ht="23.25" x14ac:dyDescent="0.35">
      <c r="A204" s="253" t="s">
        <v>596</v>
      </c>
      <c r="B204" s="163" t="s">
        <v>167</v>
      </c>
      <c r="C204" s="166" t="s">
        <v>110</v>
      </c>
      <c r="D204" s="181">
        <v>36027</v>
      </c>
      <c r="E204" s="182" t="s">
        <v>173</v>
      </c>
      <c r="F204" s="93">
        <f>IFERROR(INT(DAYS360(Таблица1[[#This Row],[Дата рождения]],$C$7)/360),0)</f>
        <v>22</v>
      </c>
      <c r="G204" s="28">
        <f t="shared" si="3"/>
        <v>61</v>
      </c>
      <c r="H204" s="25">
        <v>195</v>
      </c>
      <c r="I204" s="28">
        <v>8</v>
      </c>
      <c r="J204" s="96" t="s">
        <v>148</v>
      </c>
      <c r="K204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241</v>
      </c>
      <c r="L204" s="94">
        <v>29</v>
      </c>
      <c r="M204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55</v>
      </c>
      <c r="N204" s="45"/>
      <c r="O204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204" s="45"/>
      <c r="Q204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204" s="45">
        <v>0</v>
      </c>
      <c r="S204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204" s="230">
        <v>19</v>
      </c>
      <c r="U204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61</v>
      </c>
      <c r="V204" s="51">
        <v>35</v>
      </c>
      <c r="W204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40</v>
      </c>
      <c r="X204" s="130"/>
      <c r="Y204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204" s="135">
        <v>11.12</v>
      </c>
      <c r="AA204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85</v>
      </c>
      <c r="AB204" s="135"/>
      <c r="AC204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204" s="102"/>
      <c r="AE204" s="40"/>
    </row>
    <row r="205" spans="1:31" s="22" customFormat="1" ht="23.25" x14ac:dyDescent="0.35">
      <c r="A205" s="253" t="s">
        <v>597</v>
      </c>
      <c r="B205" s="164" t="s">
        <v>168</v>
      </c>
      <c r="C205" s="167" t="s">
        <v>21</v>
      </c>
      <c r="D205" s="174">
        <v>37491</v>
      </c>
      <c r="E205" s="162" t="s">
        <v>174</v>
      </c>
      <c r="F205" s="93">
        <f>IFERROR(INT(DAYS360(Таблица1[[#This Row],[Дата рождения]],$C$7)/360),0)</f>
        <v>18</v>
      </c>
      <c r="G205" s="28">
        <f t="shared" si="3"/>
        <v>61</v>
      </c>
      <c r="H205" s="25">
        <v>196</v>
      </c>
      <c r="I205" s="28">
        <v>8</v>
      </c>
      <c r="J205" s="96" t="s">
        <v>148</v>
      </c>
      <c r="K205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316</v>
      </c>
      <c r="L205" s="94">
        <v>35</v>
      </c>
      <c r="M205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65</v>
      </c>
      <c r="N205" s="45">
        <v>11</v>
      </c>
      <c r="O205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32</v>
      </c>
      <c r="P205" s="45"/>
      <c r="Q205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205" s="45"/>
      <c r="S205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205" s="45">
        <v>29</v>
      </c>
      <c r="U205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95</v>
      </c>
      <c r="V205" s="51">
        <v>40</v>
      </c>
      <c r="W205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44</v>
      </c>
      <c r="X205" s="130"/>
      <c r="Y205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205" s="135"/>
      <c r="AA205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205" s="135">
        <v>15.11</v>
      </c>
      <c r="AC205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80</v>
      </c>
      <c r="AD205" s="102"/>
      <c r="AE205" s="40"/>
    </row>
    <row r="206" spans="1:31" s="22" customFormat="1" ht="24.75" customHeight="1" x14ac:dyDescent="0.35">
      <c r="A206" s="253" t="s">
        <v>598</v>
      </c>
      <c r="B206" s="164" t="s">
        <v>169</v>
      </c>
      <c r="C206" s="167" t="s">
        <v>110</v>
      </c>
      <c r="D206" s="174">
        <v>32056</v>
      </c>
      <c r="E206" s="162" t="s">
        <v>175</v>
      </c>
      <c r="F206" s="93">
        <f>IFERROR(INT(DAYS360(Таблица1[[#This Row],[Дата рождения]],$C$7)/360),0)</f>
        <v>33</v>
      </c>
      <c r="G206" s="28">
        <f t="shared" si="3"/>
        <v>71</v>
      </c>
      <c r="H206" s="25">
        <v>197</v>
      </c>
      <c r="I206" s="28">
        <v>8</v>
      </c>
      <c r="J206" s="96" t="s">
        <v>148</v>
      </c>
      <c r="K206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276</v>
      </c>
      <c r="L206" s="94">
        <v>26</v>
      </c>
      <c r="M206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43</v>
      </c>
      <c r="N206" s="45"/>
      <c r="O206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206" s="45"/>
      <c r="Q206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206" s="45">
        <v>4</v>
      </c>
      <c r="S206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18</v>
      </c>
      <c r="T206" s="45">
        <v>18</v>
      </c>
      <c r="U206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63</v>
      </c>
      <c r="V206" s="51">
        <v>34</v>
      </c>
      <c r="W206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60</v>
      </c>
      <c r="X206" s="130"/>
      <c r="Y206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206" s="135">
        <v>10.49</v>
      </c>
      <c r="AA206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92</v>
      </c>
      <c r="AB206" s="135"/>
      <c r="AC206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206" s="102"/>
      <c r="AE206" s="40"/>
    </row>
    <row r="207" spans="1:31" s="22" customFormat="1" ht="23.25" x14ac:dyDescent="0.35">
      <c r="A207" s="253" t="s">
        <v>599</v>
      </c>
      <c r="B207" s="164" t="s">
        <v>170</v>
      </c>
      <c r="C207" s="167" t="s">
        <v>21</v>
      </c>
      <c r="D207" s="174">
        <v>29899</v>
      </c>
      <c r="E207" s="162" t="s">
        <v>176</v>
      </c>
      <c r="F207" s="93">
        <f>IFERROR(INT(DAYS360(Таблица1[[#This Row],[Дата рождения]],$C$7)/360),0)</f>
        <v>39</v>
      </c>
      <c r="G207" s="28">
        <f t="shared" si="3"/>
        <v>72</v>
      </c>
      <c r="H207" s="25">
        <v>198</v>
      </c>
      <c r="I207" s="28">
        <v>8</v>
      </c>
      <c r="J207" s="96" t="s">
        <v>148</v>
      </c>
      <c r="K207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320</v>
      </c>
      <c r="L207" s="94">
        <v>39</v>
      </c>
      <c r="M207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73</v>
      </c>
      <c r="N207" s="45"/>
      <c r="O207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207" s="45">
        <v>77</v>
      </c>
      <c r="Q207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72</v>
      </c>
      <c r="R207" s="45"/>
      <c r="S207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207" s="45">
        <v>18</v>
      </c>
      <c r="U207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76</v>
      </c>
      <c r="V207" s="51">
        <v>34</v>
      </c>
      <c r="W207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49</v>
      </c>
      <c r="X207" s="130"/>
      <c r="Y207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207" s="135"/>
      <c r="AA207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207" s="135">
        <v>27.25</v>
      </c>
      <c r="AC207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50</v>
      </c>
      <c r="AD207" s="102"/>
      <c r="AE207" s="40"/>
    </row>
    <row r="208" spans="1:31" s="22" customFormat="1" ht="23.25" x14ac:dyDescent="0.35">
      <c r="A208" s="253" t="s">
        <v>600</v>
      </c>
      <c r="B208" s="164" t="s">
        <v>742</v>
      </c>
      <c r="C208" s="167" t="s">
        <v>110</v>
      </c>
      <c r="D208" s="174">
        <v>29185</v>
      </c>
      <c r="E208" s="162" t="s">
        <v>743</v>
      </c>
      <c r="F208" s="93">
        <f>IFERROR(INT(DAYS360(Таблица1[[#This Row],[Дата рождения]],$C$7)/360),0)</f>
        <v>41</v>
      </c>
      <c r="G208" s="28">
        <f t="shared" si="3"/>
        <v>81</v>
      </c>
      <c r="H208" s="25">
        <v>199</v>
      </c>
      <c r="I208" s="28">
        <v>8</v>
      </c>
      <c r="J208" s="96" t="s">
        <v>148</v>
      </c>
      <c r="K208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262</v>
      </c>
      <c r="L208" s="94">
        <v>0</v>
      </c>
      <c r="M208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0</v>
      </c>
      <c r="N208" s="45"/>
      <c r="O208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208" s="45"/>
      <c r="Q208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208" s="45">
        <v>2</v>
      </c>
      <c r="S208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16</v>
      </c>
      <c r="T208" s="45">
        <v>31</v>
      </c>
      <c r="U208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100</v>
      </c>
      <c r="V208" s="51">
        <v>24</v>
      </c>
      <c r="W208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57</v>
      </c>
      <c r="X208" s="130">
        <v>8.39</v>
      </c>
      <c r="Y208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89</v>
      </c>
      <c r="Z208" s="135"/>
      <c r="AA208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208" s="135"/>
      <c r="AC208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208" s="102"/>
      <c r="AE208" s="40"/>
    </row>
    <row r="209" spans="1:31" s="22" customFormat="1" ht="23.25" x14ac:dyDescent="0.35">
      <c r="A209" s="253" t="s">
        <v>601</v>
      </c>
      <c r="B209" s="164" t="s">
        <v>171</v>
      </c>
      <c r="C209" s="167" t="s">
        <v>21</v>
      </c>
      <c r="D209" s="174">
        <v>29016</v>
      </c>
      <c r="E209" s="162" t="s">
        <v>177</v>
      </c>
      <c r="F209" s="93">
        <f>IFERROR(INT(DAYS360(Таблица1[[#This Row],[Дата рождения]],$C$7)/360),0)</f>
        <v>41</v>
      </c>
      <c r="G209" s="28">
        <f t="shared" si="3"/>
        <v>81</v>
      </c>
      <c r="H209" s="25">
        <v>200</v>
      </c>
      <c r="I209" s="28">
        <v>8</v>
      </c>
      <c r="J209" s="96" t="s">
        <v>148</v>
      </c>
      <c r="K209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378</v>
      </c>
      <c r="L209" s="94">
        <v>29</v>
      </c>
      <c r="M209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57</v>
      </c>
      <c r="N209" s="45">
        <v>17</v>
      </c>
      <c r="O209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66</v>
      </c>
      <c r="P209" s="45"/>
      <c r="Q209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209" s="45"/>
      <c r="S209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209" s="45">
        <v>27</v>
      </c>
      <c r="U209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100</v>
      </c>
      <c r="V209" s="51">
        <v>43</v>
      </c>
      <c r="W209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64</v>
      </c>
      <c r="X209" s="130"/>
      <c r="Y209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209" s="135"/>
      <c r="AA209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209" s="135">
        <v>14.29</v>
      </c>
      <c r="AC209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91</v>
      </c>
      <c r="AD209" s="102"/>
      <c r="AE209" s="40"/>
    </row>
    <row r="210" spans="1:31" s="22" customFormat="1" ht="23.25" x14ac:dyDescent="0.35">
      <c r="A210" s="253" t="s">
        <v>602</v>
      </c>
      <c r="B210" s="164" t="s">
        <v>744</v>
      </c>
      <c r="C210" s="167" t="s">
        <v>110</v>
      </c>
      <c r="D210" s="174">
        <v>22709</v>
      </c>
      <c r="E210" s="162" t="s">
        <v>745</v>
      </c>
      <c r="F210" s="93">
        <f>IFERROR(INT(DAYS360(Таблица1[[#This Row],[Дата рождения]],$C$7)/360),0)</f>
        <v>59</v>
      </c>
      <c r="G210" s="28">
        <f t="shared" si="3"/>
        <v>92</v>
      </c>
      <c r="H210" s="25">
        <v>201</v>
      </c>
      <c r="I210" s="28">
        <v>8</v>
      </c>
      <c r="J210" s="96" t="s">
        <v>148</v>
      </c>
      <c r="K210" s="50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160</v>
      </c>
      <c r="L210" s="94">
        <v>12</v>
      </c>
      <c r="M210" s="37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30</v>
      </c>
      <c r="N210" s="45"/>
      <c r="O210" s="37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210" s="45"/>
      <c r="Q210" s="37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0</v>
      </c>
      <c r="R210" s="45">
        <v>0</v>
      </c>
      <c r="S210" s="37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210" s="45">
        <v>7</v>
      </c>
      <c r="U210" s="37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55</v>
      </c>
      <c r="V210" s="51">
        <v>0</v>
      </c>
      <c r="W210" s="37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0</v>
      </c>
      <c r="X210" s="130">
        <v>16.3</v>
      </c>
      <c r="Y210" s="37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75</v>
      </c>
      <c r="Z210" s="135"/>
      <c r="AA210" s="95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210" s="135"/>
      <c r="AC210" s="95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0</v>
      </c>
      <c r="AD210" s="102"/>
      <c r="AE210" s="40"/>
    </row>
    <row r="211" spans="1:31" s="22" customFormat="1" ht="24" thickBot="1" x14ac:dyDescent="0.4">
      <c r="A211" s="257" t="s">
        <v>603</v>
      </c>
      <c r="B211" s="165" t="s">
        <v>172</v>
      </c>
      <c r="C211" s="168" t="s">
        <v>21</v>
      </c>
      <c r="D211" s="314">
        <v>24867</v>
      </c>
      <c r="E211" s="320" t="s">
        <v>178</v>
      </c>
      <c r="F211" s="86">
        <f>IFERROR(INT(DAYS360(Таблица1[[#This Row],[Дата рождения]],$C$7)/360),0)</f>
        <v>53</v>
      </c>
      <c r="G211" s="29">
        <f t="shared" si="3"/>
        <v>91</v>
      </c>
      <c r="H211" s="329">
        <v>202</v>
      </c>
      <c r="I211" s="29">
        <v>8</v>
      </c>
      <c r="J211" s="97" t="s">
        <v>148</v>
      </c>
      <c r="K211" s="41">
        <f>Таблица1[[#This Row],[Баллы13]]+Таблица1[[#This Row],[Баллы14]]+Таблица1[[#This Row],[Баллы20]]+Таблица1[[#This Row],[Баллы26]]+Таблица1[[#This Row],[Баллы192]]+Таблица1[[#This Row],[Баллы15]]+Таблица1[[#This Row],[Быллы200]]+Таблица1[[#This Row],[Быллы2003]]+Таблица1[[#This Row],[Быллы20033]]</f>
        <v>343</v>
      </c>
      <c r="L211" s="80">
        <v>37</v>
      </c>
      <c r="M211" s="143">
        <f>IFERROR(IF(AND(Таблица1[[#This Row],[M/Ж]]="м",Таблица1[[#This Row],[Ступень]]=61),VLOOKUP(Таблица1[[#This Row],[Стрельба]],Таблица616[#All],2,0),
  IF(AND(Таблица1[[#This Row],[M/Ж]]="ж",Таблица1[[#This Row],[Ступень]]=61),VLOOKUP(Таблица1[[#This Row],[Стрельба]],Таблица654[#All],2,0),
   IF(AND(Таблица1[[#This Row],[M/Ж]]="м",Таблица1[[#This Row],[Ступень]]=62),VLOOKUP(Таблица1[[#This Row],[Стрельба]],Таблица635[#All],2,0),
   IF(AND(Таблица1[[#This Row],[M/Ж]]="ж",Таблица1[[#This Row],[Ступень]]=62),VLOOKUP(Таблица1[[#This Row],[Стрельба]],Таблица674[#All],2,0),
  IF(AND(Таблица1[[#This Row],[M/Ж]]="м",Таблица1[[#This Row],[Ступень]]=71),VLOOKUP(Таблица1[[#This Row],[Стрельба]],Таблица715[#All],2,0),
  IF(AND(Таблица1[[#This Row],[M/Ж]]="ж",Таблица1[[#This Row],[Ступень]]=71),VLOOKUP(Таблица1[[#This Row],[Стрельба]],Таблица752[#All],2,0),
  IF(AND(Таблица1[[#This Row],[M/Ж]]="м",Таблица1[[#This Row],[Ступень]]=72),VLOOKUP(Таблица1[[#This Row],[Стрельба]],Таблица734[#All],2,0),
  IF(AND(Таблица1[[#This Row],[M/Ж]]="ж",Таблица1[[#This Row],[Ступень]]=72),VLOOKUP(Таблица1[[#This Row],[Стрельба]],Таблица772[#All],2,0),
  IF(AND(Таблица1[[#This Row],[M/Ж]]="м",Таблица1[[#This Row],[Ступень]]=81),VLOOKUP(Таблица1[[#This Row],[Стрельба]],Таблица813[#All],2,0),
  IF(AND(Таблица1[[#This Row],[M/Ж]]="ж",Таблица1[[#This Row],[Ступень]]=81),VLOOKUP(Таблица1[[#This Row],[Стрельба]],Таблица850[#All],2,0),
  IF(AND(Таблица1[[#This Row],[M/Ж]]="м",Таблица1[[#This Row],[Ступень]]=82),VLOOKUP(Таблица1[[#This Row],[Стрельба]],Таблица833[#All],2,0),
  IF(AND(Таблица1[[#This Row],[M/Ж]]="ж",Таблица1[[#This Row],[Ступень]]=82),VLOOKUP(Таблица1[[#This Row],[Стрельба]],Таблица870[#All],2,0),
         IF(AND(Таблица1[[#This Row],[M/Ж]]="м",Таблица1[[#This Row],[Ступень]]=91),VLOOKUP(Таблица1[[#This Row],[Стрельба]],Таблица911[#All],2,0),
         IF(AND(Таблица1[[#This Row],[M/Ж]]="ж",Таблица1[[#This Row],[Ступень]]=91),VLOOKUP(Таблица1[[#This Row],[Стрельба]],Таблица948[#All],2,0),
         IF(AND(Таблица1[[#This Row],[M/Ж]]="м",Таблица1[[#This Row],[Ступень]]=92),VLOOKUP(Таблица1[[#This Row],[Стрельба]],Таблица930[#All],2,0),
         IF(AND(Таблица1[[#This Row],[M/Ж]]="ж",Таблица1[[#This Row],[Ступень]]=92),VLOOKUP(Таблица1[[#This Row],[Стрельба]],Таблица968[#All],2,0),0)))))))))))))))),0)</f>
        <v>70</v>
      </c>
      <c r="N211" s="42"/>
      <c r="O211" s="143">
        <f>IFERROR(IF(AND(Таблица1[[#This Row],[M/Ж]]="м",Таблица1[[#This Row],[Ступень]]=61),VLOOKUP(Таблица1[[#This Row],[Подтягивание]],Таблица605[#All],2,0),
       IF(AND(Таблица1[[#This Row],[M/Ж]]="м",Таблица1[[#This Row],[Ступень]]=62),VLOOKUP(Таблица1[[#This Row],[Подтягивание]],Таблица624[#All],2,0),
     IF(AND(Таблица1[[#This Row],[M/Ж]]="м",Таблица1[[#This Row],[Ступень]]=71),VLOOKUP(Таблица1[[#This Row],[Подтягивание]],Таблица704[#All],2,0),
     IF(AND(Таблица1[[#This Row],[M/Ж]]="м",Таблица1[[#This Row],[Ступень]]=72),VLOOKUP(Таблица1[[#This Row],[Подтягивание]],Таблица723[#All],2,0),
     IF(AND(Таблица1[[#This Row],[M/Ж]]="м",Таблица1[[#This Row],[Ступень]]=81),VLOOKUP(Таблица1[[#This Row],[Подтягивание]],Таблица804[#All],2,0),
     IF(AND(Таблица1[[#This Row],[M/Ж]]="м",Таблица1[[#This Row],[Ступень]]=82),VLOOKUP(Таблица1[[#This Row],[Подтягивание]],Таблица823[#All],2,0),
     IF(AND(Таблица1[[#This Row],[M/Ж]]="м",Таблица1[[#This Row],[Ступень]]=91),VLOOKUP(Таблица1[[#This Row],[Подтягивание]],Таблица902[#All],2,0),
     IF(AND(Таблица1[[#This Row],[M/Ж]]="м",Таблица1[[#This Row],[Ступень]]=92),VLOOKUP(Таблица1[[#This Row],[Подтягивание]],Таблица921[#All],2,0),0)))))))),0)</f>
        <v>0</v>
      </c>
      <c r="P211" s="42">
        <v>15</v>
      </c>
      <c r="Q211" s="143">
        <f>IFERROR(IF(AND(Таблица1[[#This Row],[M/Ж]]="м",Таблица1[[#This Row],[Ступень]]=61),VLOOKUP(Таблица1[[#This Row],[Гиря]],Таблица606[#All],2,0),
        IF(AND(Таблица1[[#This Row],[M/Ж]]="м",Таблица1[[#This Row],[Ступень]]=62),VLOOKUP(Таблица1[[#This Row],[Гиря]],Таблица625[#All],2,0),
     IF(AND(Таблица1[[#This Row],[M/Ж]]="м",Таблица1[[#This Row],[Ступень]]=71),VLOOKUP(Таблица1[[#This Row],[Гиря]],Таблица706[#All],2,0),
     IF(AND(Таблица1[[#This Row],[M/Ж]]="м",Таблица1[[#This Row],[Ступень]]=72),VLOOKUP(Таблица1[[#This Row],[Гиря]],Таблица725[#All],2,0),
     IF(AND(Таблица1[[#This Row],[M/Ж]]="м",Таблица1[[#This Row],[Ступень]]=81),VLOOKUP(Таблица1[[#This Row],[Гиря]],Таблица806[#All],2,0),
     IF(AND(Таблица1[[#This Row],[M/Ж]]="м",Таблица1[[#This Row],[Ступень]]=82),VLOOKUP(Таблица1[[#This Row],[Гиря]],Таблица826[#All],2,0),
     IF(AND(Таблица1[[#This Row],[M/Ж]]="м",Таблица1[[#This Row],[Ступень]]=91),VLOOKUP(Таблица1[[#This Row],[Гиря]],Таблица904[#All],2,0),
     IF(AND(Таблица1[[#This Row],[M/Ж]]="м",Таблица1[[#This Row],[Ступень]]=92),VLOOKUP(Таблица1[[#This Row],[Гиря]],Таблица923[#All],2,0),0)))))))),0)</f>
        <v>49</v>
      </c>
      <c r="R211" s="42"/>
      <c r="S211" s="143">
        <f>IFERROR(IF(AND(Таблица1[[#This Row],[M/Ж]]="ж",Таблица1[[#This Row],[Ступень]]=61),VLOOKUP(Таблица1[[#This Row],[Отжимание]],Таблица645[#All],2,0),
   IF(AND(Таблица1[[#This Row],[M/Ж]]="ж",Таблица1[[#This Row],[Ступень]]=62),VLOOKUP(Таблица1[[#This Row],[Отжимание]],Таблица665[#All],2,0),
  IF(AND(Таблица1[[#This Row],[M/Ж]]="ж",Таблица1[[#This Row],[Ступень]]=71),VLOOKUP(Таблица1[[#This Row],[Отжимание]],Таблица744[#All],2,0),
 IF(AND(Таблица1[[#This Row],[M/Ж]]="ж",Таблица1[[#This Row],[Ступень]]=72),VLOOKUP(Таблица1[[#This Row],[Отжимание]],Таблица764[#All],2,0),
 IF(AND(Таблица1[[#This Row],[M/Ж]]="ж",Таблица1[[#This Row],[Ступень]]=81),VLOOKUP(Таблица1[[#This Row],[Отжимание]],Таблица844[#All],2,0),
 IF(AND(Таблица1[[#This Row],[M/Ж]]="ж",Таблица1[[#This Row],[Ступень]]=82),VLOOKUP(Таблица1[[#This Row],[Отжимание]],Таблица864[#All],2,0),
 IF(AND(Таблица1[[#This Row],[M/Ж]]="ж",Таблица1[[#This Row],[Ступень]]=91),VLOOKUP(Таблица1[[#This Row],[Отжимание]],Таблица942[#All],2,0),
 IF(AND(Таблица1[[#This Row],[M/Ж]]="ж",Таблица1[[#This Row],[Ступень]]=92),VLOOKUP(Таблица1[[#This Row],[Отжимание]],Таблица962[#All],2,0),0)))))))),0)</f>
        <v>0</v>
      </c>
      <c r="T211" s="42">
        <v>13</v>
      </c>
      <c r="U211" s="143">
        <f>IFERROR(IF(AND(Таблица1[[#This Row],[M/Ж]]="м",Таблица1[[#This Row],[Ступень]]=61),VLOOKUP(Таблица1[[#This Row],[Наклон]],Таблица608[#All],2,0),
   IF(AND(Таблица1[[#This Row],[M/Ж]]="ж",Таблица1[[#This Row],[Ступень]]=61),VLOOKUP(Таблица1[[#This Row],[Наклон]],Таблица646[#All],2,0),
  IF(AND(Таблица1[[#This Row],[M/Ж]]="м",Таблица1[[#This Row],[Ступень]]=62),VLOOKUP(Таблица1[[#This Row],[Наклон]],Таблица627[#All],2,0),
 IF(AND(Таблица1[[#This Row],[M/Ж]]="ж",Таблица1[[#This Row],[Ступень]]=62),VLOOKUP(Таблица1[[#This Row],[Наклон]],Таблица666[#All],2,0),
 IF(AND(Таблица1[[#This Row],[M/Ж]]="м",Таблица1[[#This Row],[Ступень]]=71),VLOOKUP(Таблица1[[#This Row],[Наклон]],Таблица708[#All],2,0),
 IF(AND(Таблица1[[#This Row],[M/Ж]]="ж",Таблица1[[#This Row],[Ступень]]=71),VLOOKUP(Таблица1[[#This Row],[Наклон]],Таблица745[#All],2,0),
 IF(AND(Таблица1[[#This Row],[M/Ж]]="м",Таблица1[[#This Row],[Ступень]]=72),VLOOKUP(Таблица1[[#This Row],[Наклон]],Таблица727[#All],2,0),
 IF(AND(Таблица1[[#This Row],[M/Ж]]="ж",Таблица1[[#This Row],[Ступень]]=72),VLOOKUP(Таблица1[[#This Row],[Наклон]],Таблица765[#All],2,0),
 IF(AND(Таблица1[[#This Row],[M/Ж]]="м",Таблица1[[#This Row],[Ступень]]=81),VLOOKUP(Таблица1[[#This Row],[Наклон]],Таблица808[#All],2,0),
 IF(AND(Таблица1[[#This Row],[M/Ж]]="ж",Таблица1[[#This Row],[Ступень]]=81),VLOOKUP(Таблица1[[#This Row],[Наклон]],Таблица845[#All],2,0),
 IF(AND(Таблица1[[#This Row],[M/Ж]]="м",Таблица1[[#This Row],[Ступень]]=82),VLOOKUP(Таблица1[[#This Row],[Наклон]],Таблица828[#All],2,0),
 IF(AND(Таблица1[[#This Row],[M/Ж]]="ж",Таблица1[[#This Row],[Ступень]]=82),VLOOKUP(Таблица1[[#This Row],[Наклон]],Таблица865[#All],2,0),
        IF(AND(Таблица1[[#This Row],[M/Ж]]="м",Таблица1[[#This Row],[Ступень]]=91),VLOOKUP(Таблица1[[#This Row],[Наклон]],Таблица906[#All],2,0),
 IF(AND(Таблица1[[#This Row],[M/Ж]]="ж",Таблица1[[#This Row],[Ступень]]=91),VLOOKUP(Таблица1[[#This Row],[Наклон]],Таблица943[#All],2,0),
        IF(AND(Таблица1[[#This Row],[M/Ж]]="м",Таблица1[[#This Row],[Ступень]]=92),VLOOKUP(Таблица1[[#This Row],[Наклон]],Таблица925[#All],2,0),
 IF(AND(Таблица1[[#This Row],[M/Ж]]="ж",Таблица1[[#This Row],[Ступень]]=92),VLOOKUP(Таблица1[[#This Row],[Наклон]],Таблица963[#All],2,0),
        IF(AND(Таблица1[[#This Row],[M/Ж]]="м",Таблица1[[#This Row],[Ступень]]=101),VLOOKUP(Таблица1[[#This Row],[Наклон]],#REF!,2,0),
 IF(AND(Таблица1[[#This Row],[M/Ж]]="ж",Таблица1[[#This Row],[Ступень]]=101),VLOOKUP(Таблица1[[#This Row],[Наклон]],#REF!,2,0),
        IF(AND(Таблица1[[#This Row],[M/Ж]]="м",Таблица1[[#This Row],[Ступень]]=102),VLOOKUP(Таблица1[[#This Row],[Наклон]],#REF!,2,0),
 IF(AND(Таблица1[[#This Row],[M/Ж]]="ж",Таблица1[[#This Row],[Ступень]]=102),VLOOKUP(Таблица1[[#This Row],[Наклон]],#REF!,2,0),0)))))))))))))))))))),0)</f>
        <v>71</v>
      </c>
      <c r="V211" s="43">
        <v>30</v>
      </c>
      <c r="W211" s="143">
        <f>IFERROR(IF(AND(Таблица1[[#This Row],[M/Ж]]="м",Таблица1[[#This Row],[Ступень]]=61),VLOOKUP(Таблица1[[#This Row],[Пресс]],Таблица612[#All],2,0),
   IF(AND(Таблица1[[#This Row],[M/Ж]]="ж",Таблица1[[#This Row],[Ступень]]=61),VLOOKUP(Таблица1[[#This Row],[Пресс]],Таблица649[#All],2,0),
  IF(AND(Таблица1[[#This Row],[M/Ж]]="м",Таблица1[[#This Row],[Ступень]]=62),VLOOKUP(Таблица1[[#This Row],[Пресс]],Таблица631[#All],2,0),
 IF(AND(Таблица1[[#This Row],[M/Ж]]="ж",Таблица1[[#This Row],[Ступень]]=62),VLOOKUP(Таблица1[[#This Row],[Пресс]],Таблица669[#All],2,0),
 IF(AND(Таблица1[[#This Row],[M/Ж]]="м",Таблица1[[#This Row],[Ступень]]=71),VLOOKUP(Таблица1[[#This Row],[Пресс]],Таблица711[#All],2,0),
 IF(AND(Таблица1[[#This Row],[M/Ж]]="ж",Таблица1[[#This Row],[Ступень]]=71),VLOOKUP(Таблица1[[#This Row],[Пресс]],Таблица747[#All],2,0),
 IF(AND(Таблица1[[#This Row],[M/Ж]]="м",Таблица1[[#This Row],[Ступень]]=72),VLOOKUP(Таблица1[[#This Row],[Пресс]],Таблица730[#All],2,0),
 IF(AND(Таблица1[[#This Row],[M/Ж]]="ж",Таблица1[[#This Row],[Ступень]]=72),VLOOKUP(Таблица1[[#This Row],[Пресс]],Таблица767[#All],2,0),
 IF(AND(Таблица1[[#This Row],[M/Ж]]="м",Таблица1[[#This Row],[Ступень]]=81),VLOOKUP(Таблица1[[#This Row],[Пресс]],Таблица809[#All],2,0),
 IF(AND(Таблица1[[#This Row],[M/Ж]]="ж",Таблица1[[#This Row],[Ступень]]=81),VLOOKUP(Таблица1[[#This Row],[Пресс]],Таблица846[#All],2,0),
 IF(AND(Таблица1[[#This Row],[M/Ж]]="м",Таблица1[[#This Row],[Ступень]]=82),VLOOKUP(Таблица1[[#This Row],[Пресс]],Таблица829[#All],2,0),
 IF(AND(Таблица1[[#This Row],[M/Ж]]="ж",Таблица1[[#This Row],[Ступень]]=82),VLOOKUP(Таблица1[[#This Row],[Пресс]],Таблица866[#All],2,0),
        IF(AND(Таблица1[[#This Row],[M/Ж]]="м",Таблица1[[#This Row],[Ступень]]=91),VLOOKUP(Таблица1[[#This Row],[Пресс]],Таблица907[#All],2,0),
 IF(AND(Таблица1[[#This Row],[M/Ж]]="ж",Таблица1[[#This Row],[Ступень]]=91),VLOOKUP(Таблица1[[#This Row],[Пресс]],Таблица944[#All],2,0),
        IF(AND(Таблица1[[#This Row],[M/Ж]]="м",Таблица1[[#This Row],[Ступень]]=92),VLOOKUP(Таблица1[[#This Row],[Пресс]],Таблица926[#All],2,0),
 IF(AND(Таблица1[[#This Row],[M/Ж]]="ж",Таблица1[[#This Row],[Ступень]]=92),VLOOKUP(Таблица1[[#This Row],[Пресс]],Таблица964[#All],2,0),
        IF(AND(Таблица1[[#This Row],[M/Ж]]="м",Таблица1[[#This Row],[Ступень]]=101),VLOOKUP(Таблица1[[#This Row],[Пресс]],#REF!,2,0),
 IF(AND(Таблица1[[#This Row],[M/Ж]]="ж",Таблица1[[#This Row],[Ступень]]=101),VLOOKUP(Таблица1[[#This Row],[Пресс]],#REF!,2,0),
        IF(AND(Таблица1[[#This Row],[M/Ж]]="м",Таблица1[[#This Row],[Ступень]]=102),VLOOKUP(Таблица1[[#This Row],[Пресс]],#REF!,2,0),
 IF(AND(Таблица1[[#This Row],[M/Ж]]="ж",Таблица1[[#This Row],[Ступень]]=102),VLOOKUP(Таблица1[[#This Row],[Пресс]],#REF!,2,0),0)))))))))))))))))))),0)</f>
        <v>61</v>
      </c>
      <c r="X211" s="128"/>
      <c r="Y211" s="143">
        <f>IFERROR(IF(AND(Таблица1[[#This Row],[M/Ж]]="ж",Таблица1[[#This Row],[Ступень]]=81),VLOOKUP(Таблица1[[#This Row],[Лыжи 2 км]],Таблица847[#All],2,0),
   IF(AND(Таблица1[[#This Row],[M/Ж]]="ж",Таблица1[[#This Row],[Ступень]]=82),VLOOKUP(Таблица1[[#This Row],[Лыжи 2 км]],Таблица867[#All],2,0),
        IF(AND(Таблица1[[#This Row],[M/Ж]]="ж",Таблица1[[#This Row],[Ступень]]=91),VLOOKUP(Таблица1[[#This Row],[Лыжи 2 км]],Таблица945[#All],2,0),
   IF(AND(Таблица1[[#This Row],[M/Ж]]="ж",Таблица1[[#This Row],[Ступень]]=92),VLOOKUP(Таблица1[[#This Row],[Лыжи 2 км]],Таблица965[#All],2,0),0)))),0)</f>
        <v>0</v>
      </c>
      <c r="Z211" s="133"/>
      <c r="AA211" s="87">
        <f>IFERROR(IF(AND(Таблица1[[#This Row],[M/Ж]]="ж",Таблица1[[#This Row],[Ступень]]=61),VLOOKUP(Таблица1[[#This Row],[Лыжи 3 км]],Таблица651[#All],2,0),
   IF(AND(Таблица1[[#This Row],[M/Ж]]="ж",Таблица1[[#This Row],[Ступень]]=62),VLOOKUP(Таблица1[[#This Row],[Лыжи 3 км]],Таблица671[#All],2,0),
  IF(AND(Таблица1[[#This Row],[M/Ж]]="ж",Таблица1[[#This Row],[Ступень]]=71),VLOOKUP(Таблица1[[#This Row],[Лыжи 3 км]],Таблица749[#All],2,0),
 IF(AND(Таблица1[[#This Row],[M/Ж]]="ж",Таблица1[[#This Row],[Ступень]]=72),VLOOKUP(Таблица1[[#This Row],[Лыжи 3 км]],Таблица769[#All],2,0),0)))),0)</f>
        <v>0</v>
      </c>
      <c r="AB211" s="133">
        <v>17.100000000000001</v>
      </c>
      <c r="AC211" s="87">
        <f>IFERROR(IF(AND(Таблица1[[#This Row],[M/Ж]]="м",Таблица1[[#This Row],[Ступень]]=61),VLOOKUP(Таблица1[[#This Row],[Лыжи 5 км]],Таблица613[#All],2,0),
  IF(AND(Таблица1[[#This Row],[M/Ж]]="м",Таблица1[[#This Row],[Ступень]]=62),VLOOKUP(Таблица1[[#This Row],[Лыжи 5 км]],Таблица632[#All],2,0),
   IF(AND(Таблица1[[#This Row],[M/Ж]]="м",Таблица1[[#This Row],[Ступень]]=71),VLOOKUP(Таблица1[[#This Row],[Лыжи 5 км]],Таблица712[#All],2,0),
   IF(AND(Таблица1[[#This Row],[M/Ж]]="м",Таблица1[[#This Row],[Ступень]]=72),VLOOKUP(Таблица1[[#This Row],[Лыжи 5 км]],Таблица731[#All],2,0),
  IF(AND(Таблица1[[#This Row],[M/Ж]]="м",Таблица1[[#This Row],[Ступень]]=81),VLOOKUP(Таблица1[[#This Row],[Лыжи 5 км]],Таблица810[#All],2,0),
  IF(AND(Таблица1[[#This Row],[M/Ж]]="м",Таблица1[[#This Row],[Ступень]]=82),VLOOKUP(Таблица1[[#This Row],[Лыжи 5 км]],Таблица830[#All],2,0),
  IF(AND(Таблица1[[#This Row],[M/Ж]]="м",Таблица1[[#This Row],[Ступень]]=91),VLOOKUP(Таблица1[[#This Row],[Лыжи 5 км]],Таблица908[#All],2,0),
  IF(AND(Таблица1[[#This Row],[M/Ж]]="м",Таблица1[[#This Row],[Ступень]]=92),VLOOKUP(Таблица1[[#This Row],[Лыжи 5 км]],Таблица927[#All],2,0),0)))))))),0)</f>
        <v>92</v>
      </c>
      <c r="AD211" s="103"/>
      <c r="AE211" s="44">
        <f>SUM(K204:K211)</f>
        <v>2296</v>
      </c>
    </row>
    <row r="212" spans="1:31" x14ac:dyDescent="0.25">
      <c r="AD212" s="7"/>
    </row>
    <row r="213" spans="1:31" x14ac:dyDescent="0.25">
      <c r="AD213" s="7"/>
    </row>
    <row r="214" spans="1:31" x14ac:dyDescent="0.25">
      <c r="AD214" s="7"/>
    </row>
    <row r="215" spans="1:31" x14ac:dyDescent="0.25">
      <c r="AD215" s="7"/>
    </row>
    <row r="216" spans="1:31" x14ac:dyDescent="0.25">
      <c r="AD216" s="7"/>
    </row>
    <row r="217" spans="1:31" x14ac:dyDescent="0.25">
      <c r="AD217" s="7"/>
    </row>
    <row r="218" spans="1:31" x14ac:dyDescent="0.25">
      <c r="AD218" s="7"/>
    </row>
    <row r="219" spans="1:31" x14ac:dyDescent="0.25">
      <c r="AD219" s="7"/>
    </row>
    <row r="220" spans="1:31" x14ac:dyDescent="0.25">
      <c r="AD220" s="7"/>
    </row>
    <row r="221" spans="1:31" x14ac:dyDescent="0.25">
      <c r="AD221" s="7"/>
    </row>
    <row r="222" spans="1:31" x14ac:dyDescent="0.25">
      <c r="AD222" s="7"/>
    </row>
    <row r="223" spans="1:31" x14ac:dyDescent="0.25">
      <c r="AD223" s="7"/>
    </row>
    <row r="224" spans="1:31" x14ac:dyDescent="0.25">
      <c r="AD224" s="7"/>
    </row>
    <row r="225" spans="30:30" x14ac:dyDescent="0.25">
      <c r="AD225" s="7"/>
    </row>
    <row r="226" spans="30:30" x14ac:dyDescent="0.25">
      <c r="AD226" s="7"/>
    </row>
    <row r="227" spans="30:30" x14ac:dyDescent="0.25">
      <c r="AD227" s="7"/>
    </row>
    <row r="228" spans="30:30" x14ac:dyDescent="0.25">
      <c r="AD228" s="7"/>
    </row>
    <row r="229" spans="30:30" x14ac:dyDescent="0.25">
      <c r="AD229" s="7"/>
    </row>
    <row r="230" spans="30:30" x14ac:dyDescent="0.25">
      <c r="AD230" s="7"/>
    </row>
    <row r="231" spans="30:30" x14ac:dyDescent="0.25">
      <c r="AD231" s="7"/>
    </row>
    <row r="232" spans="30:30" x14ac:dyDescent="0.25">
      <c r="AD232" s="7"/>
    </row>
    <row r="233" spans="30:30" x14ac:dyDescent="0.25">
      <c r="AD233" s="7"/>
    </row>
    <row r="234" spans="30:30" x14ac:dyDescent="0.25">
      <c r="AD234" s="7"/>
    </row>
    <row r="235" spans="30:30" x14ac:dyDescent="0.25">
      <c r="AD235" s="7"/>
    </row>
    <row r="236" spans="30:30" x14ac:dyDescent="0.25">
      <c r="AD236" s="7"/>
    </row>
    <row r="237" spans="30:30" x14ac:dyDescent="0.25">
      <c r="AD237" s="7"/>
    </row>
    <row r="238" spans="30:30" x14ac:dyDescent="0.25">
      <c r="AD238" s="7"/>
    </row>
    <row r="239" spans="30:30" x14ac:dyDescent="0.25">
      <c r="AD239" s="7"/>
    </row>
    <row r="240" spans="30:30" x14ac:dyDescent="0.25">
      <c r="AD240" s="7"/>
    </row>
    <row r="241" spans="30:30" x14ac:dyDescent="0.25">
      <c r="AD241" s="7"/>
    </row>
    <row r="242" spans="30:30" x14ac:dyDescent="0.25">
      <c r="AD242" s="7"/>
    </row>
    <row r="243" spans="30:30" x14ac:dyDescent="0.25">
      <c r="AD243" s="7"/>
    </row>
    <row r="244" spans="30:30" x14ac:dyDescent="0.25">
      <c r="AD244" s="7"/>
    </row>
    <row r="245" spans="30:30" x14ac:dyDescent="0.25">
      <c r="AD245" s="7"/>
    </row>
    <row r="246" spans="30:30" x14ac:dyDescent="0.25">
      <c r="AD246" s="7"/>
    </row>
    <row r="247" spans="30:30" x14ac:dyDescent="0.25">
      <c r="AD247" s="7"/>
    </row>
    <row r="248" spans="30:30" x14ac:dyDescent="0.25">
      <c r="AD248" s="7"/>
    </row>
    <row r="249" spans="30:30" x14ac:dyDescent="0.25">
      <c r="AD249" s="7"/>
    </row>
    <row r="250" spans="30:30" x14ac:dyDescent="0.25">
      <c r="AD250" s="7"/>
    </row>
    <row r="251" spans="30:30" x14ac:dyDescent="0.25">
      <c r="AD251" s="7"/>
    </row>
    <row r="252" spans="30:30" x14ac:dyDescent="0.25">
      <c r="AD252" s="7"/>
    </row>
    <row r="253" spans="30:30" x14ac:dyDescent="0.25">
      <c r="AD253" s="7"/>
    </row>
    <row r="254" spans="30:30" x14ac:dyDescent="0.25">
      <c r="AD254" s="7"/>
    </row>
    <row r="255" spans="30:30" x14ac:dyDescent="0.25">
      <c r="AD255" s="7"/>
    </row>
    <row r="256" spans="30:30" x14ac:dyDescent="0.25">
      <c r="AD256" s="7"/>
    </row>
    <row r="257" spans="30:30" x14ac:dyDescent="0.25">
      <c r="AD257" s="7"/>
    </row>
    <row r="258" spans="30:30" x14ac:dyDescent="0.25">
      <c r="AD258" s="7"/>
    </row>
    <row r="259" spans="30:30" x14ac:dyDescent="0.25">
      <c r="AD259" s="7"/>
    </row>
    <row r="260" spans="30:30" x14ac:dyDescent="0.25">
      <c r="AD260" s="7"/>
    </row>
    <row r="261" spans="30:30" x14ac:dyDescent="0.25">
      <c r="AD261" s="7"/>
    </row>
    <row r="262" spans="30:30" x14ac:dyDescent="0.25">
      <c r="AD262" s="7"/>
    </row>
    <row r="263" spans="30:30" x14ac:dyDescent="0.25">
      <c r="AD263" s="7"/>
    </row>
    <row r="264" spans="30:30" x14ac:dyDescent="0.25">
      <c r="AD264" s="7"/>
    </row>
    <row r="265" spans="30:30" x14ac:dyDescent="0.25">
      <c r="AD265" s="7"/>
    </row>
    <row r="266" spans="30:30" x14ac:dyDescent="0.25">
      <c r="AD266" s="7"/>
    </row>
    <row r="267" spans="30:30" x14ac:dyDescent="0.25">
      <c r="AD267" s="7"/>
    </row>
    <row r="268" spans="30:30" x14ac:dyDescent="0.25">
      <c r="AD268" s="7"/>
    </row>
    <row r="269" spans="30:30" x14ac:dyDescent="0.25">
      <c r="AD269" s="7"/>
    </row>
    <row r="270" spans="30:30" x14ac:dyDescent="0.25">
      <c r="AD270" s="7"/>
    </row>
    <row r="271" spans="30:30" x14ac:dyDescent="0.25">
      <c r="AD271" s="7"/>
    </row>
    <row r="272" spans="30:30" x14ac:dyDescent="0.25">
      <c r="AD272" s="7"/>
    </row>
    <row r="273" spans="30:30" x14ac:dyDescent="0.25">
      <c r="AD273" s="7"/>
    </row>
    <row r="274" spans="30:30" x14ac:dyDescent="0.25">
      <c r="AD274" s="7"/>
    </row>
    <row r="275" spans="30:30" x14ac:dyDescent="0.25">
      <c r="AD275" s="7"/>
    </row>
    <row r="276" spans="30:30" x14ac:dyDescent="0.25">
      <c r="AD276" s="7"/>
    </row>
    <row r="277" spans="30:30" x14ac:dyDescent="0.25">
      <c r="AD277" s="7"/>
    </row>
    <row r="278" spans="30:30" x14ac:dyDescent="0.25">
      <c r="AD278" s="7"/>
    </row>
    <row r="279" spans="30:30" x14ac:dyDescent="0.25">
      <c r="AD279" s="7"/>
    </row>
    <row r="280" spans="30:30" x14ac:dyDescent="0.25">
      <c r="AD280" s="7"/>
    </row>
    <row r="281" spans="30:30" x14ac:dyDescent="0.25">
      <c r="AD281" s="7"/>
    </row>
    <row r="282" spans="30:30" x14ac:dyDescent="0.25">
      <c r="AD282" s="7"/>
    </row>
    <row r="283" spans="30:30" x14ac:dyDescent="0.25">
      <c r="AD283" s="7"/>
    </row>
    <row r="284" spans="30:30" x14ac:dyDescent="0.25">
      <c r="AD284" s="7"/>
    </row>
    <row r="285" spans="30:30" x14ac:dyDescent="0.25">
      <c r="AD285" s="7"/>
    </row>
    <row r="286" spans="30:30" x14ac:dyDescent="0.25">
      <c r="AD286" s="7"/>
    </row>
    <row r="287" spans="30:30" x14ac:dyDescent="0.25">
      <c r="AD287" s="7"/>
    </row>
    <row r="288" spans="30:30" x14ac:dyDescent="0.25">
      <c r="AD288" s="7"/>
    </row>
    <row r="289" spans="30:30" x14ac:dyDescent="0.25">
      <c r="AD289" s="7"/>
    </row>
    <row r="290" spans="30:30" x14ac:dyDescent="0.25">
      <c r="AD290" s="7"/>
    </row>
    <row r="291" spans="30:30" x14ac:dyDescent="0.25">
      <c r="AD291" s="7"/>
    </row>
    <row r="292" spans="30:30" x14ac:dyDescent="0.25">
      <c r="AD292" s="7"/>
    </row>
    <row r="293" spans="30:30" x14ac:dyDescent="0.25">
      <c r="AD293" s="7"/>
    </row>
    <row r="294" spans="30:30" x14ac:dyDescent="0.25">
      <c r="AD294" s="7"/>
    </row>
    <row r="295" spans="30:30" x14ac:dyDescent="0.25">
      <c r="AD295" s="7"/>
    </row>
    <row r="296" spans="30:30" x14ac:dyDescent="0.25">
      <c r="AD296" s="7"/>
    </row>
    <row r="297" spans="30:30" x14ac:dyDescent="0.25">
      <c r="AD297" s="7"/>
    </row>
    <row r="298" spans="30:30" x14ac:dyDescent="0.25">
      <c r="AD298" s="7"/>
    </row>
    <row r="299" spans="30:30" x14ac:dyDescent="0.25">
      <c r="AD299" s="7"/>
    </row>
    <row r="300" spans="30:30" x14ac:dyDescent="0.25">
      <c r="AD300" s="7"/>
    </row>
    <row r="301" spans="30:30" x14ac:dyDescent="0.25">
      <c r="AD301" s="7"/>
    </row>
    <row r="302" spans="30:30" x14ac:dyDescent="0.25">
      <c r="AD302" s="7"/>
    </row>
    <row r="303" spans="30:30" x14ac:dyDescent="0.25">
      <c r="AD303" s="7"/>
    </row>
    <row r="304" spans="30:30" x14ac:dyDescent="0.25">
      <c r="AD304" s="7"/>
    </row>
    <row r="305" spans="30:30" x14ac:dyDescent="0.25">
      <c r="AD305" s="7"/>
    </row>
    <row r="306" spans="30:30" x14ac:dyDescent="0.25">
      <c r="AD306" s="7"/>
    </row>
    <row r="307" spans="30:30" x14ac:dyDescent="0.25">
      <c r="AD307" s="7"/>
    </row>
    <row r="308" spans="30:30" x14ac:dyDescent="0.25">
      <c r="AD308" s="7"/>
    </row>
    <row r="309" spans="30:30" x14ac:dyDescent="0.25">
      <c r="AD309" s="7"/>
    </row>
    <row r="310" spans="30:30" x14ac:dyDescent="0.25">
      <c r="AD310" s="7"/>
    </row>
    <row r="311" spans="30:30" x14ac:dyDescent="0.25">
      <c r="AD311" s="7"/>
    </row>
    <row r="312" spans="30:30" x14ac:dyDescent="0.25">
      <c r="AD312" s="7"/>
    </row>
    <row r="313" spans="30:30" x14ac:dyDescent="0.25">
      <c r="AD313" s="7"/>
    </row>
    <row r="314" spans="30:30" x14ac:dyDescent="0.25">
      <c r="AD314" s="7"/>
    </row>
    <row r="315" spans="30:30" x14ac:dyDescent="0.25">
      <c r="AD315" s="7"/>
    </row>
    <row r="316" spans="30:30" x14ac:dyDescent="0.25">
      <c r="AD316" s="7"/>
    </row>
    <row r="317" spans="30:30" x14ac:dyDescent="0.25">
      <c r="AD317" s="7"/>
    </row>
    <row r="318" spans="30:30" x14ac:dyDescent="0.25">
      <c r="AD318" s="7"/>
    </row>
    <row r="319" spans="30:30" x14ac:dyDescent="0.25">
      <c r="AD319" s="7"/>
    </row>
    <row r="320" spans="30:30" x14ac:dyDescent="0.25">
      <c r="AD320" s="7"/>
    </row>
    <row r="321" spans="30:30" x14ac:dyDescent="0.25">
      <c r="AD321" s="7"/>
    </row>
    <row r="322" spans="30:30" x14ac:dyDescent="0.25">
      <c r="AD322" s="7"/>
    </row>
    <row r="323" spans="30:30" x14ac:dyDescent="0.25">
      <c r="AD323" s="7"/>
    </row>
    <row r="324" spans="30:30" x14ac:dyDescent="0.25">
      <c r="AD324" s="7"/>
    </row>
    <row r="325" spans="30:30" x14ac:dyDescent="0.25">
      <c r="AD325" s="7"/>
    </row>
    <row r="326" spans="30:30" x14ac:dyDescent="0.25">
      <c r="AD326" s="7"/>
    </row>
    <row r="327" spans="30:30" x14ac:dyDescent="0.25">
      <c r="AD327" s="7"/>
    </row>
    <row r="328" spans="30:30" x14ac:dyDescent="0.25">
      <c r="AD328" s="7"/>
    </row>
    <row r="329" spans="30:30" x14ac:dyDescent="0.25">
      <c r="AD329" s="7"/>
    </row>
    <row r="330" spans="30:30" x14ac:dyDescent="0.25">
      <c r="AD330" s="7"/>
    </row>
    <row r="331" spans="30:30" x14ac:dyDescent="0.25">
      <c r="AD331" s="7"/>
    </row>
    <row r="332" spans="30:30" x14ac:dyDescent="0.25">
      <c r="AD332" s="7"/>
    </row>
    <row r="333" spans="30:30" x14ac:dyDescent="0.25">
      <c r="AD333" s="7"/>
    </row>
    <row r="334" spans="30:30" x14ac:dyDescent="0.25">
      <c r="AD334" s="7"/>
    </row>
    <row r="335" spans="30:30" x14ac:dyDescent="0.25">
      <c r="AD335" s="7"/>
    </row>
    <row r="336" spans="30:30" x14ac:dyDescent="0.25">
      <c r="AD336" s="7"/>
    </row>
    <row r="337" spans="30:30" x14ac:dyDescent="0.25">
      <c r="AD337" s="7"/>
    </row>
    <row r="338" spans="30:30" x14ac:dyDescent="0.25">
      <c r="AD338" s="7"/>
    </row>
    <row r="339" spans="30:30" x14ac:dyDescent="0.25">
      <c r="AD339" s="7"/>
    </row>
    <row r="340" spans="30:30" x14ac:dyDescent="0.25">
      <c r="AD340" s="7"/>
    </row>
    <row r="341" spans="30:30" x14ac:dyDescent="0.25">
      <c r="AD341" s="7"/>
    </row>
    <row r="342" spans="30:30" x14ac:dyDescent="0.25">
      <c r="AD342" s="7"/>
    </row>
    <row r="343" spans="30:30" x14ac:dyDescent="0.25">
      <c r="AD343" s="7"/>
    </row>
    <row r="344" spans="30:30" x14ac:dyDescent="0.25">
      <c r="AD344" s="7"/>
    </row>
    <row r="345" spans="30:30" x14ac:dyDescent="0.25">
      <c r="AD345" s="7"/>
    </row>
    <row r="346" spans="30:30" x14ac:dyDescent="0.25">
      <c r="AD346" s="7"/>
    </row>
    <row r="347" spans="30:30" x14ac:dyDescent="0.25">
      <c r="AD347" s="7"/>
    </row>
    <row r="348" spans="30:30" x14ac:dyDescent="0.25">
      <c r="AD348" s="7"/>
    </row>
    <row r="349" spans="30:30" x14ac:dyDescent="0.25">
      <c r="AD349" s="7"/>
    </row>
    <row r="350" spans="30:30" x14ac:dyDescent="0.25">
      <c r="AD350" s="7"/>
    </row>
    <row r="351" spans="30:30" x14ac:dyDescent="0.25">
      <c r="AD351" s="7"/>
    </row>
    <row r="352" spans="30:30" x14ac:dyDescent="0.25">
      <c r="AD352" s="7"/>
    </row>
    <row r="353" spans="30:30" x14ac:dyDescent="0.25">
      <c r="AD353" s="7"/>
    </row>
    <row r="354" spans="30:30" x14ac:dyDescent="0.25">
      <c r="AD354" s="7"/>
    </row>
    <row r="355" spans="30:30" x14ac:dyDescent="0.25">
      <c r="AD355" s="7"/>
    </row>
    <row r="356" spans="30:30" x14ac:dyDescent="0.25">
      <c r="AD356" s="7"/>
    </row>
    <row r="357" spans="30:30" x14ac:dyDescent="0.25">
      <c r="AD357" s="7"/>
    </row>
    <row r="358" spans="30:30" x14ac:dyDescent="0.25">
      <c r="AD358" s="7"/>
    </row>
    <row r="359" spans="30:30" x14ac:dyDescent="0.25">
      <c r="AD359" s="7"/>
    </row>
    <row r="360" spans="30:30" x14ac:dyDescent="0.25">
      <c r="AD360" s="7"/>
    </row>
    <row r="361" spans="30:30" x14ac:dyDescent="0.25">
      <c r="AD361" s="7"/>
    </row>
    <row r="362" spans="30:30" x14ac:dyDescent="0.25">
      <c r="AD362" s="7"/>
    </row>
    <row r="363" spans="30:30" x14ac:dyDescent="0.25">
      <c r="AD363" s="7"/>
    </row>
    <row r="364" spans="30:30" x14ac:dyDescent="0.25">
      <c r="AD364" s="7"/>
    </row>
    <row r="365" spans="30:30" x14ac:dyDescent="0.25">
      <c r="AD365" s="7"/>
    </row>
    <row r="366" spans="30:30" x14ac:dyDescent="0.25">
      <c r="AD366" s="7"/>
    </row>
    <row r="367" spans="30:30" x14ac:dyDescent="0.25">
      <c r="AD367" s="7"/>
    </row>
    <row r="368" spans="30:30" x14ac:dyDescent="0.25">
      <c r="AD368" s="7"/>
    </row>
    <row r="369" spans="30:30" x14ac:dyDescent="0.25">
      <c r="AD369" s="7"/>
    </row>
    <row r="370" spans="30:30" x14ac:dyDescent="0.25">
      <c r="AD370" s="7"/>
    </row>
    <row r="371" spans="30:30" x14ac:dyDescent="0.25">
      <c r="AD371" s="7"/>
    </row>
    <row r="372" spans="30:30" x14ac:dyDescent="0.25">
      <c r="AD372" s="7"/>
    </row>
    <row r="373" spans="30:30" x14ac:dyDescent="0.25">
      <c r="AD373" s="7"/>
    </row>
    <row r="374" spans="30:30" x14ac:dyDescent="0.25">
      <c r="AD374" s="7"/>
    </row>
    <row r="375" spans="30:30" x14ac:dyDescent="0.25">
      <c r="AD375" s="7"/>
    </row>
    <row r="376" spans="30:30" x14ac:dyDescent="0.25">
      <c r="AD376" s="7"/>
    </row>
    <row r="377" spans="30:30" x14ac:dyDescent="0.25">
      <c r="AD377" s="7"/>
    </row>
    <row r="378" spans="30:30" x14ac:dyDescent="0.25">
      <c r="AD378" s="7"/>
    </row>
    <row r="379" spans="30:30" x14ac:dyDescent="0.25">
      <c r="AD379" s="7"/>
    </row>
    <row r="380" spans="30:30" x14ac:dyDescent="0.25">
      <c r="AD380" s="7"/>
    </row>
    <row r="381" spans="30:30" x14ac:dyDescent="0.25">
      <c r="AD381" s="7"/>
    </row>
    <row r="382" spans="30:30" x14ac:dyDescent="0.25">
      <c r="AD382" s="7"/>
    </row>
    <row r="383" spans="30:30" x14ac:dyDescent="0.25">
      <c r="AD383" s="7"/>
    </row>
    <row r="384" spans="30:30" x14ac:dyDescent="0.25">
      <c r="AD384" s="7"/>
    </row>
    <row r="385" spans="30:30" x14ac:dyDescent="0.25">
      <c r="AD385" s="7"/>
    </row>
    <row r="386" spans="30:30" x14ac:dyDescent="0.25">
      <c r="AD386" s="7"/>
    </row>
    <row r="387" spans="30:30" x14ac:dyDescent="0.25">
      <c r="AD387" s="7"/>
    </row>
    <row r="388" spans="30:30" x14ac:dyDescent="0.25">
      <c r="AD388" s="7"/>
    </row>
    <row r="389" spans="30:30" x14ac:dyDescent="0.25">
      <c r="AD389" s="7"/>
    </row>
    <row r="390" spans="30:30" x14ac:dyDescent="0.25">
      <c r="AD390" s="7"/>
    </row>
    <row r="391" spans="30:30" x14ac:dyDescent="0.25">
      <c r="AD391" s="7"/>
    </row>
    <row r="392" spans="30:30" x14ac:dyDescent="0.25">
      <c r="AD392" s="7"/>
    </row>
  </sheetData>
  <sheetProtection algorithmName="SHA-512" hashValue="ZAeYjgskD2u83rVhBy9HcEsaSoeVu+f4qsJ6Sdn2RW/uyYZ2Lw/caI6X7MUubYyK+ipB8M8WMk5GiOcnIk6xgw==" saltValue="67Simds+atTU54ZVv+IkyQ==" spinCount="100000" sheet="1" objects="1" scenarios="1"/>
  <mergeCells count="3">
    <mergeCell ref="A2:S2"/>
    <mergeCell ref="A1:O1"/>
    <mergeCell ref="A3:N3"/>
  </mergeCells>
  <pageMargins left="0.25" right="0.25" top="0.75" bottom="0.75" header="0.3" footer="0.3"/>
  <pageSetup paperSize="9" scale="44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="80" zoomScaleNormal="80" workbookViewId="0">
      <selection activeCell="G17" sqref="G17"/>
    </sheetView>
  </sheetViews>
  <sheetFormatPr defaultRowHeight="15" x14ac:dyDescent="0.25"/>
  <cols>
    <col min="1" max="1" width="13.140625" style="22" customWidth="1"/>
    <col min="2" max="2" width="9.28515625" style="21" customWidth="1"/>
    <col min="3" max="3" width="37.28515625" style="21" customWidth="1"/>
    <col min="4" max="4" width="9.140625" style="22"/>
    <col min="5" max="5" width="13.7109375" style="22" customWidth="1"/>
  </cols>
  <sheetData>
    <row r="1" spans="1:5" x14ac:dyDescent="0.25">
      <c r="A1" s="364" t="s">
        <v>96</v>
      </c>
      <c r="B1" s="364"/>
      <c r="C1" s="364"/>
      <c r="D1" s="364"/>
      <c r="E1" s="364"/>
    </row>
    <row r="2" spans="1:5" x14ac:dyDescent="0.25">
      <c r="B2" s="22"/>
      <c r="C2" s="22"/>
    </row>
    <row r="3" spans="1:5" ht="18.75" x14ac:dyDescent="0.3">
      <c r="A3" s="365" t="s">
        <v>97</v>
      </c>
      <c r="B3" s="365"/>
      <c r="C3" s="365"/>
      <c r="D3" s="365"/>
      <c r="E3" s="365"/>
    </row>
    <row r="4" spans="1:5" ht="18.75" x14ac:dyDescent="0.3">
      <c r="A4" s="24"/>
      <c r="B4" s="24"/>
      <c r="C4" s="24"/>
      <c r="D4" s="24"/>
      <c r="E4" s="24"/>
    </row>
    <row r="5" spans="1:5" ht="18.75" x14ac:dyDescent="0.3">
      <c r="A5" s="365" t="s">
        <v>119</v>
      </c>
      <c r="B5" s="365"/>
      <c r="C5" s="365"/>
      <c r="D5" s="365"/>
      <c r="E5" s="365"/>
    </row>
    <row r="6" spans="1:5" ht="18.75" x14ac:dyDescent="0.3">
      <c r="A6" s="365"/>
      <c r="B6" s="365"/>
      <c r="C6" s="365"/>
      <c r="D6" s="365"/>
      <c r="E6" s="365"/>
    </row>
    <row r="7" spans="1:5" x14ac:dyDescent="0.25">
      <c r="A7" s="22" t="s">
        <v>152</v>
      </c>
      <c r="B7" s="8"/>
      <c r="C7" s="366" t="s">
        <v>153</v>
      </c>
      <c r="D7" s="366"/>
      <c r="E7" s="366"/>
    </row>
    <row r="8" spans="1:5" ht="15.75" thickBot="1" x14ac:dyDescent="0.3"/>
    <row r="9" spans="1:5" ht="19.5" thickBot="1" x14ac:dyDescent="0.3">
      <c r="B9" s="356" t="s">
        <v>98</v>
      </c>
      <c r="C9" s="359" t="s">
        <v>15</v>
      </c>
      <c r="D9" s="360" t="s">
        <v>99</v>
      </c>
    </row>
    <row r="10" spans="1:5" ht="18.75" x14ac:dyDescent="0.25">
      <c r="B10" s="355">
        <v>1</v>
      </c>
      <c r="C10" s="361" t="s">
        <v>132</v>
      </c>
      <c r="D10" s="139">
        <f>'Индивидуальный зачет'!AE98</f>
        <v>2889</v>
      </c>
    </row>
    <row r="11" spans="1:5" ht="18.75" x14ac:dyDescent="0.25">
      <c r="B11" s="357">
        <v>2</v>
      </c>
      <c r="C11" s="145" t="s">
        <v>129</v>
      </c>
      <c r="D11" s="137">
        <f>'Индивидуальный зачет'!AE75</f>
        <v>2849</v>
      </c>
    </row>
    <row r="12" spans="1:5" ht="18.75" x14ac:dyDescent="0.25">
      <c r="B12" s="357">
        <v>3</v>
      </c>
      <c r="C12" s="145" t="s">
        <v>128</v>
      </c>
      <c r="D12" s="137">
        <f>'Индивидуальный зачет'!AE67</f>
        <v>2809</v>
      </c>
    </row>
    <row r="13" spans="1:5" ht="18.75" x14ac:dyDescent="0.25">
      <c r="B13" s="357">
        <v>4</v>
      </c>
      <c r="C13" s="145" t="s">
        <v>125</v>
      </c>
      <c r="D13" s="137">
        <f>'Индивидуальный зачет'!AE46</f>
        <v>2610</v>
      </c>
    </row>
    <row r="14" spans="1:5" ht="18.75" x14ac:dyDescent="0.25">
      <c r="B14" s="357">
        <v>5</v>
      </c>
      <c r="C14" s="145" t="s">
        <v>130</v>
      </c>
      <c r="D14" s="137">
        <f>'Индивидуальный зачет'!AE83</f>
        <v>2567</v>
      </c>
    </row>
    <row r="15" spans="1:5" ht="18.75" x14ac:dyDescent="0.25">
      <c r="B15" s="357">
        <v>6</v>
      </c>
      <c r="C15" s="145" t="s">
        <v>140</v>
      </c>
      <c r="D15" s="137">
        <f>'Индивидуальный зачет'!AE151</f>
        <v>2550</v>
      </c>
    </row>
    <row r="16" spans="1:5" ht="18.75" x14ac:dyDescent="0.25">
      <c r="B16" s="357">
        <v>7</v>
      </c>
      <c r="C16" s="145" t="s">
        <v>141</v>
      </c>
      <c r="D16" s="137">
        <f>'Индивидуальный зачет'!AE159</f>
        <v>2538</v>
      </c>
    </row>
    <row r="17" spans="2:10" ht="18.75" x14ac:dyDescent="0.25">
      <c r="B17" s="357">
        <v>8</v>
      </c>
      <c r="C17" s="145" t="s">
        <v>139</v>
      </c>
      <c r="D17" s="137">
        <f>'Индивидуальный зачет'!AE143</f>
        <v>2520</v>
      </c>
    </row>
    <row r="18" spans="2:10" ht="18.75" x14ac:dyDescent="0.25">
      <c r="B18" s="357">
        <v>9</v>
      </c>
      <c r="C18" s="145" t="s">
        <v>150</v>
      </c>
      <c r="D18" s="137">
        <f>'Индивидуальный зачет'!AE120</f>
        <v>2366</v>
      </c>
      <c r="J18" s="16"/>
    </row>
    <row r="19" spans="2:10" ht="18.75" x14ac:dyDescent="0.25">
      <c r="B19" s="357">
        <v>10</v>
      </c>
      <c r="C19" s="145" t="s">
        <v>133</v>
      </c>
      <c r="D19" s="137">
        <f>'Индивидуальный зачет'!AE106</f>
        <v>2346</v>
      </c>
    </row>
    <row r="20" spans="2:10" ht="18.75" x14ac:dyDescent="0.3">
      <c r="B20" s="357">
        <v>11</v>
      </c>
      <c r="C20" s="145" t="s">
        <v>148</v>
      </c>
      <c r="D20" s="353">
        <f>'Индивидуальный зачет'!AE211</f>
        <v>2296</v>
      </c>
    </row>
    <row r="21" spans="2:10" ht="18.75" x14ac:dyDescent="0.25">
      <c r="B21" s="357">
        <v>12</v>
      </c>
      <c r="C21" s="145" t="s">
        <v>146</v>
      </c>
      <c r="D21" s="137">
        <f>'Индивидуальный зачет'!AE196</f>
        <v>2104</v>
      </c>
    </row>
    <row r="22" spans="2:10" ht="18.75" x14ac:dyDescent="0.25">
      <c r="B22" s="357">
        <v>13</v>
      </c>
      <c r="C22" s="145" t="s">
        <v>121</v>
      </c>
      <c r="D22" s="137">
        <f>'Индивидуальный зачет'!AE25</f>
        <v>2071</v>
      </c>
    </row>
    <row r="23" spans="2:10" ht="18.75" x14ac:dyDescent="0.25">
      <c r="B23" s="357">
        <v>14</v>
      </c>
      <c r="C23" s="145" t="s">
        <v>127</v>
      </c>
      <c r="D23" s="137">
        <f>'Индивидуальный зачет'!AE59</f>
        <v>1998</v>
      </c>
    </row>
    <row r="24" spans="2:10" ht="18.75" x14ac:dyDescent="0.25">
      <c r="B24" s="357">
        <v>15</v>
      </c>
      <c r="C24" s="145" t="s">
        <v>144</v>
      </c>
      <c r="D24" s="137">
        <f>'Индивидуальный зачет'!AE182</f>
        <v>1981</v>
      </c>
    </row>
    <row r="25" spans="2:10" ht="18.75" x14ac:dyDescent="0.25">
      <c r="B25" s="357">
        <v>16</v>
      </c>
      <c r="C25" s="145" t="s">
        <v>143</v>
      </c>
      <c r="D25" s="137">
        <f>'Индивидуальный зачет'!AE174</f>
        <v>1979</v>
      </c>
    </row>
    <row r="26" spans="2:10" ht="18.75" x14ac:dyDescent="0.25">
      <c r="B26" s="357">
        <v>17</v>
      </c>
      <c r="C26" s="145" t="s">
        <v>120</v>
      </c>
      <c r="D26" s="137">
        <f>'Индивидуальный зачет'!AE17</f>
        <v>1941</v>
      </c>
    </row>
    <row r="27" spans="2:10" ht="18.75" x14ac:dyDescent="0.25">
      <c r="B27" s="357">
        <v>18</v>
      </c>
      <c r="C27" s="145" t="s">
        <v>142</v>
      </c>
      <c r="D27" s="137">
        <f>'Индивидуальный зачет'!AE166</f>
        <v>1832</v>
      </c>
    </row>
    <row r="28" spans="2:10" ht="18.75" x14ac:dyDescent="0.25">
      <c r="B28" s="357">
        <v>19</v>
      </c>
      <c r="C28" s="145" t="s">
        <v>136</v>
      </c>
      <c r="D28" s="137">
        <f>'Индивидуальный зачет'!AE127</f>
        <v>1783</v>
      </c>
    </row>
    <row r="29" spans="2:10" ht="18.75" x14ac:dyDescent="0.25">
      <c r="B29" s="357">
        <v>20</v>
      </c>
      <c r="C29" s="145" t="s">
        <v>131</v>
      </c>
      <c r="D29" s="137">
        <f>'Индивидуальный зачет'!AE90</f>
        <v>1738</v>
      </c>
    </row>
    <row r="30" spans="2:10" ht="18.75" x14ac:dyDescent="0.25">
      <c r="B30" s="357">
        <v>21</v>
      </c>
      <c r="C30" s="145" t="s">
        <v>145</v>
      </c>
      <c r="D30" s="137">
        <f>'Индивидуальный зачет'!AE188</f>
        <v>1702</v>
      </c>
    </row>
    <row r="31" spans="2:10" s="22" customFormat="1" ht="18.75" x14ac:dyDescent="0.25">
      <c r="B31" s="357">
        <v>22</v>
      </c>
      <c r="C31" s="145" t="s">
        <v>147</v>
      </c>
      <c r="D31" s="137">
        <f>'Индивидуальный зачет'!AE203</f>
        <v>1646</v>
      </c>
    </row>
    <row r="32" spans="2:10" s="22" customFormat="1" ht="18.75" x14ac:dyDescent="0.25">
      <c r="B32" s="357">
        <v>23</v>
      </c>
      <c r="C32" s="145" t="s">
        <v>149</v>
      </c>
      <c r="D32" s="137">
        <f>'Индивидуальный зачет'!AE34</f>
        <v>1375</v>
      </c>
    </row>
    <row r="33" spans="1:5" s="22" customFormat="1" ht="18.75" x14ac:dyDescent="0.25">
      <c r="B33" s="357">
        <v>24</v>
      </c>
      <c r="C33" s="145" t="s">
        <v>137</v>
      </c>
      <c r="D33" s="137">
        <f>'Индивидуальный зачет'!AE132</f>
        <v>1356</v>
      </c>
    </row>
    <row r="34" spans="1:5" s="22" customFormat="1" ht="18.75" x14ac:dyDescent="0.25">
      <c r="B34" s="357">
        <v>25</v>
      </c>
      <c r="C34" s="145" t="s">
        <v>134</v>
      </c>
      <c r="D34" s="137">
        <f>'Индивидуальный зачет'!AE112</f>
        <v>1332</v>
      </c>
    </row>
    <row r="35" spans="1:5" s="22" customFormat="1" ht="18.75" x14ac:dyDescent="0.25">
      <c r="B35" s="357">
        <v>26</v>
      </c>
      <c r="C35" s="145" t="s">
        <v>126</v>
      </c>
      <c r="D35" s="137">
        <f>'Индивидуальный зачет'!AE52</f>
        <v>1290</v>
      </c>
    </row>
    <row r="36" spans="1:5" s="22" customFormat="1" ht="18.75" x14ac:dyDescent="0.25">
      <c r="B36" s="357">
        <v>27</v>
      </c>
      <c r="C36" s="145" t="s">
        <v>124</v>
      </c>
      <c r="D36" s="137">
        <f>'Индивидуальный зачет'!AE38</f>
        <v>1009</v>
      </c>
    </row>
    <row r="37" spans="1:5" s="22" customFormat="1" ht="18.75" x14ac:dyDescent="0.25">
      <c r="B37" s="357">
        <v>28</v>
      </c>
      <c r="C37" s="145" t="s">
        <v>122</v>
      </c>
      <c r="D37" s="137">
        <f>'Индивидуальный зачет'!AE29</f>
        <v>955</v>
      </c>
    </row>
    <row r="38" spans="1:5" ht="19.5" thickBot="1" x14ac:dyDescent="0.3">
      <c r="B38" s="358">
        <v>29</v>
      </c>
      <c r="C38" s="146" t="s">
        <v>151</v>
      </c>
      <c r="D38" s="354">
        <f>'Индивидуальный зачет'!AE135</f>
        <v>392</v>
      </c>
    </row>
    <row r="41" spans="1:5" ht="18.75" x14ac:dyDescent="0.3">
      <c r="A41" s="24" t="s">
        <v>100</v>
      </c>
      <c r="C41" s="24" t="s">
        <v>101</v>
      </c>
      <c r="D41" s="24"/>
      <c r="E41" s="24"/>
    </row>
    <row r="42" spans="1:5" ht="18.75" x14ac:dyDescent="0.3">
      <c r="B42" s="24"/>
      <c r="C42" s="24"/>
      <c r="D42" s="24"/>
      <c r="E42" s="24"/>
    </row>
    <row r="43" spans="1:5" ht="18.75" x14ac:dyDescent="0.3">
      <c r="B43" s="24"/>
      <c r="C43" s="24"/>
      <c r="D43" s="24"/>
      <c r="E43" s="24"/>
    </row>
    <row r="44" spans="1:5" ht="18.75" x14ac:dyDescent="0.3">
      <c r="A44" s="24" t="s">
        <v>102</v>
      </c>
      <c r="C44" s="24" t="s">
        <v>117</v>
      </c>
      <c r="D44" s="24"/>
      <c r="E44" s="24"/>
    </row>
  </sheetData>
  <autoFilter ref="D9:D38">
    <sortState ref="B10:D38">
      <sortCondition descending="1" ref="D9:D38"/>
    </sortState>
  </autoFilter>
  <mergeCells count="5">
    <mergeCell ref="A1:E1"/>
    <mergeCell ref="A3:E3"/>
    <mergeCell ref="A5:E5"/>
    <mergeCell ref="A6:E6"/>
    <mergeCell ref="C7:E7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opLeftCell="B1" zoomScale="70" zoomScaleNormal="70" workbookViewId="0">
      <selection activeCell="K44" sqref="K44"/>
    </sheetView>
  </sheetViews>
  <sheetFormatPr defaultRowHeight="15" x14ac:dyDescent="0.25"/>
  <cols>
    <col min="1" max="1" width="9.140625" style="22"/>
    <col min="2" max="2" width="41.5703125" style="22" customWidth="1"/>
    <col min="3" max="3" width="7.28515625" style="22" customWidth="1"/>
    <col min="4" max="4" width="8.28515625" style="22" customWidth="1"/>
    <col min="5" max="5" width="32.140625" style="22" customWidth="1"/>
    <col min="6" max="18" width="9.140625" style="22"/>
  </cols>
  <sheetData>
    <row r="1" spans="1:18" x14ac:dyDescent="0.25">
      <c r="A1" s="364" t="s">
        <v>96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</row>
    <row r="3" spans="1:18" ht="18.75" x14ac:dyDescent="0.3">
      <c r="A3" s="365" t="s">
        <v>103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</row>
    <row r="4" spans="1:18" ht="18.75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O4" s="24"/>
      <c r="P4" s="24"/>
      <c r="Q4" s="24"/>
      <c r="R4" s="24"/>
    </row>
    <row r="5" spans="1:18" ht="18.75" x14ac:dyDescent="0.3">
      <c r="A5" s="365" t="s">
        <v>118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8" ht="18.75" x14ac:dyDescent="0.3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</row>
    <row r="7" spans="1:18" x14ac:dyDescent="0.25">
      <c r="B7" s="22" t="s">
        <v>152</v>
      </c>
      <c r="Q7" s="22" t="s">
        <v>153</v>
      </c>
    </row>
    <row r="9" spans="1:18" ht="38.25" x14ac:dyDescent="0.25">
      <c r="A9" s="104" t="s">
        <v>98</v>
      </c>
      <c r="B9" s="105" t="s">
        <v>2</v>
      </c>
      <c r="C9" s="105" t="s">
        <v>3</v>
      </c>
      <c r="D9" s="106" t="s">
        <v>0</v>
      </c>
      <c r="E9" s="107" t="s">
        <v>15</v>
      </c>
      <c r="F9" s="108" t="s">
        <v>10</v>
      </c>
      <c r="G9" s="123" t="s">
        <v>94</v>
      </c>
      <c r="H9" s="109" t="s">
        <v>1</v>
      </c>
      <c r="I9" s="108" t="s">
        <v>104</v>
      </c>
      <c r="J9" s="109" t="s">
        <v>1</v>
      </c>
      <c r="K9" s="109" t="s">
        <v>95</v>
      </c>
      <c r="L9" s="109" t="s">
        <v>1</v>
      </c>
      <c r="M9" s="108" t="s">
        <v>105</v>
      </c>
      <c r="N9" s="109" t="s">
        <v>1</v>
      </c>
      <c r="O9" s="109" t="s">
        <v>106</v>
      </c>
      <c r="P9" s="109" t="s">
        <v>1</v>
      </c>
      <c r="Q9" s="108" t="s">
        <v>108</v>
      </c>
      <c r="R9" s="109" t="s">
        <v>1</v>
      </c>
    </row>
    <row r="10" spans="1:18" ht="23.25" x14ac:dyDescent="0.25">
      <c r="A10" s="110">
        <v>1</v>
      </c>
      <c r="B10" s="330" t="s">
        <v>395</v>
      </c>
      <c r="C10" s="331" t="s">
        <v>21</v>
      </c>
      <c r="D10" s="332">
        <v>61</v>
      </c>
      <c r="E10" s="333" t="s">
        <v>146</v>
      </c>
      <c r="F10" s="334">
        <v>402</v>
      </c>
      <c r="G10" s="334">
        <v>36</v>
      </c>
      <c r="H10" s="138">
        <v>67</v>
      </c>
      <c r="I10" s="334"/>
      <c r="J10" s="138">
        <v>0</v>
      </c>
      <c r="K10" s="334">
        <v>104</v>
      </c>
      <c r="L10" s="138">
        <v>80</v>
      </c>
      <c r="M10" s="334">
        <v>30</v>
      </c>
      <c r="N10" s="138">
        <v>100</v>
      </c>
      <c r="O10" s="335">
        <v>64</v>
      </c>
      <c r="P10" s="138">
        <v>69</v>
      </c>
      <c r="Q10" s="132">
        <v>13.31</v>
      </c>
      <c r="R10" s="343">
        <v>86</v>
      </c>
    </row>
    <row r="11" spans="1:18" ht="23.25" x14ac:dyDescent="0.25">
      <c r="A11" s="110">
        <v>2</v>
      </c>
      <c r="B11" s="330" t="s">
        <v>242</v>
      </c>
      <c r="C11" s="331" t="s">
        <v>21</v>
      </c>
      <c r="D11" s="332">
        <v>62</v>
      </c>
      <c r="E11" s="333" t="s">
        <v>129</v>
      </c>
      <c r="F11" s="334">
        <v>376</v>
      </c>
      <c r="G11" s="334">
        <v>30</v>
      </c>
      <c r="H11" s="138">
        <v>60</v>
      </c>
      <c r="I11" s="334"/>
      <c r="J11" s="138">
        <v>0</v>
      </c>
      <c r="K11" s="334">
        <v>120</v>
      </c>
      <c r="L11" s="138">
        <v>90</v>
      </c>
      <c r="M11" s="334">
        <v>25</v>
      </c>
      <c r="N11" s="138">
        <v>86</v>
      </c>
      <c r="O11" s="335">
        <v>59</v>
      </c>
      <c r="P11" s="138">
        <v>68</v>
      </c>
      <c r="Q11" s="132">
        <v>17.510000000000002</v>
      </c>
      <c r="R11" s="343">
        <v>72</v>
      </c>
    </row>
    <row r="12" spans="1:18" ht="23.25" x14ac:dyDescent="0.25">
      <c r="A12" s="110">
        <v>3</v>
      </c>
      <c r="B12" s="330" t="s">
        <v>305</v>
      </c>
      <c r="C12" s="331" t="s">
        <v>21</v>
      </c>
      <c r="D12" s="332">
        <v>62</v>
      </c>
      <c r="E12" s="333" t="s">
        <v>128</v>
      </c>
      <c r="F12" s="334">
        <v>372</v>
      </c>
      <c r="G12" s="334">
        <v>42</v>
      </c>
      <c r="H12" s="138">
        <v>79</v>
      </c>
      <c r="I12" s="334"/>
      <c r="J12" s="138">
        <v>0</v>
      </c>
      <c r="K12" s="334">
        <v>94</v>
      </c>
      <c r="L12" s="138">
        <v>77</v>
      </c>
      <c r="M12" s="334">
        <v>25</v>
      </c>
      <c r="N12" s="138">
        <v>86</v>
      </c>
      <c r="O12" s="335">
        <v>55</v>
      </c>
      <c r="P12" s="138">
        <v>65</v>
      </c>
      <c r="Q12" s="132">
        <v>20.260000000000002</v>
      </c>
      <c r="R12" s="343">
        <v>65</v>
      </c>
    </row>
    <row r="13" spans="1:18" ht="23.25" x14ac:dyDescent="0.25">
      <c r="A13" s="110">
        <v>4</v>
      </c>
      <c r="B13" s="336" t="s">
        <v>336</v>
      </c>
      <c r="C13" s="331" t="s">
        <v>21</v>
      </c>
      <c r="D13" s="332">
        <v>62</v>
      </c>
      <c r="E13" s="333" t="s">
        <v>139</v>
      </c>
      <c r="F13" s="334">
        <v>362</v>
      </c>
      <c r="G13" s="334">
        <v>36</v>
      </c>
      <c r="H13" s="138">
        <v>67</v>
      </c>
      <c r="I13" s="334"/>
      <c r="J13" s="138">
        <v>0</v>
      </c>
      <c r="K13" s="334">
        <v>111</v>
      </c>
      <c r="L13" s="138">
        <v>85</v>
      </c>
      <c r="M13" s="334">
        <v>24</v>
      </c>
      <c r="N13" s="138">
        <v>82</v>
      </c>
      <c r="O13" s="335">
        <v>40</v>
      </c>
      <c r="P13" s="138">
        <v>49</v>
      </c>
      <c r="Q13" s="132">
        <v>15.4</v>
      </c>
      <c r="R13" s="343">
        <v>79</v>
      </c>
    </row>
    <row r="14" spans="1:18" ht="23.25" x14ac:dyDescent="0.25">
      <c r="A14" s="110">
        <v>5</v>
      </c>
      <c r="B14" s="330" t="s">
        <v>197</v>
      </c>
      <c r="C14" s="331" t="s">
        <v>21</v>
      </c>
      <c r="D14" s="332">
        <v>61</v>
      </c>
      <c r="E14" s="333" t="s">
        <v>125</v>
      </c>
      <c r="F14" s="334">
        <v>330</v>
      </c>
      <c r="G14" s="334">
        <v>23</v>
      </c>
      <c r="H14" s="138">
        <v>35</v>
      </c>
      <c r="I14" s="334">
        <v>22</v>
      </c>
      <c r="J14" s="138">
        <v>63</v>
      </c>
      <c r="K14" s="334"/>
      <c r="L14" s="138">
        <v>0</v>
      </c>
      <c r="M14" s="334">
        <v>24</v>
      </c>
      <c r="N14" s="138">
        <v>76</v>
      </c>
      <c r="O14" s="335">
        <v>66</v>
      </c>
      <c r="P14" s="138">
        <v>71</v>
      </c>
      <c r="Q14" s="132">
        <v>13.56</v>
      </c>
      <c r="R14" s="343">
        <v>85</v>
      </c>
    </row>
    <row r="15" spans="1:18" ht="37.5" x14ac:dyDescent="0.25">
      <c r="A15" s="110">
        <v>6</v>
      </c>
      <c r="B15" s="338" t="s">
        <v>297</v>
      </c>
      <c r="C15" s="331" t="s">
        <v>21</v>
      </c>
      <c r="D15" s="332">
        <v>62</v>
      </c>
      <c r="E15" s="333" t="s">
        <v>127</v>
      </c>
      <c r="F15" s="334">
        <v>321</v>
      </c>
      <c r="G15" s="334">
        <v>33</v>
      </c>
      <c r="H15" s="138">
        <v>63</v>
      </c>
      <c r="I15" s="334"/>
      <c r="J15" s="138">
        <v>0</v>
      </c>
      <c r="K15" s="334">
        <v>93</v>
      </c>
      <c r="L15" s="138">
        <v>76</v>
      </c>
      <c r="M15" s="334">
        <v>15</v>
      </c>
      <c r="N15" s="138">
        <v>63</v>
      </c>
      <c r="O15" s="335">
        <v>46</v>
      </c>
      <c r="P15" s="138">
        <v>60</v>
      </c>
      <c r="Q15" s="132">
        <v>22.36</v>
      </c>
      <c r="R15" s="343">
        <v>59</v>
      </c>
    </row>
    <row r="16" spans="1:18" ht="23.25" x14ac:dyDescent="0.25">
      <c r="A16" s="110">
        <v>7</v>
      </c>
      <c r="B16" s="337" t="s">
        <v>282</v>
      </c>
      <c r="C16" s="331" t="s">
        <v>21</v>
      </c>
      <c r="D16" s="332">
        <v>62</v>
      </c>
      <c r="E16" s="333" t="s">
        <v>132</v>
      </c>
      <c r="F16" s="334">
        <v>319</v>
      </c>
      <c r="G16" s="334">
        <v>35</v>
      </c>
      <c r="H16" s="138">
        <v>65</v>
      </c>
      <c r="I16" s="334">
        <v>11</v>
      </c>
      <c r="J16" s="138">
        <v>49</v>
      </c>
      <c r="K16" s="334"/>
      <c r="L16" s="138">
        <v>0</v>
      </c>
      <c r="M16" s="334">
        <v>10</v>
      </c>
      <c r="N16" s="138">
        <v>50</v>
      </c>
      <c r="O16" s="335">
        <v>57</v>
      </c>
      <c r="P16" s="138">
        <v>66</v>
      </c>
      <c r="Q16" s="132">
        <v>13.13</v>
      </c>
      <c r="R16" s="343">
        <v>89</v>
      </c>
    </row>
    <row r="17" spans="1:18" ht="23.25" x14ac:dyDescent="0.25">
      <c r="A17" s="110">
        <v>8</v>
      </c>
      <c r="B17" s="330" t="s">
        <v>168</v>
      </c>
      <c r="C17" s="331" t="s">
        <v>21</v>
      </c>
      <c r="D17" s="332">
        <v>61</v>
      </c>
      <c r="E17" s="333" t="s">
        <v>148</v>
      </c>
      <c r="F17" s="334">
        <v>316</v>
      </c>
      <c r="G17" s="334">
        <v>35</v>
      </c>
      <c r="H17" s="138">
        <v>65</v>
      </c>
      <c r="I17" s="334">
        <v>11</v>
      </c>
      <c r="J17" s="138">
        <v>32</v>
      </c>
      <c r="K17" s="334"/>
      <c r="L17" s="138">
        <v>0</v>
      </c>
      <c r="M17" s="334">
        <v>29</v>
      </c>
      <c r="N17" s="138">
        <v>95</v>
      </c>
      <c r="O17" s="335">
        <v>40</v>
      </c>
      <c r="P17" s="138">
        <v>44</v>
      </c>
      <c r="Q17" s="132">
        <v>15.11</v>
      </c>
      <c r="R17" s="343">
        <v>80</v>
      </c>
    </row>
    <row r="18" spans="1:18" ht="23.25" x14ac:dyDescent="0.25">
      <c r="A18" s="110">
        <v>9</v>
      </c>
      <c r="B18" s="336" t="s">
        <v>254</v>
      </c>
      <c r="C18" s="331" t="s">
        <v>21</v>
      </c>
      <c r="D18" s="332">
        <v>61</v>
      </c>
      <c r="E18" s="333" t="s">
        <v>130</v>
      </c>
      <c r="F18" s="334">
        <v>312</v>
      </c>
      <c r="G18" s="334">
        <v>32</v>
      </c>
      <c r="H18" s="138">
        <v>62</v>
      </c>
      <c r="I18" s="334">
        <v>22</v>
      </c>
      <c r="J18" s="138">
        <v>63</v>
      </c>
      <c r="K18" s="334"/>
      <c r="L18" s="138">
        <v>0</v>
      </c>
      <c r="M18" s="334">
        <v>23</v>
      </c>
      <c r="N18" s="138">
        <v>73</v>
      </c>
      <c r="O18" s="335">
        <v>51</v>
      </c>
      <c r="P18" s="138">
        <v>61</v>
      </c>
      <c r="Q18" s="132">
        <v>23.01</v>
      </c>
      <c r="R18" s="343">
        <v>53</v>
      </c>
    </row>
    <row r="19" spans="1:18" ht="23.25" x14ac:dyDescent="0.25">
      <c r="A19" s="110">
        <v>10</v>
      </c>
      <c r="B19" s="330" t="s">
        <v>379</v>
      </c>
      <c r="C19" s="331" t="s">
        <v>21</v>
      </c>
      <c r="D19" s="332">
        <v>61</v>
      </c>
      <c r="E19" s="333" t="s">
        <v>144</v>
      </c>
      <c r="F19" s="334">
        <v>307</v>
      </c>
      <c r="G19" s="334">
        <v>24</v>
      </c>
      <c r="H19" s="138">
        <v>37</v>
      </c>
      <c r="I19" s="334"/>
      <c r="J19" s="138">
        <v>0</v>
      </c>
      <c r="K19" s="334">
        <v>105</v>
      </c>
      <c r="L19" s="138">
        <v>80</v>
      </c>
      <c r="M19" s="334">
        <v>19</v>
      </c>
      <c r="N19" s="138">
        <v>65</v>
      </c>
      <c r="O19" s="335">
        <v>41</v>
      </c>
      <c r="P19" s="138">
        <v>46</v>
      </c>
      <c r="Q19" s="132">
        <v>15.25</v>
      </c>
      <c r="R19" s="343">
        <v>79</v>
      </c>
    </row>
    <row r="20" spans="1:18" ht="23.25" x14ac:dyDescent="0.25">
      <c r="A20" s="110">
        <v>11</v>
      </c>
      <c r="B20" s="337" t="s">
        <v>214</v>
      </c>
      <c r="C20" s="331" t="s">
        <v>21</v>
      </c>
      <c r="D20" s="332">
        <v>61</v>
      </c>
      <c r="E20" s="333" t="s">
        <v>133</v>
      </c>
      <c r="F20" s="334">
        <v>286</v>
      </c>
      <c r="G20" s="334">
        <v>12</v>
      </c>
      <c r="H20" s="138">
        <v>1</v>
      </c>
      <c r="I20" s="334"/>
      <c r="J20" s="138">
        <v>0</v>
      </c>
      <c r="K20" s="334">
        <v>108</v>
      </c>
      <c r="L20" s="138">
        <v>82</v>
      </c>
      <c r="M20" s="334">
        <v>22</v>
      </c>
      <c r="N20" s="138">
        <v>70</v>
      </c>
      <c r="O20" s="335">
        <v>44</v>
      </c>
      <c r="P20" s="138">
        <v>52</v>
      </c>
      <c r="Q20" s="132">
        <v>14.57</v>
      </c>
      <c r="R20" s="343">
        <v>81</v>
      </c>
    </row>
    <row r="21" spans="1:18" ht="23.25" x14ac:dyDescent="0.25">
      <c r="A21" s="110">
        <v>12</v>
      </c>
      <c r="B21" s="338" t="s">
        <v>350</v>
      </c>
      <c r="C21" s="331" t="s">
        <v>21</v>
      </c>
      <c r="D21" s="332">
        <v>62</v>
      </c>
      <c r="E21" s="333" t="s">
        <v>140</v>
      </c>
      <c r="F21" s="334">
        <v>263</v>
      </c>
      <c r="G21" s="334">
        <v>32</v>
      </c>
      <c r="H21" s="138">
        <v>62</v>
      </c>
      <c r="I21" s="334">
        <v>19</v>
      </c>
      <c r="J21" s="138">
        <v>63</v>
      </c>
      <c r="K21" s="334"/>
      <c r="L21" s="138">
        <v>0</v>
      </c>
      <c r="M21" s="334">
        <v>18</v>
      </c>
      <c r="N21" s="138">
        <v>66</v>
      </c>
      <c r="O21" s="335">
        <v>46</v>
      </c>
      <c r="P21" s="138">
        <v>60</v>
      </c>
      <c r="Q21" s="132">
        <v>28.07</v>
      </c>
      <c r="R21" s="343">
        <v>12</v>
      </c>
    </row>
    <row r="22" spans="1:18" ht="23.25" x14ac:dyDescent="0.25">
      <c r="A22" s="110">
        <v>13</v>
      </c>
      <c r="B22" s="336" t="s">
        <v>519</v>
      </c>
      <c r="C22" s="331" t="s">
        <v>21</v>
      </c>
      <c r="D22" s="332">
        <v>62</v>
      </c>
      <c r="E22" s="333" t="s">
        <v>135</v>
      </c>
      <c r="F22" s="334">
        <v>262</v>
      </c>
      <c r="G22" s="334">
        <v>34</v>
      </c>
      <c r="H22" s="138">
        <v>64</v>
      </c>
      <c r="I22" s="334"/>
      <c r="J22" s="138">
        <v>0</v>
      </c>
      <c r="K22" s="334">
        <v>47</v>
      </c>
      <c r="L22" s="138">
        <v>61</v>
      </c>
      <c r="M22" s="334">
        <v>22</v>
      </c>
      <c r="N22" s="138">
        <v>76</v>
      </c>
      <c r="O22" s="335">
        <v>48</v>
      </c>
      <c r="P22" s="138">
        <v>61</v>
      </c>
      <c r="Q22" s="132">
        <v>0</v>
      </c>
      <c r="R22" s="343">
        <v>0</v>
      </c>
    </row>
    <row r="23" spans="1:18" ht="37.5" x14ac:dyDescent="0.25">
      <c r="A23" s="110">
        <v>14</v>
      </c>
      <c r="B23" s="338" t="s">
        <v>479</v>
      </c>
      <c r="C23" s="331" t="s">
        <v>21</v>
      </c>
      <c r="D23" s="332">
        <v>62</v>
      </c>
      <c r="E23" s="333" t="s">
        <v>141</v>
      </c>
      <c r="F23" s="334">
        <v>260</v>
      </c>
      <c r="G23" s="334">
        <v>9</v>
      </c>
      <c r="H23" s="138">
        <v>0</v>
      </c>
      <c r="I23" s="334"/>
      <c r="J23" s="138">
        <v>0</v>
      </c>
      <c r="K23" s="334">
        <v>80</v>
      </c>
      <c r="L23" s="138">
        <v>71</v>
      </c>
      <c r="M23" s="334">
        <v>11</v>
      </c>
      <c r="N23" s="138">
        <v>55</v>
      </c>
      <c r="O23" s="335">
        <v>52</v>
      </c>
      <c r="P23" s="138">
        <v>63</v>
      </c>
      <c r="Q23" s="132">
        <v>18.29</v>
      </c>
      <c r="R23" s="343">
        <v>71</v>
      </c>
    </row>
    <row r="24" spans="1:18" ht="23.25" x14ac:dyDescent="0.25">
      <c r="A24" s="110">
        <v>15</v>
      </c>
      <c r="B24" s="337" t="s">
        <v>180</v>
      </c>
      <c r="C24" s="331" t="s">
        <v>21</v>
      </c>
      <c r="D24" s="332">
        <v>62</v>
      </c>
      <c r="E24" s="339" t="s">
        <v>122</v>
      </c>
      <c r="F24" s="334">
        <v>239</v>
      </c>
      <c r="G24" s="334">
        <v>28</v>
      </c>
      <c r="H24" s="138">
        <v>50</v>
      </c>
      <c r="I24" s="334">
        <v>12</v>
      </c>
      <c r="J24" s="138">
        <v>54</v>
      </c>
      <c r="K24" s="334"/>
      <c r="L24" s="138">
        <v>0</v>
      </c>
      <c r="M24" s="334">
        <v>26</v>
      </c>
      <c r="N24" s="138">
        <v>90</v>
      </c>
      <c r="O24" s="335">
        <v>38</v>
      </c>
      <c r="P24" s="138">
        <v>45</v>
      </c>
      <c r="Q24" s="132">
        <v>42.42</v>
      </c>
      <c r="R24" s="343">
        <v>0</v>
      </c>
    </row>
    <row r="25" spans="1:18" ht="23.25" x14ac:dyDescent="0.25">
      <c r="A25" s="110">
        <v>16</v>
      </c>
      <c r="B25" s="338" t="s">
        <v>404</v>
      </c>
      <c r="C25" s="331" t="s">
        <v>21</v>
      </c>
      <c r="D25" s="332">
        <v>61</v>
      </c>
      <c r="E25" s="333" t="s">
        <v>147</v>
      </c>
      <c r="F25" s="334">
        <v>225</v>
      </c>
      <c r="G25" s="334">
        <v>17</v>
      </c>
      <c r="H25" s="138">
        <v>20</v>
      </c>
      <c r="I25" s="334"/>
      <c r="J25" s="138">
        <v>0</v>
      </c>
      <c r="K25" s="334">
        <v>62</v>
      </c>
      <c r="L25" s="138">
        <v>65</v>
      </c>
      <c r="M25" s="334">
        <v>9</v>
      </c>
      <c r="N25" s="138">
        <v>43</v>
      </c>
      <c r="O25" s="335">
        <v>35</v>
      </c>
      <c r="P25" s="138">
        <v>32</v>
      </c>
      <c r="Q25" s="132">
        <v>20.010000000000002</v>
      </c>
      <c r="R25" s="343">
        <v>65</v>
      </c>
    </row>
    <row r="26" spans="1:18" ht="23.25" x14ac:dyDescent="0.25">
      <c r="A26" s="110">
        <v>17</v>
      </c>
      <c r="B26" s="330" t="s">
        <v>229</v>
      </c>
      <c r="C26" s="331" t="s">
        <v>21</v>
      </c>
      <c r="D26" s="332">
        <v>61</v>
      </c>
      <c r="E26" s="333" t="s">
        <v>134</v>
      </c>
      <c r="F26" s="334">
        <v>220</v>
      </c>
      <c r="G26" s="334">
        <v>20</v>
      </c>
      <c r="H26" s="138">
        <v>29</v>
      </c>
      <c r="I26" s="334"/>
      <c r="J26" s="138">
        <v>0</v>
      </c>
      <c r="K26" s="334">
        <v>99</v>
      </c>
      <c r="L26" s="138">
        <v>77</v>
      </c>
      <c r="M26" s="334">
        <v>16</v>
      </c>
      <c r="N26" s="138">
        <v>62</v>
      </c>
      <c r="O26" s="335">
        <v>44</v>
      </c>
      <c r="P26" s="138">
        <v>52</v>
      </c>
      <c r="Q26" s="132">
        <v>34.54</v>
      </c>
      <c r="R26" s="343">
        <v>0</v>
      </c>
    </row>
    <row r="27" spans="1:18" ht="23.25" x14ac:dyDescent="0.25">
      <c r="A27" s="110">
        <v>18</v>
      </c>
      <c r="B27" s="352" t="s">
        <v>502</v>
      </c>
      <c r="C27" s="331" t="s">
        <v>21</v>
      </c>
      <c r="D27" s="332">
        <v>62</v>
      </c>
      <c r="E27" s="333" t="s">
        <v>137</v>
      </c>
      <c r="F27" s="334">
        <v>219</v>
      </c>
      <c r="G27" s="334">
        <v>20</v>
      </c>
      <c r="H27" s="138">
        <v>29</v>
      </c>
      <c r="I27" s="334">
        <v>9</v>
      </c>
      <c r="J27" s="138">
        <v>40</v>
      </c>
      <c r="K27" s="334"/>
      <c r="L27" s="138">
        <v>0</v>
      </c>
      <c r="M27" s="334">
        <v>17</v>
      </c>
      <c r="N27" s="138">
        <v>65</v>
      </c>
      <c r="O27" s="335">
        <v>37</v>
      </c>
      <c r="P27" s="138">
        <v>43</v>
      </c>
      <c r="Q27" s="132">
        <v>25.51</v>
      </c>
      <c r="R27" s="343">
        <v>42</v>
      </c>
    </row>
    <row r="28" spans="1:18" ht="23.25" x14ac:dyDescent="0.25">
      <c r="A28" s="110">
        <v>19</v>
      </c>
      <c r="B28" s="338" t="s">
        <v>526</v>
      </c>
      <c r="C28" s="331" t="s">
        <v>21</v>
      </c>
      <c r="D28" s="332">
        <v>61</v>
      </c>
      <c r="E28" s="333" t="s">
        <v>142</v>
      </c>
      <c r="F28" s="334">
        <v>215</v>
      </c>
      <c r="G28" s="334">
        <v>1</v>
      </c>
      <c r="H28" s="138">
        <v>0</v>
      </c>
      <c r="I28" s="334"/>
      <c r="J28" s="138">
        <v>0</v>
      </c>
      <c r="K28" s="334">
        <v>73</v>
      </c>
      <c r="L28" s="138">
        <v>68</v>
      </c>
      <c r="M28" s="334">
        <v>21</v>
      </c>
      <c r="N28" s="138">
        <v>68</v>
      </c>
      <c r="O28" s="335">
        <v>42</v>
      </c>
      <c r="P28" s="138">
        <v>48</v>
      </c>
      <c r="Q28" s="132">
        <v>26.07</v>
      </c>
      <c r="R28" s="343">
        <v>31</v>
      </c>
    </row>
    <row r="29" spans="1:18" ht="23.25" x14ac:dyDescent="0.25">
      <c r="A29" s="110">
        <v>20</v>
      </c>
      <c r="B29" s="336" t="s">
        <v>443</v>
      </c>
      <c r="C29" s="331" t="s">
        <v>21</v>
      </c>
      <c r="D29" s="332">
        <v>62</v>
      </c>
      <c r="E29" s="339" t="s">
        <v>121</v>
      </c>
      <c r="F29" s="334">
        <v>214</v>
      </c>
      <c r="G29" s="334">
        <v>29</v>
      </c>
      <c r="H29" s="138">
        <v>55</v>
      </c>
      <c r="I29" s="334"/>
      <c r="J29" s="138">
        <v>0</v>
      </c>
      <c r="K29" s="334">
        <v>59</v>
      </c>
      <c r="L29" s="138">
        <v>64</v>
      </c>
      <c r="M29" s="334">
        <v>9</v>
      </c>
      <c r="N29" s="138">
        <v>46</v>
      </c>
      <c r="O29" s="335">
        <v>40</v>
      </c>
      <c r="P29" s="138">
        <v>49</v>
      </c>
      <c r="Q29" s="132">
        <v>39.36</v>
      </c>
      <c r="R29" s="343">
        <v>0</v>
      </c>
    </row>
    <row r="30" spans="1:18" ht="23.25" x14ac:dyDescent="0.25">
      <c r="A30" s="110">
        <v>21</v>
      </c>
      <c r="B30" s="337" t="s">
        <v>366</v>
      </c>
      <c r="C30" s="331" t="s">
        <v>21</v>
      </c>
      <c r="D30" s="332">
        <v>61</v>
      </c>
      <c r="E30" s="333" t="s">
        <v>143</v>
      </c>
      <c r="F30" s="334">
        <v>211</v>
      </c>
      <c r="G30" s="334">
        <v>15</v>
      </c>
      <c r="H30" s="138">
        <v>12</v>
      </c>
      <c r="I30" s="334">
        <v>10</v>
      </c>
      <c r="J30" s="138">
        <v>25</v>
      </c>
      <c r="K30" s="334"/>
      <c r="L30" s="138">
        <v>0</v>
      </c>
      <c r="M30" s="334">
        <v>25</v>
      </c>
      <c r="N30" s="138">
        <v>79</v>
      </c>
      <c r="O30" s="335">
        <v>34</v>
      </c>
      <c r="P30" s="138">
        <v>28</v>
      </c>
      <c r="Q30" s="132">
        <v>19.3</v>
      </c>
      <c r="R30" s="343">
        <v>67</v>
      </c>
    </row>
    <row r="31" spans="1:18" ht="37.5" x14ac:dyDescent="0.25">
      <c r="A31" s="110">
        <v>22</v>
      </c>
      <c r="B31" s="336" t="s">
        <v>492</v>
      </c>
      <c r="C31" s="331" t="s">
        <v>21</v>
      </c>
      <c r="D31" s="332">
        <v>61</v>
      </c>
      <c r="E31" s="333" t="s">
        <v>145</v>
      </c>
      <c r="F31" s="334">
        <v>209</v>
      </c>
      <c r="G31" s="334">
        <v>0</v>
      </c>
      <c r="H31" s="138">
        <v>0</v>
      </c>
      <c r="I31" s="334">
        <v>12</v>
      </c>
      <c r="J31" s="138">
        <v>40</v>
      </c>
      <c r="K31" s="334"/>
      <c r="L31" s="138">
        <v>0</v>
      </c>
      <c r="M31" s="334">
        <v>9</v>
      </c>
      <c r="N31" s="138">
        <v>43</v>
      </c>
      <c r="O31" s="335">
        <v>47</v>
      </c>
      <c r="P31" s="138">
        <v>58</v>
      </c>
      <c r="Q31" s="132">
        <v>18.510000000000002</v>
      </c>
      <c r="R31" s="343">
        <v>68</v>
      </c>
    </row>
    <row r="32" spans="1:18" ht="23.25" x14ac:dyDescent="0.25">
      <c r="A32" s="110">
        <v>23</v>
      </c>
      <c r="B32" s="330" t="s">
        <v>187</v>
      </c>
      <c r="C32" s="331" t="s">
        <v>21</v>
      </c>
      <c r="D32" s="332">
        <v>62</v>
      </c>
      <c r="E32" s="340" t="s">
        <v>123</v>
      </c>
      <c r="F32" s="334">
        <v>190</v>
      </c>
      <c r="G32" s="334">
        <v>22</v>
      </c>
      <c r="H32" s="138">
        <v>33</v>
      </c>
      <c r="I32" s="334">
        <v>12</v>
      </c>
      <c r="J32" s="138">
        <v>54</v>
      </c>
      <c r="K32" s="334"/>
      <c r="L32" s="138">
        <v>0</v>
      </c>
      <c r="M32" s="334">
        <v>12</v>
      </c>
      <c r="N32" s="138">
        <v>60</v>
      </c>
      <c r="O32" s="335">
        <v>37</v>
      </c>
      <c r="P32" s="138">
        <v>43</v>
      </c>
      <c r="Q32" s="132">
        <v>30.47</v>
      </c>
      <c r="R32" s="343">
        <v>0</v>
      </c>
    </row>
    <row r="33" spans="1:18" ht="23.25" x14ac:dyDescent="0.25">
      <c r="A33" s="110">
        <v>24</v>
      </c>
      <c r="B33" s="338" t="s">
        <v>267</v>
      </c>
      <c r="C33" s="331" t="s">
        <v>21</v>
      </c>
      <c r="D33" s="332">
        <v>62</v>
      </c>
      <c r="E33" s="333" t="s">
        <v>131</v>
      </c>
      <c r="F33" s="334">
        <v>187</v>
      </c>
      <c r="G33" s="334">
        <v>33</v>
      </c>
      <c r="H33" s="138">
        <v>63</v>
      </c>
      <c r="I33" s="334"/>
      <c r="J33" s="138">
        <v>0</v>
      </c>
      <c r="K33" s="334">
        <v>70</v>
      </c>
      <c r="L33" s="138">
        <v>68</v>
      </c>
      <c r="M33" s="334">
        <v>3</v>
      </c>
      <c r="N33" s="138">
        <v>15</v>
      </c>
      <c r="O33" s="335">
        <v>36</v>
      </c>
      <c r="P33" s="138">
        <v>41</v>
      </c>
      <c r="Q33" s="132">
        <v>0</v>
      </c>
      <c r="R33" s="343">
        <v>0</v>
      </c>
    </row>
    <row r="34" spans="1:18" ht="37.5" x14ac:dyDescent="0.25">
      <c r="A34" s="110">
        <v>25</v>
      </c>
      <c r="B34" s="330" t="s">
        <v>155</v>
      </c>
      <c r="C34" s="331" t="s">
        <v>21</v>
      </c>
      <c r="D34" s="332">
        <v>62</v>
      </c>
      <c r="E34" s="333" t="s">
        <v>120</v>
      </c>
      <c r="F34" s="334">
        <v>180</v>
      </c>
      <c r="G34" s="334">
        <v>13</v>
      </c>
      <c r="H34" s="138">
        <v>4</v>
      </c>
      <c r="I34" s="334">
        <v>15</v>
      </c>
      <c r="J34" s="138">
        <v>61</v>
      </c>
      <c r="K34" s="334"/>
      <c r="L34" s="138">
        <v>0</v>
      </c>
      <c r="M34" s="334">
        <v>11</v>
      </c>
      <c r="N34" s="138">
        <v>55</v>
      </c>
      <c r="O34" s="335">
        <v>45</v>
      </c>
      <c r="P34" s="138">
        <v>60</v>
      </c>
      <c r="Q34" s="132">
        <v>32.01</v>
      </c>
      <c r="R34" s="343">
        <v>0</v>
      </c>
    </row>
    <row r="35" spans="1:18" ht="23.25" x14ac:dyDescent="0.25">
      <c r="A35" s="110">
        <v>26</v>
      </c>
      <c r="B35" s="337" t="s">
        <v>330</v>
      </c>
      <c r="C35" s="331" t="s">
        <v>21</v>
      </c>
      <c r="D35" s="332">
        <v>61</v>
      </c>
      <c r="E35" s="333" t="s">
        <v>138</v>
      </c>
      <c r="F35" s="334">
        <v>158</v>
      </c>
      <c r="G35" s="334">
        <v>2</v>
      </c>
      <c r="H35" s="138">
        <v>0</v>
      </c>
      <c r="I35" s="334">
        <v>14</v>
      </c>
      <c r="J35" s="138">
        <v>53</v>
      </c>
      <c r="K35" s="334"/>
      <c r="L35" s="138">
        <v>0</v>
      </c>
      <c r="M35" s="334">
        <v>19</v>
      </c>
      <c r="N35" s="138">
        <v>65</v>
      </c>
      <c r="O35" s="335">
        <v>37</v>
      </c>
      <c r="P35" s="138">
        <v>40</v>
      </c>
      <c r="Q35" s="132">
        <v>0</v>
      </c>
      <c r="R35" s="343">
        <v>0</v>
      </c>
    </row>
    <row r="36" spans="1:18" ht="23.25" x14ac:dyDescent="0.25">
      <c r="A36" s="110">
        <v>27</v>
      </c>
      <c r="B36" s="330" t="s">
        <v>530</v>
      </c>
      <c r="C36" s="331" t="s">
        <v>21</v>
      </c>
      <c r="D36" s="332">
        <v>61</v>
      </c>
      <c r="E36" s="333" t="s">
        <v>126</v>
      </c>
      <c r="F36" s="334">
        <v>115</v>
      </c>
      <c r="G36" s="334">
        <v>14</v>
      </c>
      <c r="H36" s="138">
        <v>8</v>
      </c>
      <c r="I36" s="334">
        <v>15</v>
      </c>
      <c r="J36" s="138">
        <v>60</v>
      </c>
      <c r="K36" s="334"/>
      <c r="L36" s="138">
        <v>0</v>
      </c>
      <c r="M36" s="334">
        <v>0</v>
      </c>
      <c r="N36" s="138">
        <v>3</v>
      </c>
      <c r="O36" s="335">
        <v>40</v>
      </c>
      <c r="P36" s="138">
        <v>44</v>
      </c>
      <c r="Q36" s="132">
        <v>33.18</v>
      </c>
      <c r="R36" s="343">
        <v>0</v>
      </c>
    </row>
    <row r="40" spans="1:18" ht="18.75" x14ac:dyDescent="0.3">
      <c r="B40" s="24" t="s">
        <v>100</v>
      </c>
      <c r="C40" s="24" t="s">
        <v>101</v>
      </c>
      <c r="D40" s="24"/>
      <c r="E40" s="24"/>
    </row>
    <row r="41" spans="1:18" ht="18.75" x14ac:dyDescent="0.3">
      <c r="B41" s="24"/>
      <c r="C41" s="24"/>
      <c r="D41" s="24"/>
      <c r="E41" s="24"/>
    </row>
    <row r="42" spans="1:18" ht="18.75" x14ac:dyDescent="0.3">
      <c r="B42" s="24"/>
      <c r="C42" s="24"/>
      <c r="D42" s="24"/>
      <c r="E42" s="24"/>
    </row>
    <row r="43" spans="1:18" ht="18.75" x14ac:dyDescent="0.3">
      <c r="B43" s="24" t="s">
        <v>102</v>
      </c>
      <c r="C43" s="24" t="s">
        <v>107</v>
      </c>
      <c r="D43" s="24"/>
      <c r="E43" s="24"/>
    </row>
    <row r="90" spans="1:18" x14ac:dyDescent="0.25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</sheetData>
  <mergeCells count="4">
    <mergeCell ref="A1:R1"/>
    <mergeCell ref="A3:R3"/>
    <mergeCell ref="A5:R5"/>
    <mergeCell ref="A6:R6"/>
  </mergeCells>
  <pageMargins left="0.11811023622047245" right="0.11811023622047245" top="0.35433070866141736" bottom="0.15748031496062992" header="0.31496062992125984" footer="0.31496062992125984"/>
  <pageSetup paperSize="9" scale="6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topLeftCell="B4" zoomScale="70" zoomScaleNormal="70" workbookViewId="0">
      <selection activeCell="B4" sqref="B4"/>
    </sheetView>
  </sheetViews>
  <sheetFormatPr defaultColWidth="9.140625" defaultRowHeight="15" x14ac:dyDescent="0.25"/>
  <cols>
    <col min="1" max="1" width="9.140625" style="22"/>
    <col min="2" max="2" width="41.5703125" style="22" customWidth="1"/>
    <col min="3" max="3" width="7.28515625" style="22" customWidth="1"/>
    <col min="4" max="4" width="8.28515625" style="22" customWidth="1"/>
    <col min="5" max="5" width="32.140625" style="22" customWidth="1"/>
    <col min="6" max="16384" width="9.140625" style="22"/>
  </cols>
  <sheetData>
    <row r="1" spans="1:18" x14ac:dyDescent="0.25">
      <c r="A1" s="364" t="s">
        <v>96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</row>
    <row r="3" spans="1:18" ht="18.75" x14ac:dyDescent="0.3">
      <c r="A3" s="365" t="s">
        <v>103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</row>
    <row r="4" spans="1:18" ht="18.75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O4" s="24"/>
      <c r="P4" s="24"/>
      <c r="Q4" s="24"/>
      <c r="R4" s="24"/>
    </row>
    <row r="5" spans="1:18" ht="18.75" x14ac:dyDescent="0.3">
      <c r="A5" s="365" t="s">
        <v>118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8" ht="18.75" x14ac:dyDescent="0.3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</row>
    <row r="7" spans="1:18" x14ac:dyDescent="0.25">
      <c r="B7" s="22" t="s">
        <v>152</v>
      </c>
      <c r="Q7" s="22" t="s">
        <v>153</v>
      </c>
    </row>
    <row r="9" spans="1:18" ht="38.25" x14ac:dyDescent="0.25">
      <c r="A9" s="104" t="s">
        <v>98</v>
      </c>
      <c r="B9" s="105" t="s">
        <v>2</v>
      </c>
      <c r="C9" s="105" t="s">
        <v>3</v>
      </c>
      <c r="D9" s="106" t="s">
        <v>0</v>
      </c>
      <c r="E9" s="107" t="s">
        <v>15</v>
      </c>
      <c r="F9" s="108" t="s">
        <v>10</v>
      </c>
      <c r="G9" s="123" t="s">
        <v>94</v>
      </c>
      <c r="H9" s="109" t="s">
        <v>1</v>
      </c>
      <c r="I9" s="108" t="s">
        <v>104</v>
      </c>
      <c r="J9" s="109" t="s">
        <v>1</v>
      </c>
      <c r="K9" s="109" t="s">
        <v>95</v>
      </c>
      <c r="L9" s="109" t="s">
        <v>1</v>
      </c>
      <c r="M9" s="108" t="s">
        <v>105</v>
      </c>
      <c r="N9" s="109" t="s">
        <v>1</v>
      </c>
      <c r="O9" s="109" t="s">
        <v>106</v>
      </c>
      <c r="P9" s="109" t="s">
        <v>1</v>
      </c>
      <c r="Q9" s="108" t="s">
        <v>108</v>
      </c>
      <c r="R9" s="109" t="s">
        <v>1</v>
      </c>
    </row>
    <row r="10" spans="1:18" ht="20.25" x14ac:dyDescent="0.25">
      <c r="A10" s="110">
        <v>1</v>
      </c>
      <c r="B10" s="330" t="s">
        <v>307</v>
      </c>
      <c r="C10" s="112" t="s">
        <v>21</v>
      </c>
      <c r="D10" s="332">
        <v>72</v>
      </c>
      <c r="E10" s="333" t="s">
        <v>128</v>
      </c>
      <c r="F10" s="334">
        <v>404</v>
      </c>
      <c r="G10" s="334">
        <v>33</v>
      </c>
      <c r="H10" s="138">
        <v>63</v>
      </c>
      <c r="I10" s="334"/>
      <c r="J10" s="138">
        <v>0</v>
      </c>
      <c r="K10" s="334">
        <v>105</v>
      </c>
      <c r="L10" s="138">
        <v>84</v>
      </c>
      <c r="M10" s="334">
        <v>26</v>
      </c>
      <c r="N10" s="138">
        <v>100</v>
      </c>
      <c r="O10" s="335">
        <v>57</v>
      </c>
      <c r="P10" s="138">
        <v>73</v>
      </c>
      <c r="Q10" s="132">
        <v>15.43</v>
      </c>
      <c r="R10" s="343">
        <v>84</v>
      </c>
    </row>
    <row r="11" spans="1:18" ht="20.25" x14ac:dyDescent="0.25">
      <c r="A11" s="110">
        <v>2</v>
      </c>
      <c r="B11" s="330" t="s">
        <v>199</v>
      </c>
      <c r="C11" s="118" t="s">
        <v>21</v>
      </c>
      <c r="D11" s="332">
        <v>72</v>
      </c>
      <c r="E11" s="333" t="s">
        <v>125</v>
      </c>
      <c r="F11" s="334">
        <v>393</v>
      </c>
      <c r="G11" s="334">
        <v>35</v>
      </c>
      <c r="H11" s="138">
        <v>65</v>
      </c>
      <c r="I11" s="334"/>
      <c r="J11" s="138">
        <v>0</v>
      </c>
      <c r="K11" s="334">
        <v>115</v>
      </c>
      <c r="L11" s="138">
        <v>89</v>
      </c>
      <c r="M11" s="334">
        <v>24</v>
      </c>
      <c r="N11" s="138">
        <v>100</v>
      </c>
      <c r="O11" s="335">
        <v>43</v>
      </c>
      <c r="P11" s="138">
        <v>62</v>
      </c>
      <c r="Q11" s="132">
        <v>17.5</v>
      </c>
      <c r="R11" s="343">
        <v>77</v>
      </c>
    </row>
    <row r="12" spans="1:18" ht="20.25" x14ac:dyDescent="0.25">
      <c r="A12" s="110">
        <v>3</v>
      </c>
      <c r="B12" s="336" t="s">
        <v>322</v>
      </c>
      <c r="C12" s="118" t="s">
        <v>21</v>
      </c>
      <c r="D12" s="332">
        <v>72</v>
      </c>
      <c r="E12" s="333" t="s">
        <v>135</v>
      </c>
      <c r="F12" s="334">
        <v>384</v>
      </c>
      <c r="G12" s="334">
        <v>38</v>
      </c>
      <c r="H12" s="138">
        <v>71</v>
      </c>
      <c r="I12" s="334"/>
      <c r="J12" s="138">
        <v>0</v>
      </c>
      <c r="K12" s="334">
        <v>107</v>
      </c>
      <c r="L12" s="138">
        <v>85</v>
      </c>
      <c r="M12" s="334">
        <v>25</v>
      </c>
      <c r="N12" s="138">
        <v>100</v>
      </c>
      <c r="O12" s="335">
        <v>46</v>
      </c>
      <c r="P12" s="138">
        <v>63</v>
      </c>
      <c r="Q12" s="132">
        <v>22.59</v>
      </c>
      <c r="R12" s="343">
        <v>65</v>
      </c>
    </row>
    <row r="13" spans="1:18" ht="20.25" x14ac:dyDescent="0.25">
      <c r="A13" s="110">
        <v>4</v>
      </c>
      <c r="B13" s="330" t="s">
        <v>244</v>
      </c>
      <c r="C13" s="112" t="s">
        <v>21</v>
      </c>
      <c r="D13" s="332">
        <v>72</v>
      </c>
      <c r="E13" s="333" t="s">
        <v>129</v>
      </c>
      <c r="F13" s="334">
        <v>382</v>
      </c>
      <c r="G13" s="334">
        <v>33</v>
      </c>
      <c r="H13" s="138">
        <v>63</v>
      </c>
      <c r="I13" s="334"/>
      <c r="J13" s="138">
        <v>0</v>
      </c>
      <c r="K13" s="334">
        <v>120</v>
      </c>
      <c r="L13" s="138">
        <v>94</v>
      </c>
      <c r="M13" s="334">
        <v>19</v>
      </c>
      <c r="N13" s="138">
        <v>79</v>
      </c>
      <c r="O13" s="335">
        <v>51</v>
      </c>
      <c r="P13" s="138">
        <v>67</v>
      </c>
      <c r="Q13" s="132">
        <v>17</v>
      </c>
      <c r="R13" s="343">
        <v>79</v>
      </c>
    </row>
    <row r="14" spans="1:18" ht="20.25" x14ac:dyDescent="0.25">
      <c r="A14" s="110">
        <v>5</v>
      </c>
      <c r="B14" s="337" t="s">
        <v>284</v>
      </c>
      <c r="C14" s="118" t="s">
        <v>21</v>
      </c>
      <c r="D14" s="332">
        <v>71</v>
      </c>
      <c r="E14" s="333" t="s">
        <v>132</v>
      </c>
      <c r="F14" s="334">
        <v>377</v>
      </c>
      <c r="G14" s="334">
        <v>30</v>
      </c>
      <c r="H14" s="138">
        <v>60</v>
      </c>
      <c r="I14" s="334">
        <v>26</v>
      </c>
      <c r="J14" s="138">
        <v>68</v>
      </c>
      <c r="K14" s="334"/>
      <c r="L14" s="138">
        <v>0</v>
      </c>
      <c r="M14" s="334">
        <v>23</v>
      </c>
      <c r="N14" s="138">
        <v>90</v>
      </c>
      <c r="O14" s="335">
        <v>52</v>
      </c>
      <c r="P14" s="138">
        <v>66</v>
      </c>
      <c r="Q14" s="132">
        <v>12.4</v>
      </c>
      <c r="R14" s="343">
        <v>93</v>
      </c>
    </row>
    <row r="15" spans="1:18" ht="20.25" x14ac:dyDescent="0.25">
      <c r="A15" s="110">
        <v>6</v>
      </c>
      <c r="B15" s="352" t="s">
        <v>503</v>
      </c>
      <c r="C15" s="118" t="s">
        <v>21</v>
      </c>
      <c r="D15" s="332">
        <v>71</v>
      </c>
      <c r="E15" s="333" t="s">
        <v>137</v>
      </c>
      <c r="F15" s="334">
        <v>343</v>
      </c>
      <c r="G15" s="334">
        <v>32</v>
      </c>
      <c r="H15" s="138">
        <v>62</v>
      </c>
      <c r="I15" s="334"/>
      <c r="J15" s="138">
        <v>0</v>
      </c>
      <c r="K15" s="334">
        <v>131</v>
      </c>
      <c r="L15" s="138">
        <v>100</v>
      </c>
      <c r="M15" s="334">
        <v>12</v>
      </c>
      <c r="N15" s="138">
        <v>62</v>
      </c>
      <c r="O15" s="335">
        <v>37</v>
      </c>
      <c r="P15" s="138">
        <v>51</v>
      </c>
      <c r="Q15" s="132">
        <v>20.100000000000001</v>
      </c>
      <c r="R15" s="343">
        <v>68</v>
      </c>
    </row>
    <row r="16" spans="1:18" ht="20.25" x14ac:dyDescent="0.25">
      <c r="A16" s="110">
        <v>7</v>
      </c>
      <c r="B16" s="336" t="s">
        <v>255</v>
      </c>
      <c r="C16" s="112" t="s">
        <v>21</v>
      </c>
      <c r="D16" s="332">
        <v>72</v>
      </c>
      <c r="E16" s="333" t="s">
        <v>130</v>
      </c>
      <c r="F16" s="334">
        <v>339</v>
      </c>
      <c r="G16" s="334">
        <v>32</v>
      </c>
      <c r="H16" s="138">
        <v>62</v>
      </c>
      <c r="I16" s="334"/>
      <c r="J16" s="138">
        <v>0</v>
      </c>
      <c r="K16" s="334">
        <v>112</v>
      </c>
      <c r="L16" s="138">
        <v>88</v>
      </c>
      <c r="M16" s="334">
        <v>8</v>
      </c>
      <c r="N16" s="138">
        <v>52</v>
      </c>
      <c r="O16" s="335">
        <v>39</v>
      </c>
      <c r="P16" s="138">
        <v>60</v>
      </c>
      <c r="Q16" s="132">
        <v>17.45</v>
      </c>
      <c r="R16" s="343">
        <v>77</v>
      </c>
    </row>
    <row r="17" spans="1:18" ht="37.5" x14ac:dyDescent="0.25">
      <c r="A17" s="110">
        <v>8</v>
      </c>
      <c r="B17" s="337" t="s">
        <v>216</v>
      </c>
      <c r="C17" s="118" t="s">
        <v>21</v>
      </c>
      <c r="D17" s="332">
        <v>71</v>
      </c>
      <c r="E17" s="333" t="s">
        <v>133</v>
      </c>
      <c r="F17" s="334">
        <v>335</v>
      </c>
      <c r="G17" s="334">
        <v>27</v>
      </c>
      <c r="H17" s="138">
        <v>46</v>
      </c>
      <c r="I17" s="334"/>
      <c r="J17" s="138">
        <v>0</v>
      </c>
      <c r="K17" s="334">
        <v>96</v>
      </c>
      <c r="L17" s="138">
        <v>79</v>
      </c>
      <c r="M17" s="334">
        <v>16</v>
      </c>
      <c r="N17" s="138">
        <v>70</v>
      </c>
      <c r="O17" s="335">
        <v>40</v>
      </c>
      <c r="P17" s="138">
        <v>57</v>
      </c>
      <c r="Q17" s="132">
        <v>15.02</v>
      </c>
      <c r="R17" s="343">
        <v>83</v>
      </c>
    </row>
    <row r="18" spans="1:18" ht="20.25" x14ac:dyDescent="0.25">
      <c r="A18" s="110">
        <v>9</v>
      </c>
      <c r="B18" s="330" t="s">
        <v>230</v>
      </c>
      <c r="C18" s="112" t="s">
        <v>21</v>
      </c>
      <c r="D18" s="332">
        <v>71</v>
      </c>
      <c r="E18" s="333" t="s">
        <v>134</v>
      </c>
      <c r="F18" s="334">
        <v>330</v>
      </c>
      <c r="G18" s="334">
        <v>23</v>
      </c>
      <c r="H18" s="138">
        <v>35</v>
      </c>
      <c r="I18" s="334"/>
      <c r="J18" s="138">
        <v>0</v>
      </c>
      <c r="K18" s="334">
        <v>92</v>
      </c>
      <c r="L18" s="138">
        <v>77</v>
      </c>
      <c r="M18" s="334">
        <v>17</v>
      </c>
      <c r="N18" s="138">
        <v>72</v>
      </c>
      <c r="O18" s="335">
        <v>50</v>
      </c>
      <c r="P18" s="138">
        <v>64</v>
      </c>
      <c r="Q18" s="132">
        <v>15.28</v>
      </c>
      <c r="R18" s="343">
        <v>82</v>
      </c>
    </row>
    <row r="19" spans="1:18" ht="20.25" x14ac:dyDescent="0.25">
      <c r="A19" s="110">
        <v>10</v>
      </c>
      <c r="B19" s="338" t="s">
        <v>481</v>
      </c>
      <c r="C19" s="118" t="s">
        <v>21</v>
      </c>
      <c r="D19" s="332">
        <v>72</v>
      </c>
      <c r="E19" s="333" t="s">
        <v>141</v>
      </c>
      <c r="F19" s="334">
        <v>324</v>
      </c>
      <c r="G19" s="334">
        <v>33</v>
      </c>
      <c r="H19" s="138">
        <v>63</v>
      </c>
      <c r="I19" s="334">
        <v>19</v>
      </c>
      <c r="J19" s="138">
        <v>66</v>
      </c>
      <c r="K19" s="334"/>
      <c r="L19" s="138">
        <v>0</v>
      </c>
      <c r="M19" s="334">
        <v>7</v>
      </c>
      <c r="N19" s="138">
        <v>48</v>
      </c>
      <c r="O19" s="335">
        <v>49</v>
      </c>
      <c r="P19" s="138">
        <v>65</v>
      </c>
      <c r="Q19" s="132">
        <v>16.149999999999999</v>
      </c>
      <c r="R19" s="343">
        <v>82</v>
      </c>
    </row>
    <row r="20" spans="1:18" ht="20.25" x14ac:dyDescent="0.25">
      <c r="A20" s="110">
        <v>11</v>
      </c>
      <c r="B20" s="330" t="s">
        <v>170</v>
      </c>
      <c r="C20" s="112" t="s">
        <v>21</v>
      </c>
      <c r="D20" s="332">
        <v>72</v>
      </c>
      <c r="E20" s="333" t="s">
        <v>148</v>
      </c>
      <c r="F20" s="334">
        <v>320</v>
      </c>
      <c r="G20" s="334">
        <v>39</v>
      </c>
      <c r="H20" s="138">
        <v>73</v>
      </c>
      <c r="I20" s="334"/>
      <c r="J20" s="138">
        <v>0</v>
      </c>
      <c r="K20" s="334">
        <v>77</v>
      </c>
      <c r="L20" s="138">
        <v>72</v>
      </c>
      <c r="M20" s="334">
        <v>18</v>
      </c>
      <c r="N20" s="138">
        <v>76</v>
      </c>
      <c r="O20" s="335">
        <v>34</v>
      </c>
      <c r="P20" s="138">
        <v>49</v>
      </c>
      <c r="Q20" s="132">
        <v>27.25</v>
      </c>
      <c r="R20" s="343">
        <v>50</v>
      </c>
    </row>
    <row r="21" spans="1:18" ht="37.5" x14ac:dyDescent="0.25">
      <c r="A21" s="110">
        <v>12</v>
      </c>
      <c r="B21" s="338" t="s">
        <v>352</v>
      </c>
      <c r="C21" s="112" t="s">
        <v>21</v>
      </c>
      <c r="D21" s="332">
        <v>72</v>
      </c>
      <c r="E21" s="333" t="s">
        <v>140</v>
      </c>
      <c r="F21" s="334">
        <v>319</v>
      </c>
      <c r="G21" s="334">
        <v>23</v>
      </c>
      <c r="H21" s="138">
        <v>35</v>
      </c>
      <c r="I21" s="334"/>
      <c r="J21" s="138">
        <v>0</v>
      </c>
      <c r="K21" s="334">
        <v>117</v>
      </c>
      <c r="L21" s="138">
        <v>91</v>
      </c>
      <c r="M21" s="334">
        <v>11</v>
      </c>
      <c r="N21" s="138">
        <v>62</v>
      </c>
      <c r="O21" s="335">
        <v>54</v>
      </c>
      <c r="P21" s="138">
        <v>70</v>
      </c>
      <c r="Q21" s="132">
        <v>25.2</v>
      </c>
      <c r="R21" s="343">
        <v>61</v>
      </c>
    </row>
    <row r="22" spans="1:18" ht="20.25" x14ac:dyDescent="0.25">
      <c r="A22" s="110">
        <v>13</v>
      </c>
      <c r="B22" s="336" t="s">
        <v>337</v>
      </c>
      <c r="C22" s="118" t="s">
        <v>21</v>
      </c>
      <c r="D22" s="332">
        <v>71</v>
      </c>
      <c r="E22" s="333" t="s">
        <v>139</v>
      </c>
      <c r="F22" s="334">
        <v>313</v>
      </c>
      <c r="G22" s="334">
        <v>24</v>
      </c>
      <c r="H22" s="138">
        <v>37</v>
      </c>
      <c r="I22" s="334"/>
      <c r="J22" s="138">
        <v>0</v>
      </c>
      <c r="K22" s="334">
        <v>93</v>
      </c>
      <c r="L22" s="138">
        <v>77</v>
      </c>
      <c r="M22" s="334">
        <v>6</v>
      </c>
      <c r="N22" s="138">
        <v>42</v>
      </c>
      <c r="O22" s="335">
        <v>52</v>
      </c>
      <c r="P22" s="138">
        <v>66</v>
      </c>
      <c r="Q22" s="132">
        <v>13.02</v>
      </c>
      <c r="R22" s="343">
        <v>91</v>
      </c>
    </row>
    <row r="23" spans="1:18" ht="20.25" x14ac:dyDescent="0.25">
      <c r="A23" s="110">
        <v>14</v>
      </c>
      <c r="B23" s="338" t="s">
        <v>405</v>
      </c>
      <c r="C23" s="112" t="s">
        <v>21</v>
      </c>
      <c r="D23" s="332">
        <v>72</v>
      </c>
      <c r="E23" s="333" t="s">
        <v>147</v>
      </c>
      <c r="F23" s="334">
        <v>308</v>
      </c>
      <c r="G23" s="334">
        <v>26</v>
      </c>
      <c r="H23" s="138">
        <v>43</v>
      </c>
      <c r="I23" s="334">
        <v>12</v>
      </c>
      <c r="J23" s="138">
        <v>61</v>
      </c>
      <c r="K23" s="334"/>
      <c r="L23" s="138">
        <v>0</v>
      </c>
      <c r="M23" s="334">
        <v>15</v>
      </c>
      <c r="N23" s="138">
        <v>70</v>
      </c>
      <c r="O23" s="335">
        <v>41</v>
      </c>
      <c r="P23" s="138">
        <v>61</v>
      </c>
      <c r="Q23" s="132">
        <v>19.170000000000002</v>
      </c>
      <c r="R23" s="343">
        <v>73</v>
      </c>
    </row>
    <row r="24" spans="1:18" ht="20.25" x14ac:dyDescent="0.25">
      <c r="A24" s="110">
        <v>15</v>
      </c>
      <c r="B24" s="336" t="s">
        <v>494</v>
      </c>
      <c r="C24" s="118" t="s">
        <v>21</v>
      </c>
      <c r="D24" s="332">
        <v>72</v>
      </c>
      <c r="E24" s="333" t="s">
        <v>145</v>
      </c>
      <c r="F24" s="334">
        <v>305</v>
      </c>
      <c r="G24" s="334">
        <v>35</v>
      </c>
      <c r="H24" s="138">
        <v>65</v>
      </c>
      <c r="I24" s="334"/>
      <c r="J24" s="138">
        <v>0</v>
      </c>
      <c r="K24" s="334">
        <v>43</v>
      </c>
      <c r="L24" s="138">
        <v>61</v>
      </c>
      <c r="M24" s="334">
        <v>11</v>
      </c>
      <c r="N24" s="138">
        <v>62</v>
      </c>
      <c r="O24" s="335">
        <v>33</v>
      </c>
      <c r="P24" s="138">
        <v>47</v>
      </c>
      <c r="Q24" s="132">
        <v>20.39</v>
      </c>
      <c r="R24" s="343">
        <v>70</v>
      </c>
    </row>
    <row r="25" spans="1:18" ht="20.25" x14ac:dyDescent="0.25">
      <c r="A25" s="110">
        <v>16</v>
      </c>
      <c r="B25" s="330" t="s">
        <v>381</v>
      </c>
      <c r="C25" s="118" t="s">
        <v>21</v>
      </c>
      <c r="D25" s="332">
        <v>72</v>
      </c>
      <c r="E25" s="333" t="s">
        <v>144</v>
      </c>
      <c r="F25" s="334">
        <v>299</v>
      </c>
      <c r="G25" s="334">
        <v>24</v>
      </c>
      <c r="H25" s="138">
        <v>37</v>
      </c>
      <c r="I25" s="334">
        <v>14</v>
      </c>
      <c r="J25" s="138">
        <v>62</v>
      </c>
      <c r="K25" s="334"/>
      <c r="L25" s="138">
        <v>0</v>
      </c>
      <c r="M25" s="334">
        <v>13</v>
      </c>
      <c r="N25" s="138">
        <v>66</v>
      </c>
      <c r="O25" s="335">
        <v>37</v>
      </c>
      <c r="P25" s="138">
        <v>55</v>
      </c>
      <c r="Q25" s="132">
        <v>17.09</v>
      </c>
      <c r="R25" s="343">
        <v>79</v>
      </c>
    </row>
    <row r="26" spans="1:18" ht="20.25" x14ac:dyDescent="0.25">
      <c r="A26" s="110">
        <v>17</v>
      </c>
      <c r="B26" s="337" t="s">
        <v>367</v>
      </c>
      <c r="C26" s="112" t="s">
        <v>21</v>
      </c>
      <c r="D26" s="332">
        <v>71</v>
      </c>
      <c r="E26" s="333" t="s">
        <v>143</v>
      </c>
      <c r="F26" s="334">
        <v>297</v>
      </c>
      <c r="G26" s="334">
        <v>27</v>
      </c>
      <c r="H26" s="138">
        <v>46</v>
      </c>
      <c r="I26" s="334">
        <v>18</v>
      </c>
      <c r="J26" s="138">
        <v>63</v>
      </c>
      <c r="K26" s="334"/>
      <c r="L26" s="138">
        <v>0</v>
      </c>
      <c r="M26" s="334">
        <v>7</v>
      </c>
      <c r="N26" s="138">
        <v>45</v>
      </c>
      <c r="O26" s="335">
        <v>46</v>
      </c>
      <c r="P26" s="138">
        <v>62</v>
      </c>
      <c r="Q26" s="132">
        <v>15.38</v>
      </c>
      <c r="R26" s="343">
        <v>81</v>
      </c>
    </row>
    <row r="27" spans="1:18" ht="20.25" x14ac:dyDescent="0.25">
      <c r="A27" s="110">
        <v>18</v>
      </c>
      <c r="B27" s="336" t="s">
        <v>445</v>
      </c>
      <c r="C27" s="112" t="s">
        <v>21</v>
      </c>
      <c r="D27" s="332">
        <v>72</v>
      </c>
      <c r="E27" s="339" t="s">
        <v>121</v>
      </c>
      <c r="F27" s="334">
        <v>288</v>
      </c>
      <c r="G27" s="334">
        <v>14</v>
      </c>
      <c r="H27" s="138">
        <v>8</v>
      </c>
      <c r="I27" s="334"/>
      <c r="J27" s="138">
        <v>0</v>
      </c>
      <c r="K27" s="334">
        <v>96</v>
      </c>
      <c r="L27" s="138">
        <v>80</v>
      </c>
      <c r="M27" s="334">
        <v>6</v>
      </c>
      <c r="N27" s="138">
        <v>45</v>
      </c>
      <c r="O27" s="335">
        <v>45</v>
      </c>
      <c r="P27" s="138">
        <v>63</v>
      </c>
      <c r="Q27" s="132">
        <v>13.16</v>
      </c>
      <c r="R27" s="343">
        <v>92</v>
      </c>
    </row>
    <row r="28" spans="1:18" ht="20.25" x14ac:dyDescent="0.25">
      <c r="A28" s="110">
        <v>19</v>
      </c>
      <c r="B28" s="330" t="s">
        <v>189</v>
      </c>
      <c r="C28" s="112" t="s">
        <v>21</v>
      </c>
      <c r="D28" s="332">
        <v>71</v>
      </c>
      <c r="E28" s="340" t="s">
        <v>123</v>
      </c>
      <c r="F28" s="334">
        <v>288</v>
      </c>
      <c r="G28" s="334">
        <v>18</v>
      </c>
      <c r="H28" s="138">
        <v>25</v>
      </c>
      <c r="I28" s="334">
        <v>15</v>
      </c>
      <c r="J28" s="138">
        <v>61</v>
      </c>
      <c r="K28" s="334"/>
      <c r="L28" s="138">
        <v>0</v>
      </c>
      <c r="M28" s="334">
        <v>15</v>
      </c>
      <c r="N28" s="138">
        <v>68</v>
      </c>
      <c r="O28" s="335">
        <v>39</v>
      </c>
      <c r="P28" s="138">
        <v>55</v>
      </c>
      <c r="Q28" s="132">
        <v>16.149999999999999</v>
      </c>
      <c r="R28" s="343">
        <v>79</v>
      </c>
    </row>
    <row r="29" spans="1:18" ht="20.25" x14ac:dyDescent="0.25">
      <c r="A29" s="110">
        <v>20</v>
      </c>
      <c r="B29" s="330" t="s">
        <v>532</v>
      </c>
      <c r="C29" s="118" t="s">
        <v>21</v>
      </c>
      <c r="D29" s="332">
        <v>71</v>
      </c>
      <c r="E29" s="333" t="s">
        <v>126</v>
      </c>
      <c r="F29" s="334">
        <v>284</v>
      </c>
      <c r="G29" s="334">
        <v>26</v>
      </c>
      <c r="H29" s="138">
        <v>43</v>
      </c>
      <c r="I29" s="334"/>
      <c r="J29" s="138">
        <v>0</v>
      </c>
      <c r="K29" s="334">
        <v>99</v>
      </c>
      <c r="L29" s="138">
        <v>80</v>
      </c>
      <c r="M29" s="334">
        <v>10</v>
      </c>
      <c r="N29" s="138">
        <v>56</v>
      </c>
      <c r="O29" s="335">
        <v>45</v>
      </c>
      <c r="P29" s="138">
        <v>62</v>
      </c>
      <c r="Q29" s="132">
        <v>26.24</v>
      </c>
      <c r="R29" s="343">
        <v>43</v>
      </c>
    </row>
    <row r="30" spans="1:18" ht="20.25" x14ac:dyDescent="0.25">
      <c r="A30" s="110">
        <v>21</v>
      </c>
      <c r="B30" s="330" t="s">
        <v>396</v>
      </c>
      <c r="C30" s="118" t="s">
        <v>21</v>
      </c>
      <c r="D30" s="332">
        <v>71</v>
      </c>
      <c r="E30" s="333" t="s">
        <v>146</v>
      </c>
      <c r="F30" s="334">
        <v>272</v>
      </c>
      <c r="G30" s="334">
        <v>21</v>
      </c>
      <c r="H30" s="138">
        <v>31</v>
      </c>
      <c r="I30" s="334"/>
      <c r="J30" s="138">
        <v>0</v>
      </c>
      <c r="K30" s="334">
        <v>52</v>
      </c>
      <c r="L30" s="138">
        <v>63</v>
      </c>
      <c r="M30" s="334">
        <v>7</v>
      </c>
      <c r="N30" s="138">
        <v>45</v>
      </c>
      <c r="O30" s="335">
        <v>35</v>
      </c>
      <c r="P30" s="138">
        <v>47</v>
      </c>
      <c r="Q30" s="132">
        <v>14.25</v>
      </c>
      <c r="R30" s="343">
        <v>86</v>
      </c>
    </row>
    <row r="31" spans="1:18" ht="37.5" x14ac:dyDescent="0.25">
      <c r="A31" s="110">
        <v>22</v>
      </c>
      <c r="B31" s="336" t="s">
        <v>470</v>
      </c>
      <c r="C31" s="112" t="s">
        <v>21</v>
      </c>
      <c r="D31" s="332">
        <v>72</v>
      </c>
      <c r="E31" s="340" t="s">
        <v>124</v>
      </c>
      <c r="F31" s="334">
        <v>260</v>
      </c>
      <c r="G31" s="334">
        <v>27</v>
      </c>
      <c r="H31" s="138">
        <v>46</v>
      </c>
      <c r="I31" s="334">
        <v>12</v>
      </c>
      <c r="J31" s="138">
        <v>61</v>
      </c>
      <c r="K31" s="334"/>
      <c r="L31" s="138">
        <v>0</v>
      </c>
      <c r="M31" s="334">
        <v>25</v>
      </c>
      <c r="N31" s="138">
        <v>100</v>
      </c>
      <c r="O31" s="335">
        <v>36</v>
      </c>
      <c r="P31" s="138">
        <v>53</v>
      </c>
      <c r="Q31" s="132">
        <v>0</v>
      </c>
      <c r="R31" s="343">
        <v>0</v>
      </c>
    </row>
    <row r="32" spans="1:18" ht="20.25" x14ac:dyDescent="0.25">
      <c r="A32" s="110">
        <v>23</v>
      </c>
      <c r="B32" s="338" t="s">
        <v>270</v>
      </c>
      <c r="C32" s="112" t="s">
        <v>21</v>
      </c>
      <c r="D32" s="332">
        <v>71</v>
      </c>
      <c r="E32" s="333" t="s">
        <v>131</v>
      </c>
      <c r="F32" s="334">
        <v>250</v>
      </c>
      <c r="G32" s="334">
        <v>34</v>
      </c>
      <c r="H32" s="138">
        <v>64</v>
      </c>
      <c r="I32" s="334"/>
      <c r="J32" s="138">
        <v>0</v>
      </c>
      <c r="K32" s="334">
        <v>73</v>
      </c>
      <c r="L32" s="138">
        <v>69</v>
      </c>
      <c r="M32" s="334">
        <v>14</v>
      </c>
      <c r="N32" s="138">
        <v>66</v>
      </c>
      <c r="O32" s="335">
        <v>37</v>
      </c>
      <c r="P32" s="138">
        <v>51</v>
      </c>
      <c r="Q32" s="132">
        <v>33.07</v>
      </c>
      <c r="R32" s="343">
        <v>0</v>
      </c>
    </row>
    <row r="33" spans="1:18" ht="20.25" x14ac:dyDescent="0.25">
      <c r="A33" s="110">
        <v>24</v>
      </c>
      <c r="B33" s="336" t="s">
        <v>459</v>
      </c>
      <c r="C33" s="112" t="s">
        <v>21</v>
      </c>
      <c r="D33" s="332">
        <v>71</v>
      </c>
      <c r="E33" s="333" t="s">
        <v>136</v>
      </c>
      <c r="F33" s="334">
        <v>226</v>
      </c>
      <c r="G33" s="334">
        <v>29</v>
      </c>
      <c r="H33" s="138">
        <v>55</v>
      </c>
      <c r="I33" s="334"/>
      <c r="J33" s="138">
        <v>0</v>
      </c>
      <c r="K33" s="334">
        <v>60</v>
      </c>
      <c r="L33" s="138">
        <v>65</v>
      </c>
      <c r="M33" s="334">
        <v>20</v>
      </c>
      <c r="N33" s="138">
        <v>79</v>
      </c>
      <c r="O33" s="335">
        <v>27</v>
      </c>
      <c r="P33" s="138">
        <v>27</v>
      </c>
      <c r="Q33" s="132">
        <v>0</v>
      </c>
      <c r="R33" s="343">
        <v>0</v>
      </c>
    </row>
    <row r="34" spans="1:18" ht="20.25" x14ac:dyDescent="0.25">
      <c r="A34" s="110">
        <v>25</v>
      </c>
      <c r="B34" s="337" t="s">
        <v>331</v>
      </c>
      <c r="C34" s="118" t="s">
        <v>21</v>
      </c>
      <c r="D34" s="332">
        <v>71</v>
      </c>
      <c r="E34" s="333" t="s">
        <v>138</v>
      </c>
      <c r="F34" s="334">
        <v>164</v>
      </c>
      <c r="G34" s="334">
        <v>19</v>
      </c>
      <c r="H34" s="138">
        <v>27</v>
      </c>
      <c r="I34" s="334">
        <v>7</v>
      </c>
      <c r="J34" s="138">
        <v>40</v>
      </c>
      <c r="K34" s="334"/>
      <c r="L34" s="138">
        <v>0</v>
      </c>
      <c r="M34" s="334">
        <v>9</v>
      </c>
      <c r="N34" s="138">
        <v>52</v>
      </c>
      <c r="O34" s="335">
        <v>34</v>
      </c>
      <c r="P34" s="138">
        <v>45</v>
      </c>
      <c r="Q34" s="132">
        <v>0</v>
      </c>
      <c r="R34" s="343">
        <v>0</v>
      </c>
    </row>
    <row r="35" spans="1:18" ht="20.25" x14ac:dyDescent="0.25">
      <c r="A35" s="110">
        <v>26</v>
      </c>
      <c r="B35" s="338" t="s">
        <v>540</v>
      </c>
      <c r="C35" s="118" t="s">
        <v>21</v>
      </c>
      <c r="D35" s="332">
        <v>72</v>
      </c>
      <c r="E35" s="333" t="s">
        <v>127</v>
      </c>
      <c r="F35" s="334">
        <v>151</v>
      </c>
      <c r="G35" s="334">
        <v>27</v>
      </c>
      <c r="H35" s="138">
        <v>46</v>
      </c>
      <c r="I35" s="334"/>
      <c r="J35" s="138">
        <v>0</v>
      </c>
      <c r="K35" s="334">
        <v>26</v>
      </c>
      <c r="L35" s="138">
        <v>45</v>
      </c>
      <c r="M35" s="334">
        <v>8</v>
      </c>
      <c r="N35" s="138">
        <v>52</v>
      </c>
      <c r="O35" s="335">
        <v>14</v>
      </c>
      <c r="P35" s="138">
        <v>8</v>
      </c>
      <c r="Q35" s="132">
        <v>42.04</v>
      </c>
      <c r="R35" s="343">
        <v>0</v>
      </c>
    </row>
    <row r="36" spans="1:18" ht="20.25" x14ac:dyDescent="0.3">
      <c r="A36" s="110">
        <v>27</v>
      </c>
      <c r="B36" s="341" t="s">
        <v>535</v>
      </c>
      <c r="C36" s="112" t="s">
        <v>21</v>
      </c>
      <c r="D36" s="332">
        <v>71</v>
      </c>
      <c r="E36" s="333" t="s">
        <v>120</v>
      </c>
      <c r="F36" s="334">
        <v>141</v>
      </c>
      <c r="G36" s="334">
        <v>21</v>
      </c>
      <c r="H36" s="138">
        <v>31</v>
      </c>
      <c r="I36" s="334"/>
      <c r="J36" s="138">
        <v>0</v>
      </c>
      <c r="K36" s="334">
        <v>45</v>
      </c>
      <c r="L36" s="138">
        <v>61</v>
      </c>
      <c r="M36" s="334">
        <v>2</v>
      </c>
      <c r="N36" s="138">
        <v>19</v>
      </c>
      <c r="O36" s="335">
        <v>28</v>
      </c>
      <c r="P36" s="138">
        <v>30</v>
      </c>
      <c r="Q36" s="132">
        <v>44.43</v>
      </c>
      <c r="R36" s="343">
        <v>0</v>
      </c>
    </row>
    <row r="37" spans="1:18" ht="20.25" x14ac:dyDescent="0.25">
      <c r="A37" s="110">
        <v>28</v>
      </c>
      <c r="B37" s="338" t="s">
        <v>424</v>
      </c>
      <c r="C37" s="120" t="s">
        <v>21</v>
      </c>
      <c r="D37" s="332">
        <v>71</v>
      </c>
      <c r="E37" s="333" t="s">
        <v>142</v>
      </c>
      <c r="F37" s="334">
        <v>114</v>
      </c>
      <c r="G37" s="334">
        <v>4</v>
      </c>
      <c r="H37" s="138">
        <v>0</v>
      </c>
      <c r="I37" s="334">
        <v>14</v>
      </c>
      <c r="J37" s="138">
        <v>61</v>
      </c>
      <c r="K37" s="334"/>
      <c r="L37" s="138">
        <v>0</v>
      </c>
      <c r="M37" s="334">
        <v>-25</v>
      </c>
      <c r="N37" s="138">
        <v>0</v>
      </c>
      <c r="O37" s="335">
        <v>38</v>
      </c>
      <c r="P37" s="138">
        <v>53</v>
      </c>
      <c r="Q37" s="132">
        <v>44.53</v>
      </c>
      <c r="R37" s="343">
        <v>0</v>
      </c>
    </row>
    <row r="38" spans="1:18" ht="15.75" x14ac:dyDescent="0.25">
      <c r="A38" s="110">
        <v>29</v>
      </c>
      <c r="B38" s="119"/>
      <c r="C38" s="120" t="s">
        <v>21</v>
      </c>
      <c r="D38" s="113">
        <v>7</v>
      </c>
      <c r="E38" s="121"/>
      <c r="F38" s="113"/>
      <c r="G38" s="113"/>
      <c r="H38" s="116"/>
      <c r="I38" s="116"/>
      <c r="J38" s="116"/>
      <c r="K38" s="115"/>
      <c r="L38" s="116"/>
      <c r="M38" s="113"/>
      <c r="N38" s="116"/>
      <c r="O38" s="116"/>
      <c r="P38" s="116"/>
      <c r="Q38" s="116"/>
      <c r="R38" s="116"/>
    </row>
    <row r="39" spans="1:18" ht="15.75" x14ac:dyDescent="0.25">
      <c r="A39" s="110">
        <v>30</v>
      </c>
      <c r="B39" s="111"/>
      <c r="C39" s="112" t="s">
        <v>21</v>
      </c>
      <c r="D39" s="113">
        <v>7</v>
      </c>
      <c r="E39" s="114"/>
      <c r="F39" s="113"/>
      <c r="G39" s="113"/>
      <c r="H39" s="115"/>
      <c r="I39" s="115"/>
      <c r="J39" s="115"/>
      <c r="K39" s="113"/>
      <c r="L39" s="115"/>
      <c r="M39" s="113"/>
      <c r="N39" s="115"/>
      <c r="O39" s="116"/>
      <c r="P39" s="115"/>
      <c r="Q39" s="116"/>
      <c r="R39" s="115"/>
    </row>
    <row r="43" spans="1:18" ht="18.75" x14ac:dyDescent="0.3">
      <c r="B43" s="24" t="s">
        <v>100</v>
      </c>
      <c r="C43" s="24" t="s">
        <v>101</v>
      </c>
      <c r="D43" s="24"/>
      <c r="E43" s="24"/>
    </row>
    <row r="44" spans="1:18" ht="18.75" x14ac:dyDescent="0.3">
      <c r="B44" s="24"/>
      <c r="C44" s="24"/>
      <c r="D44" s="24"/>
      <c r="E44" s="24"/>
    </row>
    <row r="45" spans="1:18" ht="18.75" x14ac:dyDescent="0.3">
      <c r="B45" s="24"/>
      <c r="C45" s="24"/>
      <c r="D45" s="24"/>
      <c r="E45" s="24"/>
    </row>
    <row r="46" spans="1:18" ht="18.75" x14ac:dyDescent="0.3">
      <c r="B46" s="24" t="s">
        <v>102</v>
      </c>
      <c r="C46" s="24" t="s">
        <v>107</v>
      </c>
      <c r="D46" s="24"/>
      <c r="E46" s="24"/>
    </row>
    <row r="93" spans="1:18" x14ac:dyDescent="0.25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</sheetData>
  <mergeCells count="4">
    <mergeCell ref="A1:R1"/>
    <mergeCell ref="A3:R3"/>
    <mergeCell ref="A5:R5"/>
    <mergeCell ref="A6:R6"/>
  </mergeCells>
  <pageMargins left="0.11811023622047245" right="0.11811023622047245" top="0.35433070866141736" bottom="0.15748031496062992" header="0.31496062992125984" footer="0.31496062992125984"/>
  <pageSetup paperSize="9" scale="6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zoomScale="70" zoomScaleNormal="70" workbookViewId="0">
      <selection activeCell="V1" sqref="V1:AV1048576"/>
    </sheetView>
  </sheetViews>
  <sheetFormatPr defaultColWidth="9.140625" defaultRowHeight="15" x14ac:dyDescent="0.25"/>
  <cols>
    <col min="1" max="1" width="9.140625" style="22"/>
    <col min="2" max="2" width="41.5703125" style="22" customWidth="1"/>
    <col min="3" max="3" width="7.28515625" style="22" customWidth="1"/>
    <col min="4" max="4" width="8.28515625" style="22" customWidth="1"/>
    <col min="5" max="5" width="32.140625" style="22" customWidth="1"/>
    <col min="6" max="16384" width="9.140625" style="22"/>
  </cols>
  <sheetData>
    <row r="1" spans="1:18" x14ac:dyDescent="0.25">
      <c r="A1" s="364" t="s">
        <v>96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</row>
    <row r="3" spans="1:18" ht="18.75" x14ac:dyDescent="0.3">
      <c r="A3" s="365" t="s">
        <v>103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</row>
    <row r="4" spans="1:18" ht="18.75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O4" s="24"/>
      <c r="P4" s="24"/>
      <c r="Q4" s="24"/>
      <c r="R4" s="24"/>
    </row>
    <row r="5" spans="1:18" ht="18.75" x14ac:dyDescent="0.3">
      <c r="A5" s="365" t="s">
        <v>118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8" ht="18.75" x14ac:dyDescent="0.3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</row>
    <row r="7" spans="1:18" x14ac:dyDescent="0.25">
      <c r="B7" s="22" t="s">
        <v>152</v>
      </c>
      <c r="Q7" s="22" t="s">
        <v>153</v>
      </c>
    </row>
    <row r="9" spans="1:18" ht="38.25" x14ac:dyDescent="0.25">
      <c r="A9" s="104" t="s">
        <v>98</v>
      </c>
      <c r="B9" s="105" t="s">
        <v>2</v>
      </c>
      <c r="C9" s="105" t="s">
        <v>3</v>
      </c>
      <c r="D9" s="106" t="s">
        <v>0</v>
      </c>
      <c r="E9" s="107" t="s">
        <v>15</v>
      </c>
      <c r="F9" s="108" t="s">
        <v>10</v>
      </c>
      <c r="G9" s="123" t="s">
        <v>94</v>
      </c>
      <c r="H9" s="109" t="s">
        <v>1</v>
      </c>
      <c r="I9" s="108" t="s">
        <v>104</v>
      </c>
      <c r="J9" s="109" t="s">
        <v>1</v>
      </c>
      <c r="K9" s="109" t="s">
        <v>95</v>
      </c>
      <c r="L9" s="109" t="s">
        <v>1</v>
      </c>
      <c r="M9" s="108" t="s">
        <v>105</v>
      </c>
      <c r="N9" s="109" t="s">
        <v>1</v>
      </c>
      <c r="O9" s="109" t="s">
        <v>106</v>
      </c>
      <c r="P9" s="109" t="s">
        <v>1</v>
      </c>
      <c r="Q9" s="108" t="s">
        <v>108</v>
      </c>
      <c r="R9" s="109" t="s">
        <v>1</v>
      </c>
    </row>
    <row r="10" spans="1:18" ht="20.25" x14ac:dyDescent="0.3">
      <c r="A10" s="110">
        <v>1</v>
      </c>
      <c r="B10" s="351" t="s">
        <v>420</v>
      </c>
      <c r="C10" s="112" t="s">
        <v>21</v>
      </c>
      <c r="D10" s="332">
        <v>82</v>
      </c>
      <c r="E10" s="333" t="s">
        <v>129</v>
      </c>
      <c r="F10" s="334">
        <v>393</v>
      </c>
      <c r="G10" s="334">
        <v>33</v>
      </c>
      <c r="H10" s="138">
        <v>63</v>
      </c>
      <c r="I10" s="334"/>
      <c r="J10" s="138">
        <v>0</v>
      </c>
      <c r="K10" s="334">
        <v>111</v>
      </c>
      <c r="L10" s="138">
        <v>89</v>
      </c>
      <c r="M10" s="334">
        <v>20</v>
      </c>
      <c r="N10" s="138">
        <v>91</v>
      </c>
      <c r="O10" s="335">
        <v>32</v>
      </c>
      <c r="P10" s="138">
        <v>60</v>
      </c>
      <c r="Q10" s="132">
        <v>16.16</v>
      </c>
      <c r="R10" s="343">
        <v>90</v>
      </c>
    </row>
    <row r="11" spans="1:18" ht="20.25" x14ac:dyDescent="0.25">
      <c r="A11" s="110">
        <v>2</v>
      </c>
      <c r="B11" s="338" t="s">
        <v>483</v>
      </c>
      <c r="C11" s="118" t="s">
        <v>21</v>
      </c>
      <c r="D11" s="332">
        <v>82</v>
      </c>
      <c r="E11" s="333" t="s">
        <v>141</v>
      </c>
      <c r="F11" s="334">
        <v>386</v>
      </c>
      <c r="G11" s="334">
        <v>21</v>
      </c>
      <c r="H11" s="138">
        <v>43</v>
      </c>
      <c r="I11" s="334"/>
      <c r="J11" s="138">
        <v>0</v>
      </c>
      <c r="K11" s="334">
        <v>100</v>
      </c>
      <c r="L11" s="138">
        <v>84</v>
      </c>
      <c r="M11" s="334">
        <v>21</v>
      </c>
      <c r="N11" s="138">
        <v>95</v>
      </c>
      <c r="O11" s="335">
        <v>50</v>
      </c>
      <c r="P11" s="138">
        <v>74</v>
      </c>
      <c r="Q11" s="132">
        <v>16.41</v>
      </c>
      <c r="R11" s="343">
        <v>90</v>
      </c>
    </row>
    <row r="12" spans="1:18" ht="20.25" x14ac:dyDescent="0.25">
      <c r="A12" s="110">
        <v>3</v>
      </c>
      <c r="B12" s="330" t="s">
        <v>309</v>
      </c>
      <c r="C12" s="118" t="s">
        <v>21</v>
      </c>
      <c r="D12" s="332">
        <v>81</v>
      </c>
      <c r="E12" s="333" t="s">
        <v>128</v>
      </c>
      <c r="F12" s="334">
        <v>384</v>
      </c>
      <c r="G12" s="334">
        <v>32</v>
      </c>
      <c r="H12" s="138">
        <v>62</v>
      </c>
      <c r="I12" s="334"/>
      <c r="J12" s="138">
        <v>0</v>
      </c>
      <c r="K12" s="334">
        <v>105</v>
      </c>
      <c r="L12" s="138">
        <v>85</v>
      </c>
      <c r="M12" s="334">
        <v>16</v>
      </c>
      <c r="N12" s="138">
        <v>74</v>
      </c>
      <c r="O12" s="335">
        <v>60</v>
      </c>
      <c r="P12" s="138">
        <v>80</v>
      </c>
      <c r="Q12" s="132">
        <v>17.329999999999998</v>
      </c>
      <c r="R12" s="343">
        <v>83</v>
      </c>
    </row>
    <row r="13" spans="1:18" ht="20.25" x14ac:dyDescent="0.25">
      <c r="A13" s="110">
        <v>4</v>
      </c>
      <c r="B13" s="330" t="s">
        <v>171</v>
      </c>
      <c r="C13" s="112" t="s">
        <v>21</v>
      </c>
      <c r="D13" s="332">
        <v>81</v>
      </c>
      <c r="E13" s="333" t="s">
        <v>148</v>
      </c>
      <c r="F13" s="334">
        <v>378</v>
      </c>
      <c r="G13" s="334">
        <v>29</v>
      </c>
      <c r="H13" s="138">
        <v>57</v>
      </c>
      <c r="I13" s="334">
        <v>17</v>
      </c>
      <c r="J13" s="138">
        <v>66</v>
      </c>
      <c r="K13" s="334"/>
      <c r="L13" s="138">
        <v>0</v>
      </c>
      <c r="M13" s="334">
        <v>27</v>
      </c>
      <c r="N13" s="138">
        <v>100</v>
      </c>
      <c r="O13" s="335">
        <v>43</v>
      </c>
      <c r="P13" s="138">
        <v>64</v>
      </c>
      <c r="Q13" s="132">
        <v>14.29</v>
      </c>
      <c r="R13" s="343">
        <v>91</v>
      </c>
    </row>
    <row r="14" spans="1:18" ht="20.25" x14ac:dyDescent="0.25">
      <c r="A14" s="110">
        <v>5</v>
      </c>
      <c r="B14" s="337" t="s">
        <v>286</v>
      </c>
      <c r="C14" s="118" t="s">
        <v>21</v>
      </c>
      <c r="D14" s="332">
        <v>82</v>
      </c>
      <c r="E14" s="333" t="s">
        <v>132</v>
      </c>
      <c r="F14" s="334">
        <v>373</v>
      </c>
      <c r="G14" s="334">
        <v>22</v>
      </c>
      <c r="H14" s="138">
        <v>44</v>
      </c>
      <c r="I14" s="334"/>
      <c r="J14" s="138">
        <v>0</v>
      </c>
      <c r="K14" s="334">
        <v>83</v>
      </c>
      <c r="L14" s="138">
        <v>78</v>
      </c>
      <c r="M14" s="334">
        <v>21</v>
      </c>
      <c r="N14" s="138">
        <v>95</v>
      </c>
      <c r="O14" s="335">
        <v>40</v>
      </c>
      <c r="P14" s="138">
        <v>64</v>
      </c>
      <c r="Q14" s="132">
        <v>15.3</v>
      </c>
      <c r="R14" s="343">
        <v>92</v>
      </c>
    </row>
    <row r="15" spans="1:18" ht="37.5" x14ac:dyDescent="0.25">
      <c r="A15" s="110">
        <v>6</v>
      </c>
      <c r="B15" s="337" t="s">
        <v>369</v>
      </c>
      <c r="C15" s="118" t="s">
        <v>21</v>
      </c>
      <c r="D15" s="332">
        <v>82</v>
      </c>
      <c r="E15" s="333" t="s">
        <v>143</v>
      </c>
      <c r="F15" s="334">
        <v>354</v>
      </c>
      <c r="G15" s="334">
        <v>28</v>
      </c>
      <c r="H15" s="138">
        <v>56</v>
      </c>
      <c r="I15" s="334"/>
      <c r="J15" s="138">
        <v>0</v>
      </c>
      <c r="K15" s="334">
        <v>89</v>
      </c>
      <c r="L15" s="138">
        <v>80</v>
      </c>
      <c r="M15" s="334">
        <v>14</v>
      </c>
      <c r="N15" s="138">
        <v>72</v>
      </c>
      <c r="O15" s="335">
        <v>41</v>
      </c>
      <c r="P15" s="138">
        <v>65</v>
      </c>
      <c r="Q15" s="132">
        <v>20.22</v>
      </c>
      <c r="R15" s="343">
        <v>81</v>
      </c>
    </row>
    <row r="16" spans="1:18" ht="20.25" x14ac:dyDescent="0.25">
      <c r="A16" s="110">
        <v>7</v>
      </c>
      <c r="B16" s="338" t="s">
        <v>354</v>
      </c>
      <c r="C16" s="112" t="s">
        <v>21</v>
      </c>
      <c r="D16" s="332">
        <v>81</v>
      </c>
      <c r="E16" s="333" t="s">
        <v>140</v>
      </c>
      <c r="F16" s="334">
        <v>340</v>
      </c>
      <c r="G16" s="334">
        <v>29</v>
      </c>
      <c r="H16" s="138">
        <v>57</v>
      </c>
      <c r="I16" s="334">
        <v>14</v>
      </c>
      <c r="J16" s="138">
        <v>63</v>
      </c>
      <c r="K16" s="334"/>
      <c r="L16" s="138">
        <v>0</v>
      </c>
      <c r="M16" s="334">
        <v>15</v>
      </c>
      <c r="N16" s="138">
        <v>72</v>
      </c>
      <c r="O16" s="335">
        <v>40</v>
      </c>
      <c r="P16" s="138">
        <v>62</v>
      </c>
      <c r="Q16" s="132">
        <v>16.05</v>
      </c>
      <c r="R16" s="343">
        <v>86</v>
      </c>
    </row>
    <row r="17" spans="1:18" ht="20.25" x14ac:dyDescent="0.25">
      <c r="A17" s="110">
        <v>8</v>
      </c>
      <c r="B17" s="338" t="s">
        <v>426</v>
      </c>
      <c r="C17" s="118" t="s">
        <v>21</v>
      </c>
      <c r="D17" s="332">
        <v>81</v>
      </c>
      <c r="E17" s="333" t="s">
        <v>142</v>
      </c>
      <c r="F17" s="334">
        <v>337</v>
      </c>
      <c r="G17" s="334">
        <v>26</v>
      </c>
      <c r="H17" s="138">
        <v>50</v>
      </c>
      <c r="I17" s="334"/>
      <c r="J17" s="138">
        <v>0</v>
      </c>
      <c r="K17" s="334">
        <v>109</v>
      </c>
      <c r="L17" s="138">
        <v>87</v>
      </c>
      <c r="M17" s="334">
        <v>16</v>
      </c>
      <c r="N17" s="138">
        <v>74</v>
      </c>
      <c r="O17" s="335">
        <v>45</v>
      </c>
      <c r="P17" s="138">
        <v>65</v>
      </c>
      <c r="Q17" s="132">
        <v>27.05</v>
      </c>
      <c r="R17" s="343">
        <v>61</v>
      </c>
    </row>
    <row r="18" spans="1:18" ht="20.25" x14ac:dyDescent="0.25">
      <c r="A18" s="110">
        <v>9</v>
      </c>
      <c r="B18" s="336" t="s">
        <v>447</v>
      </c>
      <c r="C18" s="112" t="s">
        <v>21</v>
      </c>
      <c r="D18" s="332">
        <v>82</v>
      </c>
      <c r="E18" s="339" t="s">
        <v>121</v>
      </c>
      <c r="F18" s="334">
        <v>332</v>
      </c>
      <c r="G18" s="334">
        <v>22</v>
      </c>
      <c r="H18" s="138">
        <v>44</v>
      </c>
      <c r="I18" s="334"/>
      <c r="J18" s="138">
        <v>0</v>
      </c>
      <c r="K18" s="334">
        <v>91</v>
      </c>
      <c r="L18" s="138">
        <v>80</v>
      </c>
      <c r="M18" s="334">
        <v>11</v>
      </c>
      <c r="N18" s="138">
        <v>66</v>
      </c>
      <c r="O18" s="335">
        <v>45</v>
      </c>
      <c r="P18" s="138">
        <v>69</v>
      </c>
      <c r="Q18" s="132">
        <v>24.05</v>
      </c>
      <c r="R18" s="343">
        <v>73</v>
      </c>
    </row>
    <row r="19" spans="1:18" ht="20.25" x14ac:dyDescent="0.25">
      <c r="A19" s="110">
        <v>10</v>
      </c>
      <c r="B19" s="330" t="s">
        <v>397</v>
      </c>
      <c r="C19" s="118" t="s">
        <v>21</v>
      </c>
      <c r="D19" s="332">
        <v>82</v>
      </c>
      <c r="E19" s="333" t="s">
        <v>146</v>
      </c>
      <c r="F19" s="334">
        <v>327</v>
      </c>
      <c r="G19" s="334">
        <v>15</v>
      </c>
      <c r="H19" s="138">
        <v>30</v>
      </c>
      <c r="I19" s="334">
        <v>14</v>
      </c>
      <c r="J19" s="138">
        <v>62</v>
      </c>
      <c r="K19" s="334"/>
      <c r="L19" s="138">
        <v>0</v>
      </c>
      <c r="M19" s="334">
        <v>18</v>
      </c>
      <c r="N19" s="138">
        <v>83</v>
      </c>
      <c r="O19" s="335">
        <v>37</v>
      </c>
      <c r="P19" s="138">
        <v>63</v>
      </c>
      <c r="Q19" s="132">
        <v>16.489999999999998</v>
      </c>
      <c r="R19" s="343">
        <v>89</v>
      </c>
    </row>
    <row r="20" spans="1:18" ht="20.25" x14ac:dyDescent="0.25">
      <c r="A20" s="110">
        <v>11</v>
      </c>
      <c r="B20" s="336" t="s">
        <v>323</v>
      </c>
      <c r="C20" s="112" t="s">
        <v>21</v>
      </c>
      <c r="D20" s="332">
        <v>82</v>
      </c>
      <c r="E20" s="333" t="s">
        <v>135</v>
      </c>
      <c r="F20" s="334">
        <v>327</v>
      </c>
      <c r="G20" s="334">
        <v>12</v>
      </c>
      <c r="H20" s="138">
        <v>20</v>
      </c>
      <c r="I20" s="334"/>
      <c r="J20" s="138">
        <v>0</v>
      </c>
      <c r="K20" s="334">
        <v>110</v>
      </c>
      <c r="L20" s="138">
        <v>89</v>
      </c>
      <c r="M20" s="334">
        <v>20</v>
      </c>
      <c r="N20" s="138">
        <v>91</v>
      </c>
      <c r="O20" s="335">
        <v>43</v>
      </c>
      <c r="P20" s="138">
        <v>67</v>
      </c>
      <c r="Q20" s="132">
        <v>30.55</v>
      </c>
      <c r="R20" s="343">
        <v>60</v>
      </c>
    </row>
    <row r="21" spans="1:18" ht="20.25" x14ac:dyDescent="0.25">
      <c r="A21" s="110">
        <v>12</v>
      </c>
      <c r="B21" s="330" t="s">
        <v>201</v>
      </c>
      <c r="C21" s="112" t="s">
        <v>21</v>
      </c>
      <c r="D21" s="332">
        <v>81</v>
      </c>
      <c r="E21" s="333" t="s">
        <v>125</v>
      </c>
      <c r="F21" s="334">
        <v>323</v>
      </c>
      <c r="G21" s="334">
        <v>23</v>
      </c>
      <c r="H21" s="138">
        <v>44</v>
      </c>
      <c r="I21" s="334">
        <v>11</v>
      </c>
      <c r="J21" s="138">
        <v>61</v>
      </c>
      <c r="K21" s="334"/>
      <c r="L21" s="138">
        <v>0</v>
      </c>
      <c r="M21" s="334">
        <v>17</v>
      </c>
      <c r="N21" s="138">
        <v>77</v>
      </c>
      <c r="O21" s="335">
        <v>43</v>
      </c>
      <c r="P21" s="138">
        <v>64</v>
      </c>
      <c r="Q21" s="132">
        <v>20.05</v>
      </c>
      <c r="R21" s="343">
        <v>77</v>
      </c>
    </row>
    <row r="22" spans="1:18" ht="37.5" x14ac:dyDescent="0.25">
      <c r="A22" s="110">
        <v>13</v>
      </c>
      <c r="B22" s="337" t="s">
        <v>218</v>
      </c>
      <c r="C22" s="118" t="s">
        <v>21</v>
      </c>
      <c r="D22" s="332">
        <v>82</v>
      </c>
      <c r="E22" s="333" t="s">
        <v>133</v>
      </c>
      <c r="F22" s="334">
        <v>316</v>
      </c>
      <c r="G22" s="334">
        <v>22</v>
      </c>
      <c r="H22" s="138">
        <v>44</v>
      </c>
      <c r="I22" s="334">
        <v>12</v>
      </c>
      <c r="J22" s="138">
        <v>61</v>
      </c>
      <c r="K22" s="334"/>
      <c r="L22" s="138">
        <v>0</v>
      </c>
      <c r="M22" s="334">
        <v>13</v>
      </c>
      <c r="N22" s="138">
        <v>70</v>
      </c>
      <c r="O22" s="335">
        <v>33</v>
      </c>
      <c r="P22" s="138">
        <v>61</v>
      </c>
      <c r="Q22" s="132">
        <v>20.37</v>
      </c>
      <c r="R22" s="343">
        <v>80</v>
      </c>
    </row>
    <row r="23" spans="1:18" ht="37.5" x14ac:dyDescent="0.25">
      <c r="A23" s="110">
        <v>14</v>
      </c>
      <c r="B23" s="336" t="s">
        <v>257</v>
      </c>
      <c r="C23" s="112" t="s">
        <v>21</v>
      </c>
      <c r="D23" s="332">
        <v>81</v>
      </c>
      <c r="E23" s="333" t="s">
        <v>130</v>
      </c>
      <c r="F23" s="334">
        <v>315</v>
      </c>
      <c r="G23" s="334">
        <v>19</v>
      </c>
      <c r="H23" s="138">
        <v>33</v>
      </c>
      <c r="I23" s="334"/>
      <c r="J23" s="138">
        <v>0</v>
      </c>
      <c r="K23" s="334">
        <v>101</v>
      </c>
      <c r="L23" s="138">
        <v>83</v>
      </c>
      <c r="M23" s="334">
        <v>5</v>
      </c>
      <c r="N23" s="138">
        <v>45</v>
      </c>
      <c r="O23" s="335">
        <v>41</v>
      </c>
      <c r="P23" s="138">
        <v>63</v>
      </c>
      <c r="Q23" s="132">
        <v>14.22</v>
      </c>
      <c r="R23" s="343">
        <v>91</v>
      </c>
    </row>
    <row r="24" spans="1:18" ht="20.25" x14ac:dyDescent="0.25">
      <c r="A24" s="110">
        <v>15</v>
      </c>
      <c r="B24" s="336" t="s">
        <v>339</v>
      </c>
      <c r="C24" s="118" t="s">
        <v>21</v>
      </c>
      <c r="D24" s="332">
        <v>81</v>
      </c>
      <c r="E24" s="333" t="s">
        <v>139</v>
      </c>
      <c r="F24" s="334">
        <v>311</v>
      </c>
      <c r="G24" s="334">
        <v>18</v>
      </c>
      <c r="H24" s="138">
        <v>30</v>
      </c>
      <c r="I24" s="334"/>
      <c r="J24" s="138">
        <v>0</v>
      </c>
      <c r="K24" s="334">
        <v>127</v>
      </c>
      <c r="L24" s="138">
        <v>100</v>
      </c>
      <c r="M24" s="334">
        <v>14</v>
      </c>
      <c r="N24" s="138">
        <v>70</v>
      </c>
      <c r="O24" s="335">
        <v>24</v>
      </c>
      <c r="P24" s="138">
        <v>30</v>
      </c>
      <c r="Q24" s="132">
        <v>18.21</v>
      </c>
      <c r="R24" s="343">
        <v>81</v>
      </c>
    </row>
    <row r="25" spans="1:18" ht="20.25" x14ac:dyDescent="0.25">
      <c r="A25" s="110">
        <v>16</v>
      </c>
      <c r="B25" s="336" t="s">
        <v>461</v>
      </c>
      <c r="C25" s="118" t="s">
        <v>21</v>
      </c>
      <c r="D25" s="332">
        <v>82</v>
      </c>
      <c r="E25" s="333" t="s">
        <v>136</v>
      </c>
      <c r="F25" s="334">
        <v>308</v>
      </c>
      <c r="G25" s="334">
        <v>26</v>
      </c>
      <c r="H25" s="138">
        <v>52</v>
      </c>
      <c r="I25" s="334"/>
      <c r="J25" s="138">
        <v>0</v>
      </c>
      <c r="K25" s="334">
        <v>46</v>
      </c>
      <c r="L25" s="138">
        <v>65</v>
      </c>
      <c r="M25" s="334">
        <v>12</v>
      </c>
      <c r="N25" s="138">
        <v>68</v>
      </c>
      <c r="O25" s="335">
        <v>30</v>
      </c>
      <c r="P25" s="138">
        <v>56</v>
      </c>
      <c r="Q25" s="132">
        <v>26.55</v>
      </c>
      <c r="R25" s="343">
        <v>67</v>
      </c>
    </row>
    <row r="26" spans="1:18" ht="20.25" x14ac:dyDescent="0.25">
      <c r="A26" s="110">
        <v>17</v>
      </c>
      <c r="B26" s="338" t="s">
        <v>299</v>
      </c>
      <c r="C26" s="112" t="s">
        <v>21</v>
      </c>
      <c r="D26" s="332">
        <v>81</v>
      </c>
      <c r="E26" s="333" t="s">
        <v>127</v>
      </c>
      <c r="F26" s="334">
        <v>305</v>
      </c>
      <c r="G26" s="334">
        <v>30</v>
      </c>
      <c r="H26" s="138">
        <v>60</v>
      </c>
      <c r="I26" s="334"/>
      <c r="J26" s="138">
        <v>0</v>
      </c>
      <c r="K26" s="334">
        <v>0</v>
      </c>
      <c r="L26" s="138">
        <v>0</v>
      </c>
      <c r="M26" s="334">
        <v>22</v>
      </c>
      <c r="N26" s="138">
        <v>95</v>
      </c>
      <c r="O26" s="335">
        <v>38</v>
      </c>
      <c r="P26" s="138">
        <v>61</v>
      </c>
      <c r="Q26" s="132">
        <v>15.1</v>
      </c>
      <c r="R26" s="343">
        <v>89</v>
      </c>
    </row>
    <row r="27" spans="1:18" ht="20.25" x14ac:dyDescent="0.25">
      <c r="A27" s="110">
        <v>18</v>
      </c>
      <c r="B27" s="330" t="s">
        <v>157</v>
      </c>
      <c r="C27" s="112" t="s">
        <v>21</v>
      </c>
      <c r="D27" s="332">
        <v>82</v>
      </c>
      <c r="E27" s="333" t="s">
        <v>120</v>
      </c>
      <c r="F27" s="334">
        <v>296</v>
      </c>
      <c r="G27" s="334">
        <v>19</v>
      </c>
      <c r="H27" s="138">
        <v>41</v>
      </c>
      <c r="I27" s="334">
        <v>14</v>
      </c>
      <c r="J27" s="138">
        <v>62</v>
      </c>
      <c r="K27" s="334"/>
      <c r="L27" s="138">
        <v>0</v>
      </c>
      <c r="M27" s="334">
        <v>9</v>
      </c>
      <c r="N27" s="138">
        <v>62</v>
      </c>
      <c r="O27" s="335">
        <v>45</v>
      </c>
      <c r="P27" s="138">
        <v>69</v>
      </c>
      <c r="Q27" s="132">
        <v>29.21</v>
      </c>
      <c r="R27" s="343">
        <v>62</v>
      </c>
    </row>
    <row r="28" spans="1:18" ht="20.25" x14ac:dyDescent="0.25">
      <c r="A28" s="110">
        <v>19</v>
      </c>
      <c r="B28" s="336" t="s">
        <v>512</v>
      </c>
      <c r="C28" s="112" t="s">
        <v>21</v>
      </c>
      <c r="D28" s="332">
        <v>81</v>
      </c>
      <c r="E28" s="333" t="s">
        <v>145</v>
      </c>
      <c r="F28" s="334">
        <v>293</v>
      </c>
      <c r="G28" s="334">
        <v>32</v>
      </c>
      <c r="H28" s="138">
        <v>62</v>
      </c>
      <c r="I28" s="334">
        <v>11</v>
      </c>
      <c r="J28" s="138">
        <v>61</v>
      </c>
      <c r="K28" s="334"/>
      <c r="L28" s="138">
        <v>0</v>
      </c>
      <c r="M28" s="334">
        <v>2</v>
      </c>
      <c r="N28" s="138">
        <v>32</v>
      </c>
      <c r="O28" s="335">
        <v>36</v>
      </c>
      <c r="P28" s="138">
        <v>60</v>
      </c>
      <c r="Q28" s="132">
        <v>19.27</v>
      </c>
      <c r="R28" s="343">
        <v>78</v>
      </c>
    </row>
    <row r="29" spans="1:18" ht="37.5" x14ac:dyDescent="0.25">
      <c r="A29" s="110">
        <v>20</v>
      </c>
      <c r="B29" s="338" t="s">
        <v>407</v>
      </c>
      <c r="C29" s="118" t="s">
        <v>21</v>
      </c>
      <c r="D29" s="332">
        <v>81</v>
      </c>
      <c r="E29" s="333" t="s">
        <v>147</v>
      </c>
      <c r="F29" s="334">
        <v>273</v>
      </c>
      <c r="G29" s="334">
        <v>12</v>
      </c>
      <c r="H29" s="138">
        <v>8</v>
      </c>
      <c r="I29" s="334"/>
      <c r="J29" s="138">
        <v>0</v>
      </c>
      <c r="K29" s="334">
        <v>50</v>
      </c>
      <c r="L29" s="138">
        <v>65</v>
      </c>
      <c r="M29" s="334">
        <v>15</v>
      </c>
      <c r="N29" s="138">
        <v>72</v>
      </c>
      <c r="O29" s="335">
        <v>34</v>
      </c>
      <c r="P29" s="138">
        <v>57</v>
      </c>
      <c r="Q29" s="132">
        <v>22.33</v>
      </c>
      <c r="R29" s="343">
        <v>71</v>
      </c>
    </row>
    <row r="30" spans="1:18" ht="20.25" x14ac:dyDescent="0.25">
      <c r="A30" s="110">
        <v>21</v>
      </c>
      <c r="B30" s="338" t="s">
        <v>271</v>
      </c>
      <c r="C30" s="118" t="s">
        <v>21</v>
      </c>
      <c r="D30" s="332">
        <v>81</v>
      </c>
      <c r="E30" s="333" t="s">
        <v>131</v>
      </c>
      <c r="F30" s="334">
        <v>251</v>
      </c>
      <c r="G30" s="334">
        <v>18</v>
      </c>
      <c r="H30" s="138">
        <v>30</v>
      </c>
      <c r="I30" s="334"/>
      <c r="J30" s="138">
        <v>0</v>
      </c>
      <c r="K30" s="334">
        <v>93</v>
      </c>
      <c r="L30" s="138">
        <v>79</v>
      </c>
      <c r="M30" s="334">
        <v>4</v>
      </c>
      <c r="N30" s="138">
        <v>42</v>
      </c>
      <c r="O30" s="335">
        <v>24</v>
      </c>
      <c r="P30" s="138">
        <v>30</v>
      </c>
      <c r="Q30" s="132">
        <v>22.54</v>
      </c>
      <c r="R30" s="343">
        <v>70</v>
      </c>
    </row>
    <row r="31" spans="1:18" ht="20.25" x14ac:dyDescent="0.25">
      <c r="A31" s="110">
        <v>22</v>
      </c>
      <c r="B31" s="330" t="s">
        <v>383</v>
      </c>
      <c r="C31" s="112" t="s">
        <v>21</v>
      </c>
      <c r="D31" s="332">
        <v>81</v>
      </c>
      <c r="E31" s="333" t="s">
        <v>144</v>
      </c>
      <c r="F31" s="334">
        <v>180</v>
      </c>
      <c r="G31" s="334">
        <v>22</v>
      </c>
      <c r="H31" s="138">
        <v>42</v>
      </c>
      <c r="I31" s="334">
        <v>8</v>
      </c>
      <c r="J31" s="138">
        <v>53</v>
      </c>
      <c r="K31" s="334"/>
      <c r="L31" s="138">
        <v>0</v>
      </c>
      <c r="M31" s="334">
        <v>10</v>
      </c>
      <c r="N31" s="138">
        <v>62</v>
      </c>
      <c r="O31" s="335">
        <v>21</v>
      </c>
      <c r="P31" s="138">
        <v>23</v>
      </c>
      <c r="Q31" s="132">
        <v>0</v>
      </c>
      <c r="R31" s="343">
        <v>0</v>
      </c>
    </row>
    <row r="32" spans="1:18" ht="37.5" x14ac:dyDescent="0.25">
      <c r="A32" s="110">
        <v>23</v>
      </c>
      <c r="B32" s="330" t="s">
        <v>232</v>
      </c>
      <c r="C32" s="112" t="s">
        <v>21</v>
      </c>
      <c r="D32" s="332">
        <v>81</v>
      </c>
      <c r="E32" s="333" t="s">
        <v>134</v>
      </c>
      <c r="F32" s="334">
        <v>133</v>
      </c>
      <c r="G32" s="334">
        <v>6</v>
      </c>
      <c r="H32" s="138">
        <v>0</v>
      </c>
      <c r="I32" s="334"/>
      <c r="J32" s="138">
        <v>0</v>
      </c>
      <c r="K32" s="334">
        <v>89</v>
      </c>
      <c r="L32" s="138">
        <v>77</v>
      </c>
      <c r="M32" s="334">
        <v>7</v>
      </c>
      <c r="N32" s="138">
        <v>52</v>
      </c>
      <c r="O32" s="335">
        <v>8</v>
      </c>
      <c r="P32" s="138">
        <v>4</v>
      </c>
      <c r="Q32" s="132">
        <v>38.24</v>
      </c>
      <c r="R32" s="343">
        <v>0</v>
      </c>
    </row>
    <row r="33" spans="1:18" ht="15.75" x14ac:dyDescent="0.25">
      <c r="A33" s="110">
        <v>24</v>
      </c>
      <c r="B33" s="111"/>
      <c r="C33" s="112" t="s">
        <v>21</v>
      </c>
      <c r="D33" s="113">
        <v>8</v>
      </c>
      <c r="E33" s="114"/>
      <c r="F33" s="113"/>
      <c r="G33" s="113"/>
      <c r="H33" s="115"/>
      <c r="I33" s="115"/>
      <c r="J33" s="115"/>
      <c r="K33" s="113"/>
      <c r="L33" s="115"/>
      <c r="M33" s="113"/>
      <c r="N33" s="115"/>
      <c r="O33" s="116"/>
      <c r="P33" s="115"/>
      <c r="Q33" s="116"/>
      <c r="R33" s="115"/>
    </row>
    <row r="34" spans="1:18" ht="15.75" x14ac:dyDescent="0.25">
      <c r="A34" s="110">
        <v>25</v>
      </c>
      <c r="B34" s="117"/>
      <c r="C34" s="118" t="s">
        <v>21</v>
      </c>
      <c r="D34" s="113">
        <v>8</v>
      </c>
      <c r="E34" s="114"/>
      <c r="F34" s="113"/>
      <c r="G34" s="113"/>
      <c r="H34" s="115"/>
      <c r="I34" s="115"/>
      <c r="J34" s="115"/>
      <c r="K34" s="113"/>
      <c r="L34" s="115"/>
      <c r="M34" s="113"/>
      <c r="N34" s="115"/>
      <c r="O34" s="116"/>
      <c r="P34" s="115"/>
      <c r="Q34" s="116"/>
      <c r="R34" s="115"/>
    </row>
    <row r="35" spans="1:18" ht="15.75" x14ac:dyDescent="0.25">
      <c r="A35" s="110">
        <v>26</v>
      </c>
      <c r="B35" s="117"/>
      <c r="C35" s="118" t="s">
        <v>21</v>
      </c>
      <c r="D35" s="113">
        <v>8</v>
      </c>
      <c r="E35" s="114"/>
      <c r="F35" s="113"/>
      <c r="G35" s="113"/>
      <c r="H35" s="115"/>
      <c r="I35" s="115"/>
      <c r="J35" s="115"/>
      <c r="K35" s="113"/>
      <c r="L35" s="115"/>
      <c r="M35" s="113"/>
      <c r="N35" s="115"/>
      <c r="O35" s="116"/>
      <c r="P35" s="115"/>
      <c r="Q35" s="116"/>
      <c r="R35" s="115"/>
    </row>
    <row r="36" spans="1:18" ht="15.75" x14ac:dyDescent="0.25">
      <c r="A36" s="110">
        <v>27</v>
      </c>
      <c r="B36" s="111"/>
      <c r="C36" s="112" t="s">
        <v>21</v>
      </c>
      <c r="D36" s="113">
        <v>8</v>
      </c>
      <c r="E36" s="114"/>
      <c r="F36" s="113"/>
      <c r="G36" s="113"/>
      <c r="H36" s="115"/>
      <c r="I36" s="115"/>
      <c r="J36" s="115"/>
      <c r="K36" s="113"/>
      <c r="L36" s="115"/>
      <c r="M36" s="113"/>
      <c r="N36" s="115"/>
      <c r="O36" s="116"/>
      <c r="P36" s="115"/>
      <c r="Q36" s="116"/>
      <c r="R36" s="115"/>
    </row>
    <row r="37" spans="1:18" ht="15.75" x14ac:dyDescent="0.25">
      <c r="A37" s="110">
        <v>28</v>
      </c>
      <c r="B37" s="119"/>
      <c r="C37" s="120" t="s">
        <v>21</v>
      </c>
      <c r="D37" s="113">
        <v>8</v>
      </c>
      <c r="E37" s="121"/>
      <c r="F37" s="113"/>
      <c r="G37" s="113"/>
      <c r="H37" s="116"/>
      <c r="I37" s="116"/>
      <c r="J37" s="116"/>
      <c r="K37" s="115"/>
      <c r="L37" s="116"/>
      <c r="M37" s="113"/>
      <c r="N37" s="116"/>
      <c r="O37" s="116"/>
      <c r="P37" s="116"/>
      <c r="Q37" s="116"/>
      <c r="R37" s="116"/>
    </row>
    <row r="38" spans="1:18" ht="15.75" x14ac:dyDescent="0.25">
      <c r="A38" s="110">
        <v>29</v>
      </c>
      <c r="B38" s="119"/>
      <c r="C38" s="120" t="s">
        <v>21</v>
      </c>
      <c r="D38" s="113">
        <v>8</v>
      </c>
      <c r="E38" s="121"/>
      <c r="F38" s="113"/>
      <c r="G38" s="113"/>
      <c r="H38" s="116"/>
      <c r="I38" s="116"/>
      <c r="J38" s="116"/>
      <c r="K38" s="115"/>
      <c r="L38" s="116"/>
      <c r="M38" s="113"/>
      <c r="N38" s="116"/>
      <c r="O38" s="116"/>
      <c r="P38" s="116"/>
      <c r="Q38" s="116"/>
      <c r="R38" s="116"/>
    </row>
    <row r="39" spans="1:18" ht="15.75" x14ac:dyDescent="0.25">
      <c r="A39" s="110">
        <v>30</v>
      </c>
      <c r="B39" s="111"/>
      <c r="C39" s="112" t="s">
        <v>21</v>
      </c>
      <c r="D39" s="113">
        <v>8</v>
      </c>
      <c r="E39" s="114"/>
      <c r="F39" s="113"/>
      <c r="G39" s="113"/>
      <c r="H39" s="115"/>
      <c r="I39" s="115"/>
      <c r="J39" s="115"/>
      <c r="K39" s="113"/>
      <c r="L39" s="115"/>
      <c r="M39" s="113"/>
      <c r="N39" s="115"/>
      <c r="O39" s="116"/>
      <c r="P39" s="115"/>
      <c r="Q39" s="116"/>
      <c r="R39" s="115"/>
    </row>
    <row r="43" spans="1:18" ht="18.75" x14ac:dyDescent="0.3">
      <c r="B43" s="24" t="s">
        <v>100</v>
      </c>
      <c r="C43" s="24" t="s">
        <v>101</v>
      </c>
      <c r="D43" s="24"/>
      <c r="E43" s="24"/>
    </row>
    <row r="44" spans="1:18" ht="18.75" x14ac:dyDescent="0.3">
      <c r="B44" s="24"/>
      <c r="C44" s="24"/>
      <c r="D44" s="24"/>
      <c r="E44" s="24"/>
    </row>
    <row r="45" spans="1:18" ht="18.75" x14ac:dyDescent="0.3">
      <c r="B45" s="24"/>
      <c r="C45" s="24"/>
      <c r="D45" s="24"/>
      <c r="E45" s="24"/>
    </row>
    <row r="46" spans="1:18" ht="18.75" x14ac:dyDescent="0.3">
      <c r="B46" s="24" t="s">
        <v>102</v>
      </c>
      <c r="C46" s="24" t="s">
        <v>107</v>
      </c>
      <c r="D46" s="24"/>
      <c r="E46" s="24"/>
    </row>
    <row r="93" spans="1:18" x14ac:dyDescent="0.25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</sheetData>
  <mergeCells count="4">
    <mergeCell ref="A1:R1"/>
    <mergeCell ref="A3:R3"/>
    <mergeCell ref="A5:R5"/>
    <mergeCell ref="A6:R6"/>
  </mergeCells>
  <pageMargins left="0.11811023622047245" right="0.11811023622047245" top="0.35433070866141736" bottom="0.15748031496062992" header="0.31496062992125984" footer="0.31496062992125984"/>
  <pageSetup paperSize="9" scale="6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zoomScale="70" zoomScaleNormal="70" workbookViewId="0">
      <selection activeCell="K42" sqref="K42"/>
    </sheetView>
  </sheetViews>
  <sheetFormatPr defaultColWidth="9.140625" defaultRowHeight="15" x14ac:dyDescent="0.25"/>
  <cols>
    <col min="1" max="1" width="9.140625" style="22"/>
    <col min="2" max="2" width="41.5703125" style="22" customWidth="1"/>
    <col min="3" max="3" width="7.28515625" style="22" customWidth="1"/>
    <col min="4" max="4" width="8.28515625" style="22" customWidth="1"/>
    <col min="5" max="5" width="32.140625" style="22" customWidth="1"/>
    <col min="6" max="16384" width="9.140625" style="22"/>
  </cols>
  <sheetData>
    <row r="1" spans="1:18" x14ac:dyDescent="0.25">
      <c r="A1" s="364" t="s">
        <v>96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</row>
    <row r="3" spans="1:18" ht="18.75" x14ac:dyDescent="0.3">
      <c r="A3" s="365" t="s">
        <v>103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</row>
    <row r="4" spans="1:18" ht="18.75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O4" s="24"/>
      <c r="P4" s="24"/>
      <c r="Q4" s="24"/>
      <c r="R4" s="24"/>
    </row>
    <row r="5" spans="1:18" ht="18.75" x14ac:dyDescent="0.3">
      <c r="A5" s="365" t="s">
        <v>118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8" ht="18.75" x14ac:dyDescent="0.3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</row>
    <row r="7" spans="1:18" x14ac:dyDescent="0.25">
      <c r="B7" s="22" t="s">
        <v>152</v>
      </c>
      <c r="Q7" s="22" t="s">
        <v>153</v>
      </c>
    </row>
    <row r="9" spans="1:18" ht="38.25" x14ac:dyDescent="0.25">
      <c r="A9" s="104" t="s">
        <v>98</v>
      </c>
      <c r="B9" s="105" t="s">
        <v>2</v>
      </c>
      <c r="C9" s="105" t="s">
        <v>3</v>
      </c>
      <c r="D9" s="106" t="s">
        <v>0</v>
      </c>
      <c r="E9" s="107" t="s">
        <v>15</v>
      </c>
      <c r="F9" s="108" t="s">
        <v>10</v>
      </c>
      <c r="G9" s="123" t="s">
        <v>94</v>
      </c>
      <c r="H9" s="109" t="s">
        <v>1</v>
      </c>
      <c r="I9" s="108" t="s">
        <v>104</v>
      </c>
      <c r="J9" s="109" t="s">
        <v>1</v>
      </c>
      <c r="K9" s="109" t="s">
        <v>95</v>
      </c>
      <c r="L9" s="109" t="s">
        <v>1</v>
      </c>
      <c r="M9" s="108" t="s">
        <v>105</v>
      </c>
      <c r="N9" s="109" t="s">
        <v>1</v>
      </c>
      <c r="O9" s="109" t="s">
        <v>106</v>
      </c>
      <c r="P9" s="109" t="s">
        <v>1</v>
      </c>
      <c r="Q9" s="108" t="s">
        <v>108</v>
      </c>
      <c r="R9" s="109" t="s">
        <v>1</v>
      </c>
    </row>
    <row r="10" spans="1:18" ht="20.25" x14ac:dyDescent="0.25">
      <c r="A10" s="110">
        <v>1</v>
      </c>
      <c r="B10" s="336" t="s">
        <v>463</v>
      </c>
      <c r="C10" s="112" t="s">
        <v>21</v>
      </c>
      <c r="D10" s="332">
        <v>91</v>
      </c>
      <c r="E10" s="333" t="s">
        <v>136</v>
      </c>
      <c r="F10" s="334">
        <v>414</v>
      </c>
      <c r="G10" s="334">
        <v>26</v>
      </c>
      <c r="H10" s="138">
        <v>57</v>
      </c>
      <c r="I10" s="334"/>
      <c r="J10" s="138">
        <v>0</v>
      </c>
      <c r="K10" s="334">
        <v>112</v>
      </c>
      <c r="L10" s="138">
        <v>95</v>
      </c>
      <c r="M10" s="334">
        <v>25</v>
      </c>
      <c r="N10" s="138">
        <v>100</v>
      </c>
      <c r="O10" s="335">
        <v>49</v>
      </c>
      <c r="P10" s="138">
        <v>76</v>
      </c>
      <c r="Q10" s="132">
        <v>19.3</v>
      </c>
      <c r="R10" s="343">
        <v>86</v>
      </c>
    </row>
    <row r="11" spans="1:18" ht="20.25" x14ac:dyDescent="0.25">
      <c r="A11" s="110">
        <v>2</v>
      </c>
      <c r="B11" s="338" t="s">
        <v>300</v>
      </c>
      <c r="C11" s="118" t="s">
        <v>21</v>
      </c>
      <c r="D11" s="332">
        <v>91</v>
      </c>
      <c r="E11" s="333" t="s">
        <v>127</v>
      </c>
      <c r="F11" s="334">
        <v>412</v>
      </c>
      <c r="G11" s="334">
        <v>36</v>
      </c>
      <c r="H11" s="138">
        <v>69</v>
      </c>
      <c r="I11" s="334"/>
      <c r="J11" s="138">
        <v>0</v>
      </c>
      <c r="K11" s="334">
        <v>110</v>
      </c>
      <c r="L11" s="138">
        <v>93</v>
      </c>
      <c r="M11" s="334">
        <v>18</v>
      </c>
      <c r="N11" s="138">
        <v>87</v>
      </c>
      <c r="O11" s="335">
        <v>41</v>
      </c>
      <c r="P11" s="138">
        <v>68</v>
      </c>
      <c r="Q11" s="132">
        <v>16.059999999999999</v>
      </c>
      <c r="R11" s="343">
        <v>95</v>
      </c>
    </row>
    <row r="12" spans="1:18" ht="37.5" x14ac:dyDescent="0.25">
      <c r="A12" s="110">
        <v>3</v>
      </c>
      <c r="B12" s="338" t="s">
        <v>356</v>
      </c>
      <c r="C12" s="118" t="s">
        <v>21</v>
      </c>
      <c r="D12" s="332">
        <v>92</v>
      </c>
      <c r="E12" s="333" t="s">
        <v>140</v>
      </c>
      <c r="F12" s="334">
        <v>405</v>
      </c>
      <c r="G12" s="334">
        <v>30</v>
      </c>
      <c r="H12" s="138">
        <v>63</v>
      </c>
      <c r="I12" s="334"/>
      <c r="J12" s="138">
        <v>0</v>
      </c>
      <c r="K12" s="334">
        <v>111</v>
      </c>
      <c r="L12" s="138">
        <v>96</v>
      </c>
      <c r="M12" s="334">
        <v>19</v>
      </c>
      <c r="N12" s="138">
        <v>100</v>
      </c>
      <c r="O12" s="335">
        <v>35</v>
      </c>
      <c r="P12" s="138">
        <v>66</v>
      </c>
      <c r="Q12" s="132">
        <v>24.59</v>
      </c>
      <c r="R12" s="343">
        <v>80</v>
      </c>
    </row>
    <row r="13" spans="1:18" ht="20.25" x14ac:dyDescent="0.25">
      <c r="A13" s="110">
        <v>4</v>
      </c>
      <c r="B13" s="330" t="s">
        <v>398</v>
      </c>
      <c r="C13" s="112" t="s">
        <v>21</v>
      </c>
      <c r="D13" s="332">
        <v>91</v>
      </c>
      <c r="E13" s="333" t="s">
        <v>146</v>
      </c>
      <c r="F13" s="334">
        <v>403</v>
      </c>
      <c r="G13" s="334">
        <v>20</v>
      </c>
      <c r="H13" s="138">
        <v>44</v>
      </c>
      <c r="I13" s="334"/>
      <c r="J13" s="138">
        <v>0</v>
      </c>
      <c r="K13" s="334">
        <v>99</v>
      </c>
      <c r="L13" s="138">
        <v>86</v>
      </c>
      <c r="M13" s="334">
        <v>21</v>
      </c>
      <c r="N13" s="138">
        <v>100</v>
      </c>
      <c r="O13" s="335">
        <v>46</v>
      </c>
      <c r="P13" s="138">
        <v>73</v>
      </c>
      <c r="Q13" s="132">
        <v>14.23</v>
      </c>
      <c r="R13" s="343">
        <v>100</v>
      </c>
    </row>
    <row r="14" spans="1:18" ht="20.25" x14ac:dyDescent="0.25">
      <c r="A14" s="110">
        <v>5</v>
      </c>
      <c r="B14" s="330" t="s">
        <v>191</v>
      </c>
      <c r="C14" s="118" t="s">
        <v>21</v>
      </c>
      <c r="D14" s="332">
        <v>92</v>
      </c>
      <c r="E14" s="340" t="s">
        <v>123</v>
      </c>
      <c r="F14" s="334">
        <v>400</v>
      </c>
      <c r="G14" s="334">
        <v>22</v>
      </c>
      <c r="H14" s="138">
        <v>48</v>
      </c>
      <c r="I14" s="334"/>
      <c r="J14" s="138">
        <v>0</v>
      </c>
      <c r="K14" s="334">
        <v>118</v>
      </c>
      <c r="L14" s="138">
        <v>100</v>
      </c>
      <c r="M14" s="334">
        <v>14</v>
      </c>
      <c r="N14" s="138">
        <v>83</v>
      </c>
      <c r="O14" s="335">
        <v>42</v>
      </c>
      <c r="P14" s="138">
        <v>73</v>
      </c>
      <c r="Q14" s="132">
        <v>17.239999999999998</v>
      </c>
      <c r="R14" s="343">
        <v>96</v>
      </c>
    </row>
    <row r="15" spans="1:18" ht="20.25" x14ac:dyDescent="0.25">
      <c r="A15" s="110">
        <v>6</v>
      </c>
      <c r="B15" s="330" t="s">
        <v>159</v>
      </c>
      <c r="C15" s="118" t="s">
        <v>21</v>
      </c>
      <c r="D15" s="332">
        <v>92</v>
      </c>
      <c r="E15" s="333" t="s">
        <v>120</v>
      </c>
      <c r="F15" s="334">
        <v>398</v>
      </c>
      <c r="G15" s="334">
        <v>31</v>
      </c>
      <c r="H15" s="138">
        <v>64</v>
      </c>
      <c r="I15" s="334"/>
      <c r="J15" s="138">
        <v>0</v>
      </c>
      <c r="K15" s="334">
        <v>108</v>
      </c>
      <c r="L15" s="138">
        <v>93</v>
      </c>
      <c r="M15" s="334">
        <v>16</v>
      </c>
      <c r="N15" s="138">
        <v>91</v>
      </c>
      <c r="O15" s="335">
        <v>40</v>
      </c>
      <c r="P15" s="138">
        <v>71</v>
      </c>
      <c r="Q15" s="132">
        <v>25.49</v>
      </c>
      <c r="R15" s="343">
        <v>79</v>
      </c>
    </row>
    <row r="16" spans="1:18" ht="20.25" x14ac:dyDescent="0.25">
      <c r="A16" s="110">
        <v>7</v>
      </c>
      <c r="B16" s="336" t="s">
        <v>259</v>
      </c>
      <c r="C16" s="112" t="s">
        <v>21</v>
      </c>
      <c r="D16" s="332">
        <v>92</v>
      </c>
      <c r="E16" s="333" t="s">
        <v>130</v>
      </c>
      <c r="F16" s="334">
        <v>373</v>
      </c>
      <c r="G16" s="334">
        <v>27</v>
      </c>
      <c r="H16" s="138">
        <v>60</v>
      </c>
      <c r="I16" s="334"/>
      <c r="J16" s="138">
        <v>0</v>
      </c>
      <c r="K16" s="334">
        <v>91</v>
      </c>
      <c r="L16" s="138">
        <v>83</v>
      </c>
      <c r="M16" s="334">
        <v>6</v>
      </c>
      <c r="N16" s="138">
        <v>62</v>
      </c>
      <c r="O16" s="335">
        <v>42</v>
      </c>
      <c r="P16" s="138">
        <v>73</v>
      </c>
      <c r="Q16" s="132">
        <v>17.579999999999998</v>
      </c>
      <c r="R16" s="343">
        <v>95</v>
      </c>
    </row>
    <row r="17" spans="1:18" ht="20.25" x14ac:dyDescent="0.25">
      <c r="A17" s="110">
        <v>8</v>
      </c>
      <c r="B17" s="337" t="s">
        <v>220</v>
      </c>
      <c r="C17" s="118" t="s">
        <v>21</v>
      </c>
      <c r="D17" s="332">
        <v>91</v>
      </c>
      <c r="E17" s="333" t="s">
        <v>133</v>
      </c>
      <c r="F17" s="334">
        <v>373</v>
      </c>
      <c r="G17" s="334">
        <v>26</v>
      </c>
      <c r="H17" s="138">
        <v>57</v>
      </c>
      <c r="I17" s="334">
        <v>9</v>
      </c>
      <c r="J17" s="138">
        <v>61</v>
      </c>
      <c r="K17" s="334"/>
      <c r="L17" s="138">
        <v>0</v>
      </c>
      <c r="M17" s="334">
        <v>22</v>
      </c>
      <c r="N17" s="138">
        <v>100</v>
      </c>
      <c r="O17" s="335">
        <v>30</v>
      </c>
      <c r="P17" s="138">
        <v>61</v>
      </c>
      <c r="Q17" s="132">
        <v>16.21</v>
      </c>
      <c r="R17" s="343">
        <v>94</v>
      </c>
    </row>
    <row r="18" spans="1:18" ht="20.25" x14ac:dyDescent="0.25">
      <c r="A18" s="110">
        <v>9</v>
      </c>
      <c r="B18" s="338" t="s">
        <v>288</v>
      </c>
      <c r="C18" s="112" t="s">
        <v>21</v>
      </c>
      <c r="D18" s="332">
        <v>92</v>
      </c>
      <c r="E18" s="333" t="s">
        <v>132</v>
      </c>
      <c r="F18" s="334">
        <v>366</v>
      </c>
      <c r="G18" s="334">
        <v>30</v>
      </c>
      <c r="H18" s="138">
        <v>63</v>
      </c>
      <c r="I18" s="334"/>
      <c r="J18" s="138">
        <v>0</v>
      </c>
      <c r="K18" s="334">
        <v>88</v>
      </c>
      <c r="L18" s="138">
        <v>82</v>
      </c>
      <c r="M18" s="334">
        <v>7</v>
      </c>
      <c r="N18" s="138">
        <v>64</v>
      </c>
      <c r="O18" s="335">
        <v>24</v>
      </c>
      <c r="P18" s="138">
        <v>60</v>
      </c>
      <c r="Q18" s="132">
        <v>17</v>
      </c>
      <c r="R18" s="343">
        <v>97</v>
      </c>
    </row>
    <row r="19" spans="1:18" ht="20.25" x14ac:dyDescent="0.25">
      <c r="A19" s="110">
        <v>10</v>
      </c>
      <c r="B19" s="330" t="s">
        <v>534</v>
      </c>
      <c r="C19" s="118" t="s">
        <v>21</v>
      </c>
      <c r="D19" s="332">
        <v>91</v>
      </c>
      <c r="E19" s="333" t="s">
        <v>126</v>
      </c>
      <c r="F19" s="334">
        <v>364</v>
      </c>
      <c r="G19" s="334">
        <v>24</v>
      </c>
      <c r="H19" s="138">
        <v>52</v>
      </c>
      <c r="I19" s="334">
        <v>11</v>
      </c>
      <c r="J19" s="138">
        <v>62</v>
      </c>
      <c r="K19" s="334"/>
      <c r="L19" s="138">
        <v>0</v>
      </c>
      <c r="M19" s="334">
        <v>26</v>
      </c>
      <c r="N19" s="138">
        <v>100</v>
      </c>
      <c r="O19" s="335">
        <v>34</v>
      </c>
      <c r="P19" s="138">
        <v>63</v>
      </c>
      <c r="Q19" s="132">
        <v>19.04</v>
      </c>
      <c r="R19" s="343">
        <v>87</v>
      </c>
    </row>
    <row r="20" spans="1:18" ht="37.5" x14ac:dyDescent="0.25">
      <c r="A20" s="110">
        <v>11</v>
      </c>
      <c r="B20" s="330" t="s">
        <v>203</v>
      </c>
      <c r="C20" s="112" t="s">
        <v>21</v>
      </c>
      <c r="D20" s="332">
        <v>92</v>
      </c>
      <c r="E20" s="333" t="s">
        <v>125</v>
      </c>
      <c r="F20" s="334">
        <v>361</v>
      </c>
      <c r="G20" s="334">
        <v>31</v>
      </c>
      <c r="H20" s="138">
        <v>64</v>
      </c>
      <c r="I20" s="334"/>
      <c r="J20" s="138">
        <v>0</v>
      </c>
      <c r="K20" s="334">
        <v>90</v>
      </c>
      <c r="L20" s="138">
        <v>83</v>
      </c>
      <c r="M20" s="334">
        <v>7</v>
      </c>
      <c r="N20" s="138">
        <v>64</v>
      </c>
      <c r="O20" s="335">
        <v>35</v>
      </c>
      <c r="P20" s="138">
        <v>66</v>
      </c>
      <c r="Q20" s="132">
        <v>22.59</v>
      </c>
      <c r="R20" s="343">
        <v>84</v>
      </c>
    </row>
    <row r="21" spans="1:18" ht="20.25" x14ac:dyDescent="0.25">
      <c r="A21" s="110">
        <v>12</v>
      </c>
      <c r="B21" s="330" t="s">
        <v>311</v>
      </c>
      <c r="C21" s="112" t="s">
        <v>21</v>
      </c>
      <c r="D21" s="332">
        <v>91</v>
      </c>
      <c r="E21" s="333" t="s">
        <v>128</v>
      </c>
      <c r="F21" s="334">
        <v>360</v>
      </c>
      <c r="G21" s="334">
        <v>33</v>
      </c>
      <c r="H21" s="138">
        <v>66</v>
      </c>
      <c r="I21" s="334"/>
      <c r="J21" s="138">
        <v>0</v>
      </c>
      <c r="K21" s="334">
        <v>91</v>
      </c>
      <c r="L21" s="138">
        <v>82</v>
      </c>
      <c r="M21" s="334">
        <v>8</v>
      </c>
      <c r="N21" s="138">
        <v>61</v>
      </c>
      <c r="O21" s="335">
        <v>30</v>
      </c>
      <c r="P21" s="138">
        <v>61</v>
      </c>
      <c r="Q21" s="132">
        <v>17.46</v>
      </c>
      <c r="R21" s="343">
        <v>90</v>
      </c>
    </row>
    <row r="22" spans="1:18" ht="20.25" x14ac:dyDescent="0.25">
      <c r="A22" s="110">
        <v>13</v>
      </c>
      <c r="B22" s="336" t="s">
        <v>341</v>
      </c>
      <c r="C22" s="118" t="s">
        <v>21</v>
      </c>
      <c r="D22" s="332">
        <v>92</v>
      </c>
      <c r="E22" s="333" t="s">
        <v>139</v>
      </c>
      <c r="F22" s="334">
        <v>357</v>
      </c>
      <c r="G22" s="334">
        <v>28</v>
      </c>
      <c r="H22" s="138">
        <v>61</v>
      </c>
      <c r="I22" s="334"/>
      <c r="J22" s="138">
        <v>0</v>
      </c>
      <c r="K22" s="334">
        <v>82</v>
      </c>
      <c r="L22" s="138">
        <v>79</v>
      </c>
      <c r="M22" s="334">
        <v>5</v>
      </c>
      <c r="N22" s="138">
        <v>60</v>
      </c>
      <c r="O22" s="335">
        <v>23</v>
      </c>
      <c r="P22" s="138">
        <v>57</v>
      </c>
      <c r="Q22" s="132">
        <v>15.24</v>
      </c>
      <c r="R22" s="343">
        <v>100</v>
      </c>
    </row>
    <row r="23" spans="1:18" ht="20.25" x14ac:dyDescent="0.25">
      <c r="A23" s="110">
        <v>14</v>
      </c>
      <c r="B23" s="338" t="s">
        <v>524</v>
      </c>
      <c r="C23" s="112" t="s">
        <v>21</v>
      </c>
      <c r="D23" s="332">
        <v>92</v>
      </c>
      <c r="E23" s="333" t="s">
        <v>141</v>
      </c>
      <c r="F23" s="334">
        <v>357</v>
      </c>
      <c r="G23" s="334">
        <v>32</v>
      </c>
      <c r="H23" s="138">
        <v>65</v>
      </c>
      <c r="I23" s="334"/>
      <c r="J23" s="138">
        <v>0</v>
      </c>
      <c r="K23" s="334">
        <v>60</v>
      </c>
      <c r="L23" s="138">
        <v>71</v>
      </c>
      <c r="M23" s="334">
        <v>8</v>
      </c>
      <c r="N23" s="138">
        <v>66</v>
      </c>
      <c r="O23" s="335">
        <v>35</v>
      </c>
      <c r="P23" s="138">
        <v>66</v>
      </c>
      <c r="Q23" s="132">
        <v>20.23</v>
      </c>
      <c r="R23" s="343">
        <v>89</v>
      </c>
    </row>
    <row r="24" spans="1:18" ht="20.25" x14ac:dyDescent="0.25">
      <c r="A24" s="110">
        <v>15</v>
      </c>
      <c r="B24" s="330" t="s">
        <v>172</v>
      </c>
      <c r="C24" s="118" t="s">
        <v>21</v>
      </c>
      <c r="D24" s="332">
        <v>91</v>
      </c>
      <c r="E24" s="333" t="s">
        <v>148</v>
      </c>
      <c r="F24" s="334">
        <v>343</v>
      </c>
      <c r="G24" s="334">
        <v>37</v>
      </c>
      <c r="H24" s="138">
        <v>70</v>
      </c>
      <c r="I24" s="334"/>
      <c r="J24" s="138">
        <v>0</v>
      </c>
      <c r="K24" s="334">
        <v>15</v>
      </c>
      <c r="L24" s="138">
        <v>49</v>
      </c>
      <c r="M24" s="334">
        <v>13</v>
      </c>
      <c r="N24" s="138">
        <v>71</v>
      </c>
      <c r="O24" s="335">
        <v>30</v>
      </c>
      <c r="P24" s="138">
        <v>61</v>
      </c>
      <c r="Q24" s="132">
        <v>17.100000000000001</v>
      </c>
      <c r="R24" s="343">
        <v>92</v>
      </c>
    </row>
    <row r="25" spans="1:18" ht="37.5" x14ac:dyDescent="0.25">
      <c r="A25" s="110">
        <v>16</v>
      </c>
      <c r="B25" s="336" t="s">
        <v>449</v>
      </c>
      <c r="C25" s="118" t="s">
        <v>21</v>
      </c>
      <c r="D25" s="332">
        <v>91</v>
      </c>
      <c r="E25" s="339" t="s">
        <v>121</v>
      </c>
      <c r="F25" s="334">
        <v>330</v>
      </c>
      <c r="G25" s="334">
        <v>15</v>
      </c>
      <c r="H25" s="138">
        <v>30</v>
      </c>
      <c r="I25" s="334"/>
      <c r="J25" s="138">
        <v>0</v>
      </c>
      <c r="K25" s="334">
        <v>90</v>
      </c>
      <c r="L25" s="138">
        <v>82</v>
      </c>
      <c r="M25" s="334">
        <v>10</v>
      </c>
      <c r="N25" s="138">
        <v>65</v>
      </c>
      <c r="O25" s="335">
        <v>39</v>
      </c>
      <c r="P25" s="138">
        <v>66</v>
      </c>
      <c r="Q25" s="132">
        <v>18.510000000000002</v>
      </c>
      <c r="R25" s="343">
        <v>87</v>
      </c>
    </row>
    <row r="26" spans="1:18" ht="20.25" x14ac:dyDescent="0.25">
      <c r="A26" s="110">
        <v>17</v>
      </c>
      <c r="B26" s="338" t="s">
        <v>427</v>
      </c>
      <c r="C26" s="112" t="s">
        <v>21</v>
      </c>
      <c r="D26" s="332">
        <v>91</v>
      </c>
      <c r="E26" s="333" t="s">
        <v>142</v>
      </c>
      <c r="F26" s="334">
        <v>328</v>
      </c>
      <c r="G26" s="334">
        <v>23</v>
      </c>
      <c r="H26" s="138">
        <v>50</v>
      </c>
      <c r="I26" s="334"/>
      <c r="J26" s="138">
        <v>0</v>
      </c>
      <c r="K26" s="334">
        <v>107</v>
      </c>
      <c r="L26" s="138">
        <v>90</v>
      </c>
      <c r="M26" s="334">
        <v>7</v>
      </c>
      <c r="N26" s="138">
        <v>60</v>
      </c>
      <c r="O26" s="335">
        <v>27</v>
      </c>
      <c r="P26" s="138">
        <v>60</v>
      </c>
      <c r="Q26" s="132">
        <v>29.02</v>
      </c>
      <c r="R26" s="343">
        <v>68</v>
      </c>
    </row>
    <row r="27" spans="1:18" ht="20.25" x14ac:dyDescent="0.25">
      <c r="A27" s="110">
        <v>18</v>
      </c>
      <c r="B27" s="330" t="s">
        <v>385</v>
      </c>
      <c r="C27" s="112" t="s">
        <v>21</v>
      </c>
      <c r="D27" s="332">
        <v>92</v>
      </c>
      <c r="E27" s="333" t="s">
        <v>144</v>
      </c>
      <c r="F27" s="334">
        <v>321</v>
      </c>
      <c r="G27" s="334">
        <v>15</v>
      </c>
      <c r="H27" s="138">
        <v>30</v>
      </c>
      <c r="I27" s="334">
        <v>6</v>
      </c>
      <c r="J27" s="138">
        <v>60</v>
      </c>
      <c r="K27" s="334"/>
      <c r="L27" s="138">
        <v>0</v>
      </c>
      <c r="M27" s="334">
        <v>8</v>
      </c>
      <c r="N27" s="138">
        <v>66</v>
      </c>
      <c r="O27" s="335">
        <v>35</v>
      </c>
      <c r="P27" s="138">
        <v>66</v>
      </c>
      <c r="Q27" s="132">
        <v>16.2</v>
      </c>
      <c r="R27" s="343">
        <v>99</v>
      </c>
    </row>
    <row r="28" spans="1:18" ht="20.25" x14ac:dyDescent="0.25">
      <c r="A28" s="110">
        <v>19</v>
      </c>
      <c r="B28" s="336" t="s">
        <v>495</v>
      </c>
      <c r="C28" s="112" t="s">
        <v>21</v>
      </c>
      <c r="D28" s="332">
        <v>92</v>
      </c>
      <c r="E28" s="333" t="s">
        <v>145</v>
      </c>
      <c r="F28" s="334">
        <v>316</v>
      </c>
      <c r="G28" s="334">
        <v>30</v>
      </c>
      <c r="H28" s="138">
        <v>63</v>
      </c>
      <c r="I28" s="334">
        <v>4</v>
      </c>
      <c r="J28" s="138">
        <v>46</v>
      </c>
      <c r="K28" s="334"/>
      <c r="L28" s="138">
        <v>0</v>
      </c>
      <c r="M28" s="334">
        <v>12</v>
      </c>
      <c r="N28" s="138">
        <v>76</v>
      </c>
      <c r="O28" s="335">
        <v>30</v>
      </c>
      <c r="P28" s="138">
        <v>63</v>
      </c>
      <c r="Q28" s="132">
        <v>32.1</v>
      </c>
      <c r="R28" s="343">
        <v>68</v>
      </c>
    </row>
    <row r="29" spans="1:18" ht="37.5" x14ac:dyDescent="0.25">
      <c r="A29" s="110">
        <v>20</v>
      </c>
      <c r="B29" s="330" t="s">
        <v>246</v>
      </c>
      <c r="C29" s="118" t="s">
        <v>21</v>
      </c>
      <c r="D29" s="332">
        <v>91</v>
      </c>
      <c r="E29" s="333" t="s">
        <v>129</v>
      </c>
      <c r="F29" s="334">
        <v>310</v>
      </c>
      <c r="G29" s="334">
        <v>39</v>
      </c>
      <c r="H29" s="138">
        <v>74</v>
      </c>
      <c r="I29" s="334"/>
      <c r="J29" s="138">
        <v>0</v>
      </c>
      <c r="K29" s="334">
        <v>56</v>
      </c>
      <c r="L29" s="138">
        <v>70</v>
      </c>
      <c r="M29" s="334">
        <v>4</v>
      </c>
      <c r="N29" s="138">
        <v>48</v>
      </c>
      <c r="O29" s="335">
        <v>36</v>
      </c>
      <c r="P29" s="138">
        <v>64</v>
      </c>
      <c r="Q29" s="132">
        <v>35.42</v>
      </c>
      <c r="R29" s="343">
        <v>54</v>
      </c>
    </row>
    <row r="30" spans="1:18" ht="20.25" x14ac:dyDescent="0.25">
      <c r="A30" s="110">
        <v>21</v>
      </c>
      <c r="B30" s="338" t="s">
        <v>273</v>
      </c>
      <c r="C30" s="118" t="s">
        <v>21</v>
      </c>
      <c r="D30" s="332">
        <v>92</v>
      </c>
      <c r="E30" s="333" t="s">
        <v>131</v>
      </c>
      <c r="F30" s="334">
        <v>309</v>
      </c>
      <c r="G30" s="334">
        <v>22</v>
      </c>
      <c r="H30" s="138">
        <v>48</v>
      </c>
      <c r="I30" s="334"/>
      <c r="J30" s="138">
        <v>0</v>
      </c>
      <c r="K30" s="334">
        <v>84</v>
      </c>
      <c r="L30" s="138">
        <v>80</v>
      </c>
      <c r="M30" s="334">
        <v>5</v>
      </c>
      <c r="N30" s="138">
        <v>60</v>
      </c>
      <c r="O30" s="335">
        <v>24</v>
      </c>
      <c r="P30" s="138">
        <v>60</v>
      </c>
      <c r="Q30" s="132">
        <v>35.5</v>
      </c>
      <c r="R30" s="343">
        <v>61</v>
      </c>
    </row>
    <row r="31" spans="1:18" ht="20.25" x14ac:dyDescent="0.25">
      <c r="A31" s="110">
        <v>22</v>
      </c>
      <c r="B31" s="336" t="s">
        <v>520</v>
      </c>
      <c r="C31" s="112" t="s">
        <v>21</v>
      </c>
      <c r="D31" s="332">
        <v>92</v>
      </c>
      <c r="E31" s="333" t="s">
        <v>135</v>
      </c>
      <c r="F31" s="334">
        <v>296</v>
      </c>
      <c r="G31" s="334">
        <v>9</v>
      </c>
      <c r="H31" s="138">
        <v>8</v>
      </c>
      <c r="I31" s="334"/>
      <c r="J31" s="138">
        <v>0</v>
      </c>
      <c r="K31" s="334">
        <v>78</v>
      </c>
      <c r="L31" s="138">
        <v>77</v>
      </c>
      <c r="M31" s="334">
        <v>12</v>
      </c>
      <c r="N31" s="138">
        <v>76</v>
      </c>
      <c r="O31" s="335">
        <v>24</v>
      </c>
      <c r="P31" s="138">
        <v>60</v>
      </c>
      <c r="Q31" s="132">
        <v>27.4</v>
      </c>
      <c r="R31" s="343">
        <v>75</v>
      </c>
    </row>
    <row r="32" spans="1:18" ht="20.25" x14ac:dyDescent="0.25">
      <c r="A32" s="110">
        <v>23</v>
      </c>
      <c r="B32" s="330" t="s">
        <v>234</v>
      </c>
      <c r="C32" s="112" t="s">
        <v>21</v>
      </c>
      <c r="D32" s="332">
        <v>92</v>
      </c>
      <c r="E32" s="333" t="s">
        <v>134</v>
      </c>
      <c r="F32" s="334">
        <v>294</v>
      </c>
      <c r="G32" s="334">
        <v>17</v>
      </c>
      <c r="H32" s="138">
        <v>36</v>
      </c>
      <c r="I32" s="334">
        <v>9</v>
      </c>
      <c r="J32" s="138">
        <v>61</v>
      </c>
      <c r="K32" s="334"/>
      <c r="L32" s="138">
        <v>0</v>
      </c>
      <c r="M32" s="334">
        <v>10</v>
      </c>
      <c r="N32" s="138">
        <v>70</v>
      </c>
      <c r="O32" s="335">
        <v>24</v>
      </c>
      <c r="P32" s="138">
        <v>60</v>
      </c>
      <c r="Q32" s="132">
        <v>32.22</v>
      </c>
      <c r="R32" s="343">
        <v>67</v>
      </c>
    </row>
    <row r="33" spans="1:18" ht="20.25" x14ac:dyDescent="0.25">
      <c r="A33" s="110">
        <v>24</v>
      </c>
      <c r="B33" s="337" t="s">
        <v>370</v>
      </c>
      <c r="C33" s="112" t="s">
        <v>21</v>
      </c>
      <c r="D33" s="332">
        <v>92</v>
      </c>
      <c r="E33" s="333" t="s">
        <v>143</v>
      </c>
      <c r="F33" s="334">
        <v>292</v>
      </c>
      <c r="G33" s="334">
        <v>8</v>
      </c>
      <c r="H33" s="138">
        <v>4</v>
      </c>
      <c r="I33" s="334">
        <v>11</v>
      </c>
      <c r="J33" s="138">
        <v>62</v>
      </c>
      <c r="K33" s="334"/>
      <c r="L33" s="138">
        <v>0</v>
      </c>
      <c r="M33" s="334">
        <v>10</v>
      </c>
      <c r="N33" s="138">
        <v>70</v>
      </c>
      <c r="O33" s="335">
        <v>26</v>
      </c>
      <c r="P33" s="138">
        <v>61</v>
      </c>
      <c r="Q33" s="132">
        <v>18</v>
      </c>
      <c r="R33" s="343">
        <v>95</v>
      </c>
    </row>
    <row r="34" spans="1:18" ht="20.25" x14ac:dyDescent="0.25">
      <c r="A34" s="110">
        <v>25</v>
      </c>
      <c r="B34" s="338" t="s">
        <v>409</v>
      </c>
      <c r="C34" s="118" t="s">
        <v>21</v>
      </c>
      <c r="D34" s="332">
        <v>92</v>
      </c>
      <c r="E34" s="333" t="s">
        <v>147</v>
      </c>
      <c r="F34" s="334">
        <v>277</v>
      </c>
      <c r="G34" s="334">
        <v>17</v>
      </c>
      <c r="H34" s="138">
        <v>36</v>
      </c>
      <c r="I34" s="334"/>
      <c r="J34" s="138">
        <v>0</v>
      </c>
      <c r="K34" s="334">
        <v>40</v>
      </c>
      <c r="L34" s="138">
        <v>65</v>
      </c>
      <c r="M34" s="334">
        <v>7</v>
      </c>
      <c r="N34" s="138">
        <v>64</v>
      </c>
      <c r="O34" s="335">
        <v>25</v>
      </c>
      <c r="P34" s="138">
        <v>60</v>
      </c>
      <c r="Q34" s="132">
        <v>40.020000000000003</v>
      </c>
      <c r="R34" s="343">
        <v>52</v>
      </c>
    </row>
    <row r="38" spans="1:18" ht="18.75" x14ac:dyDescent="0.3">
      <c r="B38" s="24" t="s">
        <v>100</v>
      </c>
      <c r="C38" s="24" t="s">
        <v>101</v>
      </c>
      <c r="D38" s="24"/>
      <c r="E38" s="24"/>
    </row>
    <row r="39" spans="1:18" ht="18.75" x14ac:dyDescent="0.3">
      <c r="B39" s="24"/>
      <c r="C39" s="24"/>
      <c r="D39" s="24"/>
      <c r="E39" s="24"/>
    </row>
    <row r="40" spans="1:18" ht="18.75" x14ac:dyDescent="0.3">
      <c r="B40" s="24"/>
      <c r="C40" s="24"/>
      <c r="D40" s="24"/>
      <c r="E40" s="24"/>
    </row>
    <row r="41" spans="1:18" ht="18.75" x14ac:dyDescent="0.3">
      <c r="B41" s="24" t="s">
        <v>102</v>
      </c>
      <c r="C41" s="24" t="s">
        <v>107</v>
      </c>
      <c r="D41" s="24"/>
      <c r="E41" s="24"/>
    </row>
    <row r="88" spans="1:18" x14ac:dyDescent="0.2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</sheetData>
  <mergeCells count="4">
    <mergeCell ref="A1:R1"/>
    <mergeCell ref="A3:R3"/>
    <mergeCell ref="A5:R5"/>
    <mergeCell ref="A6:R6"/>
  </mergeCells>
  <pageMargins left="0.11811023622047245" right="0.11811023622047245" top="0.35433070866141736" bottom="0.15748031496062992" header="0.31496062992125984" footer="0.31496062992125984"/>
  <pageSetup paperSize="9" scale="6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opLeftCell="K1" zoomScale="70" zoomScaleNormal="70" workbookViewId="0">
      <selection activeCell="T10" sqref="T10"/>
    </sheetView>
  </sheetViews>
  <sheetFormatPr defaultColWidth="9.140625" defaultRowHeight="15" x14ac:dyDescent="0.25"/>
  <cols>
    <col min="1" max="1" width="9.140625" style="22"/>
    <col min="2" max="2" width="41.5703125" style="22" customWidth="1"/>
    <col min="3" max="3" width="7.28515625" style="22" customWidth="1"/>
    <col min="4" max="4" width="8.28515625" style="22" customWidth="1"/>
    <col min="5" max="5" width="32.140625" style="22" customWidth="1"/>
    <col min="6" max="6" width="9.140625" style="22"/>
    <col min="7" max="7" width="9.140625" style="22" customWidth="1"/>
    <col min="8" max="8" width="9.140625" style="22"/>
    <col min="9" max="9" width="10" style="22" customWidth="1"/>
    <col min="10" max="16384" width="9.140625" style="22"/>
  </cols>
  <sheetData>
    <row r="1" spans="1:18" x14ac:dyDescent="0.25">
      <c r="A1" s="364" t="s">
        <v>96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</row>
    <row r="3" spans="1:18" ht="18.75" x14ac:dyDescent="0.3">
      <c r="A3" s="365" t="s">
        <v>103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</row>
    <row r="4" spans="1:18" ht="18.75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O4" s="24"/>
      <c r="P4" s="24"/>
      <c r="Q4" s="24"/>
      <c r="R4" s="24"/>
    </row>
    <row r="5" spans="1:18" ht="18.75" x14ac:dyDescent="0.3">
      <c r="A5" s="365" t="s">
        <v>118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8" ht="18.75" x14ac:dyDescent="0.3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</row>
    <row r="7" spans="1:18" x14ac:dyDescent="0.25">
      <c r="B7" s="22" t="s">
        <v>152</v>
      </c>
      <c r="Q7" s="22" t="s">
        <v>153</v>
      </c>
    </row>
    <row r="9" spans="1:18" ht="38.25" x14ac:dyDescent="0.25">
      <c r="A9" s="104" t="s">
        <v>98</v>
      </c>
      <c r="B9" s="348" t="s">
        <v>2</v>
      </c>
      <c r="C9" s="348" t="s">
        <v>3</v>
      </c>
      <c r="D9" s="349" t="s">
        <v>0</v>
      </c>
      <c r="E9" s="350" t="s">
        <v>15</v>
      </c>
      <c r="F9" s="344" t="s">
        <v>10</v>
      </c>
      <c r="G9" s="345" t="s">
        <v>94</v>
      </c>
      <c r="H9" s="346" t="s">
        <v>1</v>
      </c>
      <c r="I9" s="347" t="s">
        <v>26</v>
      </c>
      <c r="J9" s="346" t="s">
        <v>1</v>
      </c>
      <c r="K9" s="344" t="s">
        <v>105</v>
      </c>
      <c r="L9" s="346" t="s">
        <v>1</v>
      </c>
      <c r="M9" s="346" t="s">
        <v>106</v>
      </c>
      <c r="N9" s="346" t="s">
        <v>1</v>
      </c>
      <c r="O9" s="344" t="s">
        <v>109</v>
      </c>
      <c r="P9" s="346" t="s">
        <v>1</v>
      </c>
    </row>
    <row r="10" spans="1:18" ht="37.5" x14ac:dyDescent="0.25">
      <c r="A10" s="110">
        <v>1</v>
      </c>
      <c r="B10" s="291" t="s">
        <v>281</v>
      </c>
      <c r="C10" s="288" t="s">
        <v>110</v>
      </c>
      <c r="D10" s="289">
        <v>61</v>
      </c>
      <c r="E10" s="290" t="s">
        <v>132</v>
      </c>
      <c r="F10" s="334">
        <v>333</v>
      </c>
      <c r="G10" s="334">
        <v>30</v>
      </c>
      <c r="H10" s="138">
        <v>60</v>
      </c>
      <c r="I10" s="334">
        <v>20</v>
      </c>
      <c r="J10" s="138">
        <v>60</v>
      </c>
      <c r="K10" s="334">
        <v>20</v>
      </c>
      <c r="L10" s="138">
        <v>62</v>
      </c>
      <c r="M10" s="335">
        <v>49</v>
      </c>
      <c r="N10" s="138">
        <v>63</v>
      </c>
      <c r="O10" s="132">
        <v>10.36</v>
      </c>
      <c r="P10" s="343">
        <v>88</v>
      </c>
    </row>
    <row r="11" spans="1:18" ht="23.25" x14ac:dyDescent="0.25">
      <c r="A11" s="110">
        <v>2</v>
      </c>
      <c r="B11" s="301" t="s">
        <v>501</v>
      </c>
      <c r="C11" s="288" t="s">
        <v>110</v>
      </c>
      <c r="D11" s="289">
        <v>61</v>
      </c>
      <c r="E11" s="290" t="s">
        <v>137</v>
      </c>
      <c r="F11" s="334">
        <v>331</v>
      </c>
      <c r="G11" s="334">
        <v>31</v>
      </c>
      <c r="H11" s="138">
        <v>61</v>
      </c>
      <c r="I11" s="334">
        <v>23</v>
      </c>
      <c r="J11" s="138">
        <v>61</v>
      </c>
      <c r="K11" s="334">
        <v>22</v>
      </c>
      <c r="L11" s="138">
        <v>63</v>
      </c>
      <c r="M11" s="335">
        <v>46</v>
      </c>
      <c r="N11" s="138">
        <v>61</v>
      </c>
      <c r="O11" s="132">
        <v>11.04</v>
      </c>
      <c r="P11" s="343">
        <v>85</v>
      </c>
    </row>
    <row r="12" spans="1:18" ht="37.5" x14ac:dyDescent="0.25">
      <c r="A12" s="110">
        <v>3</v>
      </c>
      <c r="B12" s="287" t="s">
        <v>241</v>
      </c>
      <c r="C12" s="288" t="s">
        <v>110</v>
      </c>
      <c r="D12" s="289">
        <v>61</v>
      </c>
      <c r="E12" s="290" t="s">
        <v>129</v>
      </c>
      <c r="F12" s="334">
        <v>322</v>
      </c>
      <c r="G12" s="334">
        <v>37</v>
      </c>
      <c r="H12" s="138">
        <v>69</v>
      </c>
      <c r="I12" s="334">
        <v>31</v>
      </c>
      <c r="J12" s="138">
        <v>63</v>
      </c>
      <c r="K12" s="334">
        <v>18</v>
      </c>
      <c r="L12" s="138">
        <v>61</v>
      </c>
      <c r="M12" s="335">
        <v>37</v>
      </c>
      <c r="N12" s="138">
        <v>44</v>
      </c>
      <c r="O12" s="132">
        <v>11.14</v>
      </c>
      <c r="P12" s="343">
        <v>85</v>
      </c>
    </row>
    <row r="13" spans="1:18" ht="23.25" x14ac:dyDescent="0.25">
      <c r="A13" s="110">
        <v>4</v>
      </c>
      <c r="B13" s="292" t="s">
        <v>335</v>
      </c>
      <c r="C13" s="288" t="s">
        <v>110</v>
      </c>
      <c r="D13" s="289">
        <v>62</v>
      </c>
      <c r="E13" s="290" t="s">
        <v>139</v>
      </c>
      <c r="F13" s="334">
        <v>307</v>
      </c>
      <c r="G13" s="334">
        <v>21</v>
      </c>
      <c r="H13" s="138">
        <v>31</v>
      </c>
      <c r="I13" s="334">
        <v>20</v>
      </c>
      <c r="J13" s="138">
        <v>61</v>
      </c>
      <c r="K13" s="334">
        <v>19</v>
      </c>
      <c r="L13" s="138">
        <v>62</v>
      </c>
      <c r="M13" s="335">
        <v>48</v>
      </c>
      <c r="N13" s="138">
        <v>65</v>
      </c>
      <c r="O13" s="132">
        <v>10.45</v>
      </c>
      <c r="P13" s="343">
        <v>88</v>
      </c>
    </row>
    <row r="14" spans="1:18" ht="23.25" x14ac:dyDescent="0.25">
      <c r="A14" s="110">
        <v>5</v>
      </c>
      <c r="B14" s="292" t="s">
        <v>253</v>
      </c>
      <c r="C14" s="288" t="s">
        <v>110</v>
      </c>
      <c r="D14" s="289">
        <v>61</v>
      </c>
      <c r="E14" s="290" t="s">
        <v>130</v>
      </c>
      <c r="F14" s="334">
        <v>300</v>
      </c>
      <c r="G14" s="334">
        <v>22</v>
      </c>
      <c r="H14" s="138">
        <v>33</v>
      </c>
      <c r="I14" s="334">
        <v>40</v>
      </c>
      <c r="J14" s="138">
        <v>66</v>
      </c>
      <c r="K14" s="334">
        <v>26</v>
      </c>
      <c r="L14" s="138">
        <v>68</v>
      </c>
      <c r="M14" s="335">
        <v>52</v>
      </c>
      <c r="N14" s="138">
        <v>64</v>
      </c>
      <c r="O14" s="132">
        <v>15.15</v>
      </c>
      <c r="P14" s="343">
        <v>69</v>
      </c>
    </row>
    <row r="15" spans="1:18" ht="23.25" x14ac:dyDescent="0.25">
      <c r="A15" s="110">
        <v>6</v>
      </c>
      <c r="B15" s="291" t="s">
        <v>213</v>
      </c>
      <c r="C15" s="288" t="s">
        <v>110</v>
      </c>
      <c r="D15" s="289">
        <v>61</v>
      </c>
      <c r="E15" s="290" t="s">
        <v>133</v>
      </c>
      <c r="F15" s="334">
        <v>287</v>
      </c>
      <c r="G15" s="334">
        <v>15</v>
      </c>
      <c r="H15" s="138">
        <v>12</v>
      </c>
      <c r="I15" s="334">
        <v>26</v>
      </c>
      <c r="J15" s="138">
        <v>62</v>
      </c>
      <c r="K15" s="334">
        <v>20</v>
      </c>
      <c r="L15" s="138">
        <v>62</v>
      </c>
      <c r="M15" s="335">
        <v>45</v>
      </c>
      <c r="N15" s="138">
        <v>61</v>
      </c>
      <c r="O15" s="132">
        <v>10.039999999999999</v>
      </c>
      <c r="P15" s="343">
        <v>90</v>
      </c>
    </row>
    <row r="16" spans="1:18" ht="37.5" x14ac:dyDescent="0.25">
      <c r="A16" s="110">
        <v>7</v>
      </c>
      <c r="B16" s="287" t="s">
        <v>198</v>
      </c>
      <c r="C16" s="288" t="s">
        <v>110</v>
      </c>
      <c r="D16" s="289">
        <v>61</v>
      </c>
      <c r="E16" s="290" t="s">
        <v>125</v>
      </c>
      <c r="F16" s="334">
        <v>273</v>
      </c>
      <c r="G16" s="334">
        <v>15</v>
      </c>
      <c r="H16" s="138">
        <v>12</v>
      </c>
      <c r="I16" s="334">
        <v>35</v>
      </c>
      <c r="J16" s="138">
        <v>64</v>
      </c>
      <c r="K16" s="334">
        <v>14</v>
      </c>
      <c r="L16" s="138">
        <v>50</v>
      </c>
      <c r="M16" s="335">
        <v>49</v>
      </c>
      <c r="N16" s="138">
        <v>63</v>
      </c>
      <c r="O16" s="132">
        <v>11.22</v>
      </c>
      <c r="P16" s="343">
        <v>84</v>
      </c>
    </row>
    <row r="17" spans="1:16" ht="23.25" x14ac:dyDescent="0.25">
      <c r="A17" s="110">
        <v>8</v>
      </c>
      <c r="B17" s="293" t="s">
        <v>268</v>
      </c>
      <c r="C17" s="288" t="s">
        <v>110</v>
      </c>
      <c r="D17" s="289">
        <v>61</v>
      </c>
      <c r="E17" s="290" t="s">
        <v>131</v>
      </c>
      <c r="F17" s="334">
        <v>266</v>
      </c>
      <c r="G17" s="334">
        <v>17</v>
      </c>
      <c r="H17" s="138">
        <v>20</v>
      </c>
      <c r="I17" s="334">
        <v>31</v>
      </c>
      <c r="J17" s="138">
        <v>63</v>
      </c>
      <c r="K17" s="334">
        <v>20</v>
      </c>
      <c r="L17" s="138">
        <v>62</v>
      </c>
      <c r="M17" s="335">
        <v>36</v>
      </c>
      <c r="N17" s="138">
        <v>42</v>
      </c>
      <c r="O17" s="132">
        <v>12.37</v>
      </c>
      <c r="P17" s="343">
        <v>79</v>
      </c>
    </row>
    <row r="18" spans="1:16" ht="23.25" x14ac:dyDescent="0.25">
      <c r="A18" s="110">
        <v>9</v>
      </c>
      <c r="B18" s="293" t="s">
        <v>422</v>
      </c>
      <c r="C18" s="288" t="s">
        <v>110</v>
      </c>
      <c r="D18" s="289">
        <v>61</v>
      </c>
      <c r="E18" s="290" t="s">
        <v>142</v>
      </c>
      <c r="F18" s="334">
        <v>260</v>
      </c>
      <c r="G18" s="334">
        <v>36</v>
      </c>
      <c r="H18" s="138">
        <v>67</v>
      </c>
      <c r="I18" s="334">
        <v>4</v>
      </c>
      <c r="J18" s="138">
        <v>1</v>
      </c>
      <c r="K18" s="334">
        <v>18</v>
      </c>
      <c r="L18" s="138">
        <v>61</v>
      </c>
      <c r="M18" s="335">
        <v>43</v>
      </c>
      <c r="N18" s="138">
        <v>60</v>
      </c>
      <c r="O18" s="132">
        <v>14.29</v>
      </c>
      <c r="P18" s="343">
        <v>71</v>
      </c>
    </row>
    <row r="19" spans="1:16" ht="37.5" x14ac:dyDescent="0.25">
      <c r="A19" s="110">
        <v>10</v>
      </c>
      <c r="B19" s="287" t="s">
        <v>154</v>
      </c>
      <c r="C19" s="288" t="s">
        <v>110</v>
      </c>
      <c r="D19" s="289">
        <v>61</v>
      </c>
      <c r="E19" s="290" t="s">
        <v>120</v>
      </c>
      <c r="F19" s="334">
        <v>254</v>
      </c>
      <c r="G19" s="334">
        <v>31</v>
      </c>
      <c r="H19" s="138">
        <v>61</v>
      </c>
      <c r="I19" s="334">
        <v>20</v>
      </c>
      <c r="J19" s="138">
        <v>60</v>
      </c>
      <c r="K19" s="334">
        <v>31</v>
      </c>
      <c r="L19" s="138">
        <v>82</v>
      </c>
      <c r="M19" s="335">
        <v>40</v>
      </c>
      <c r="N19" s="138">
        <v>51</v>
      </c>
      <c r="O19" s="132">
        <v>23.53</v>
      </c>
      <c r="P19" s="343">
        <v>0</v>
      </c>
    </row>
    <row r="20" spans="1:16" ht="23.25" x14ac:dyDescent="0.25">
      <c r="A20" s="110">
        <v>11</v>
      </c>
      <c r="B20" s="287" t="s">
        <v>167</v>
      </c>
      <c r="C20" s="288" t="s">
        <v>110</v>
      </c>
      <c r="D20" s="289">
        <v>61</v>
      </c>
      <c r="E20" s="290" t="s">
        <v>148</v>
      </c>
      <c r="F20" s="334">
        <v>241</v>
      </c>
      <c r="G20" s="334">
        <v>29</v>
      </c>
      <c r="H20" s="138">
        <v>55</v>
      </c>
      <c r="I20" s="334">
        <v>0</v>
      </c>
      <c r="J20" s="138">
        <v>0</v>
      </c>
      <c r="K20" s="334">
        <v>19</v>
      </c>
      <c r="L20" s="138">
        <v>61</v>
      </c>
      <c r="M20" s="335">
        <v>35</v>
      </c>
      <c r="N20" s="138">
        <v>40</v>
      </c>
      <c r="O20" s="132">
        <v>11.12</v>
      </c>
      <c r="P20" s="343">
        <v>85</v>
      </c>
    </row>
    <row r="21" spans="1:16" ht="23.25" x14ac:dyDescent="0.25">
      <c r="A21" s="110">
        <v>12</v>
      </c>
      <c r="B21" s="292" t="s">
        <v>493</v>
      </c>
      <c r="C21" s="288" t="s">
        <v>110</v>
      </c>
      <c r="D21" s="289">
        <v>61</v>
      </c>
      <c r="E21" s="290" t="s">
        <v>145</v>
      </c>
      <c r="F21" s="334">
        <v>240</v>
      </c>
      <c r="G21" s="334">
        <v>18</v>
      </c>
      <c r="H21" s="138">
        <v>25</v>
      </c>
      <c r="I21" s="334">
        <v>28</v>
      </c>
      <c r="J21" s="138">
        <v>62</v>
      </c>
      <c r="K21" s="334">
        <v>11</v>
      </c>
      <c r="L21" s="138">
        <v>40</v>
      </c>
      <c r="M21" s="335">
        <v>30</v>
      </c>
      <c r="N21" s="138">
        <v>21</v>
      </c>
      <c r="O21" s="132">
        <v>9.4600000000000009</v>
      </c>
      <c r="P21" s="343">
        <v>92</v>
      </c>
    </row>
    <row r="22" spans="1:16" ht="23.25" x14ac:dyDescent="0.25">
      <c r="A22" s="110">
        <v>13</v>
      </c>
      <c r="B22" s="287" t="s">
        <v>434</v>
      </c>
      <c r="C22" s="288" t="s">
        <v>110</v>
      </c>
      <c r="D22" s="289">
        <v>61</v>
      </c>
      <c r="E22" s="290" t="s">
        <v>146</v>
      </c>
      <c r="F22" s="334">
        <v>212</v>
      </c>
      <c r="G22" s="334">
        <v>13</v>
      </c>
      <c r="H22" s="138">
        <v>4</v>
      </c>
      <c r="I22" s="334">
        <v>10</v>
      </c>
      <c r="J22" s="138">
        <v>25</v>
      </c>
      <c r="K22" s="334">
        <v>21</v>
      </c>
      <c r="L22" s="138">
        <v>62</v>
      </c>
      <c r="M22" s="335">
        <v>36</v>
      </c>
      <c r="N22" s="138">
        <v>42</v>
      </c>
      <c r="O22" s="132">
        <v>12.28</v>
      </c>
      <c r="P22" s="343">
        <v>79</v>
      </c>
    </row>
    <row r="23" spans="1:16" ht="23.25" x14ac:dyDescent="0.25">
      <c r="A23" s="110">
        <v>14</v>
      </c>
      <c r="B23" s="287" t="s">
        <v>380</v>
      </c>
      <c r="C23" s="288" t="s">
        <v>110</v>
      </c>
      <c r="D23" s="289">
        <v>61</v>
      </c>
      <c r="E23" s="290" t="s">
        <v>144</v>
      </c>
      <c r="F23" s="334">
        <v>210</v>
      </c>
      <c r="G23" s="334">
        <v>24</v>
      </c>
      <c r="H23" s="138">
        <v>37</v>
      </c>
      <c r="I23" s="334">
        <v>3</v>
      </c>
      <c r="J23" s="138">
        <v>0</v>
      </c>
      <c r="K23" s="334">
        <v>13</v>
      </c>
      <c r="L23" s="138">
        <v>46</v>
      </c>
      <c r="M23" s="335">
        <v>39</v>
      </c>
      <c r="N23" s="138">
        <v>48</v>
      </c>
      <c r="O23" s="132">
        <v>12.36</v>
      </c>
      <c r="P23" s="343">
        <v>79</v>
      </c>
    </row>
    <row r="24" spans="1:16" ht="23.25" x14ac:dyDescent="0.25">
      <c r="A24" s="110">
        <v>15</v>
      </c>
      <c r="B24" s="287" t="s">
        <v>306</v>
      </c>
      <c r="C24" s="288" t="s">
        <v>110</v>
      </c>
      <c r="D24" s="289">
        <v>61</v>
      </c>
      <c r="E24" s="290" t="s">
        <v>128</v>
      </c>
      <c r="F24" s="334">
        <v>209</v>
      </c>
      <c r="G24" s="334">
        <v>4</v>
      </c>
      <c r="H24" s="138">
        <v>0</v>
      </c>
      <c r="I24" s="334">
        <v>6</v>
      </c>
      <c r="J24" s="138">
        <v>8</v>
      </c>
      <c r="K24" s="334">
        <v>15</v>
      </c>
      <c r="L24" s="138">
        <v>55</v>
      </c>
      <c r="M24" s="335">
        <v>42</v>
      </c>
      <c r="N24" s="138">
        <v>57</v>
      </c>
      <c r="O24" s="132">
        <v>10.15</v>
      </c>
      <c r="P24" s="343">
        <v>89</v>
      </c>
    </row>
    <row r="25" spans="1:16" ht="23.25" x14ac:dyDescent="0.25">
      <c r="A25" s="110">
        <v>16</v>
      </c>
      <c r="B25" s="293" t="s">
        <v>349</v>
      </c>
      <c r="C25" s="288" t="s">
        <v>110</v>
      </c>
      <c r="D25" s="289">
        <v>61</v>
      </c>
      <c r="E25" s="290" t="s">
        <v>140</v>
      </c>
      <c r="F25" s="334">
        <v>201</v>
      </c>
      <c r="G25" s="334">
        <v>19</v>
      </c>
      <c r="H25" s="138">
        <v>27</v>
      </c>
      <c r="I25" s="334">
        <v>15</v>
      </c>
      <c r="J25" s="138">
        <v>50</v>
      </c>
      <c r="K25" s="334">
        <v>22</v>
      </c>
      <c r="L25" s="138">
        <v>63</v>
      </c>
      <c r="M25" s="335">
        <v>45</v>
      </c>
      <c r="N25" s="138">
        <v>61</v>
      </c>
      <c r="O25" s="132">
        <v>22.4</v>
      </c>
      <c r="P25" s="343">
        <v>0</v>
      </c>
    </row>
    <row r="26" spans="1:16" ht="23.25" x14ac:dyDescent="0.25">
      <c r="A26" s="110">
        <v>17</v>
      </c>
      <c r="B26" s="291" t="s">
        <v>365</v>
      </c>
      <c r="C26" s="288" t="s">
        <v>110</v>
      </c>
      <c r="D26" s="289">
        <v>62</v>
      </c>
      <c r="E26" s="290" t="s">
        <v>143</v>
      </c>
      <c r="F26" s="334">
        <v>198</v>
      </c>
      <c r="G26" s="334">
        <v>11</v>
      </c>
      <c r="H26" s="138">
        <v>0</v>
      </c>
      <c r="I26" s="334">
        <v>20</v>
      </c>
      <c r="J26" s="138">
        <v>61</v>
      </c>
      <c r="K26" s="334">
        <v>14</v>
      </c>
      <c r="L26" s="138">
        <v>60</v>
      </c>
      <c r="M26" s="335">
        <v>34</v>
      </c>
      <c r="N26" s="138">
        <v>51</v>
      </c>
      <c r="O26" s="132">
        <v>22.13</v>
      </c>
      <c r="P26" s="343">
        <v>26</v>
      </c>
    </row>
    <row r="27" spans="1:16" ht="23.25" x14ac:dyDescent="0.25">
      <c r="A27" s="110">
        <v>18</v>
      </c>
      <c r="B27" s="293" t="s">
        <v>539</v>
      </c>
      <c r="C27" s="288" t="s">
        <v>110</v>
      </c>
      <c r="D27" s="289">
        <v>62</v>
      </c>
      <c r="E27" s="290" t="s">
        <v>127</v>
      </c>
      <c r="F27" s="334">
        <v>196</v>
      </c>
      <c r="G27" s="334">
        <v>10</v>
      </c>
      <c r="H27" s="138">
        <v>0</v>
      </c>
      <c r="I27" s="334">
        <v>5</v>
      </c>
      <c r="J27" s="138">
        <v>8</v>
      </c>
      <c r="K27" s="334">
        <v>15</v>
      </c>
      <c r="L27" s="138">
        <v>60</v>
      </c>
      <c r="M27" s="335">
        <v>44</v>
      </c>
      <c r="N27" s="138">
        <v>63</v>
      </c>
      <c r="O27" s="132">
        <v>16.43</v>
      </c>
      <c r="P27" s="343">
        <v>65</v>
      </c>
    </row>
    <row r="28" spans="1:16" ht="23.25" x14ac:dyDescent="0.25">
      <c r="A28" s="110">
        <v>19</v>
      </c>
      <c r="B28" s="293" t="s">
        <v>478</v>
      </c>
      <c r="C28" s="288" t="s">
        <v>110</v>
      </c>
      <c r="D28" s="289">
        <v>61</v>
      </c>
      <c r="E28" s="290" t="s">
        <v>141</v>
      </c>
      <c r="F28" s="334">
        <v>194</v>
      </c>
      <c r="G28" s="334">
        <v>25</v>
      </c>
      <c r="H28" s="138">
        <v>40</v>
      </c>
      <c r="I28" s="334">
        <v>12</v>
      </c>
      <c r="J28" s="138">
        <v>40</v>
      </c>
      <c r="K28" s="334">
        <v>14</v>
      </c>
      <c r="L28" s="138">
        <v>50</v>
      </c>
      <c r="M28" s="335">
        <v>51</v>
      </c>
      <c r="N28" s="138">
        <v>64</v>
      </c>
      <c r="O28" s="132">
        <v>24.12</v>
      </c>
      <c r="P28" s="343">
        <v>0</v>
      </c>
    </row>
    <row r="29" spans="1:16" ht="23.25" x14ac:dyDescent="0.25">
      <c r="A29" s="110">
        <v>20</v>
      </c>
      <c r="B29" s="291" t="s">
        <v>179</v>
      </c>
      <c r="C29" s="288" t="s">
        <v>110</v>
      </c>
      <c r="D29" s="289">
        <v>62</v>
      </c>
      <c r="E29" s="295" t="s">
        <v>122</v>
      </c>
      <c r="F29" s="334">
        <v>193</v>
      </c>
      <c r="G29" s="334">
        <v>26</v>
      </c>
      <c r="H29" s="138">
        <v>43</v>
      </c>
      <c r="I29" s="334">
        <v>8</v>
      </c>
      <c r="J29" s="138">
        <v>20</v>
      </c>
      <c r="K29" s="334">
        <v>19</v>
      </c>
      <c r="L29" s="138">
        <v>62</v>
      </c>
      <c r="M29" s="335">
        <v>51</v>
      </c>
      <c r="N29" s="138">
        <v>68</v>
      </c>
      <c r="O29" s="132">
        <v>0</v>
      </c>
      <c r="P29" s="343">
        <v>0</v>
      </c>
    </row>
    <row r="30" spans="1:16" ht="23.25" x14ac:dyDescent="0.25">
      <c r="A30" s="110">
        <v>21</v>
      </c>
      <c r="B30" s="292" t="s">
        <v>518</v>
      </c>
      <c r="C30" s="288" t="s">
        <v>110</v>
      </c>
      <c r="D30" s="289">
        <v>62</v>
      </c>
      <c r="E30" s="290" t="s">
        <v>135</v>
      </c>
      <c r="F30" s="334">
        <v>186</v>
      </c>
      <c r="G30" s="334">
        <v>33</v>
      </c>
      <c r="H30" s="138">
        <v>63</v>
      </c>
      <c r="I30" s="334">
        <v>0</v>
      </c>
      <c r="J30" s="138">
        <v>0</v>
      </c>
      <c r="K30" s="334">
        <v>17</v>
      </c>
      <c r="L30" s="138">
        <v>61</v>
      </c>
      <c r="M30" s="335">
        <v>42</v>
      </c>
      <c r="N30" s="138">
        <v>62</v>
      </c>
      <c r="O30" s="132">
        <v>34.36</v>
      </c>
      <c r="P30" s="343">
        <v>0</v>
      </c>
    </row>
    <row r="31" spans="1:16" ht="23.25" x14ac:dyDescent="0.25">
      <c r="A31" s="110">
        <v>22</v>
      </c>
      <c r="B31" s="287" t="s">
        <v>417</v>
      </c>
      <c r="C31" s="288" t="s">
        <v>110</v>
      </c>
      <c r="D31" s="289">
        <v>61</v>
      </c>
      <c r="E31" s="290" t="s">
        <v>126</v>
      </c>
      <c r="F31" s="334">
        <v>158</v>
      </c>
      <c r="G31" s="334">
        <v>15</v>
      </c>
      <c r="H31" s="138">
        <v>12</v>
      </c>
      <c r="I31" s="334">
        <v>10</v>
      </c>
      <c r="J31" s="138">
        <v>25</v>
      </c>
      <c r="K31" s="334">
        <v>17</v>
      </c>
      <c r="L31" s="138">
        <v>60</v>
      </c>
      <c r="M31" s="335">
        <v>46</v>
      </c>
      <c r="N31" s="138">
        <v>61</v>
      </c>
      <c r="O31" s="132">
        <v>29.02</v>
      </c>
      <c r="P31" s="343">
        <v>0</v>
      </c>
    </row>
    <row r="32" spans="1:16" ht="23.25" x14ac:dyDescent="0.25">
      <c r="A32" s="110">
        <v>23</v>
      </c>
      <c r="B32" s="293" t="s">
        <v>403</v>
      </c>
      <c r="C32" s="288" t="s">
        <v>110</v>
      </c>
      <c r="D32" s="289">
        <v>61</v>
      </c>
      <c r="E32" s="290" t="s">
        <v>147</v>
      </c>
      <c r="F32" s="334">
        <v>150</v>
      </c>
      <c r="G32" s="334">
        <v>26</v>
      </c>
      <c r="H32" s="138">
        <v>43</v>
      </c>
      <c r="I32" s="334">
        <v>13</v>
      </c>
      <c r="J32" s="138">
        <v>43</v>
      </c>
      <c r="K32" s="334">
        <v>2</v>
      </c>
      <c r="L32" s="138">
        <v>3</v>
      </c>
      <c r="M32" s="335">
        <v>45</v>
      </c>
      <c r="N32" s="138">
        <v>61</v>
      </c>
      <c r="O32" s="132">
        <v>0</v>
      </c>
      <c r="P32" s="343">
        <v>0</v>
      </c>
    </row>
    <row r="33" spans="1:16" ht="23.25" x14ac:dyDescent="0.25">
      <c r="A33" s="110">
        <v>24</v>
      </c>
      <c r="B33" s="292" t="s">
        <v>442</v>
      </c>
      <c r="C33" s="288" t="s">
        <v>110</v>
      </c>
      <c r="D33" s="289">
        <v>61</v>
      </c>
      <c r="E33" s="295" t="s">
        <v>121</v>
      </c>
      <c r="F33" s="334">
        <v>147</v>
      </c>
      <c r="G33" s="334">
        <v>25</v>
      </c>
      <c r="H33" s="138">
        <v>40</v>
      </c>
      <c r="I33" s="334">
        <v>0</v>
      </c>
      <c r="J33" s="138">
        <v>0</v>
      </c>
      <c r="K33" s="334">
        <v>18</v>
      </c>
      <c r="L33" s="138">
        <v>61</v>
      </c>
      <c r="M33" s="335">
        <v>38</v>
      </c>
      <c r="N33" s="138">
        <v>46</v>
      </c>
      <c r="O33" s="132">
        <v>24.06</v>
      </c>
      <c r="P33" s="343">
        <v>0</v>
      </c>
    </row>
    <row r="34" spans="1:16" ht="37.5" x14ac:dyDescent="0.25">
      <c r="A34" s="110">
        <v>25</v>
      </c>
      <c r="B34" s="292" t="s">
        <v>458</v>
      </c>
      <c r="C34" s="288" t="s">
        <v>110</v>
      </c>
      <c r="D34" s="289">
        <v>62</v>
      </c>
      <c r="E34" s="290" t="s">
        <v>136</v>
      </c>
      <c r="F34" s="334">
        <v>141</v>
      </c>
      <c r="G34" s="334">
        <v>35</v>
      </c>
      <c r="H34" s="138">
        <v>65</v>
      </c>
      <c r="I34" s="334">
        <v>0</v>
      </c>
      <c r="J34" s="138">
        <v>0</v>
      </c>
      <c r="K34" s="334">
        <v>11</v>
      </c>
      <c r="L34" s="138">
        <v>46</v>
      </c>
      <c r="M34" s="335">
        <v>26</v>
      </c>
      <c r="N34" s="138">
        <v>30</v>
      </c>
      <c r="O34" s="132">
        <v>0</v>
      </c>
      <c r="P34" s="343">
        <v>0</v>
      </c>
    </row>
    <row r="35" spans="1:16" ht="23.25" x14ac:dyDescent="0.25">
      <c r="A35" s="110">
        <v>26</v>
      </c>
      <c r="B35" s="291" t="s">
        <v>329</v>
      </c>
      <c r="C35" s="288" t="s">
        <v>110</v>
      </c>
      <c r="D35" s="289">
        <v>62</v>
      </c>
      <c r="E35" s="290" t="s">
        <v>138</v>
      </c>
      <c r="F35" s="334">
        <v>70</v>
      </c>
      <c r="G35" s="334">
        <v>3</v>
      </c>
      <c r="H35" s="138">
        <v>0</v>
      </c>
      <c r="I35" s="334">
        <v>2</v>
      </c>
      <c r="J35" s="138">
        <v>0</v>
      </c>
      <c r="K35" s="334">
        <v>10</v>
      </c>
      <c r="L35" s="138">
        <v>43</v>
      </c>
      <c r="M35" s="335">
        <v>25</v>
      </c>
      <c r="N35" s="138">
        <v>27</v>
      </c>
      <c r="O35" s="132">
        <v>0</v>
      </c>
      <c r="P35" s="343">
        <v>0</v>
      </c>
    </row>
    <row r="39" spans="1:16" ht="18.75" x14ac:dyDescent="0.3">
      <c r="B39" s="24" t="s">
        <v>100</v>
      </c>
      <c r="C39" s="24" t="s">
        <v>101</v>
      </c>
      <c r="D39" s="24"/>
      <c r="E39" s="24"/>
    </row>
    <row r="40" spans="1:16" ht="18.75" x14ac:dyDescent="0.3">
      <c r="B40" s="24"/>
      <c r="C40" s="24"/>
      <c r="D40" s="24"/>
      <c r="E40" s="24"/>
    </row>
    <row r="41" spans="1:16" ht="18.75" x14ac:dyDescent="0.3">
      <c r="B41" s="24"/>
      <c r="C41" s="24"/>
      <c r="D41" s="24"/>
      <c r="E41" s="24"/>
    </row>
    <row r="42" spans="1:16" ht="18.75" x14ac:dyDescent="0.3">
      <c r="B42" s="24" t="s">
        <v>102</v>
      </c>
      <c r="C42" s="24" t="s">
        <v>107</v>
      </c>
      <c r="D42" s="24"/>
      <c r="E42" s="24"/>
    </row>
    <row r="89" spans="1:16" x14ac:dyDescent="0.25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</row>
  </sheetData>
  <mergeCells count="4">
    <mergeCell ref="A1:R1"/>
    <mergeCell ref="A3:R3"/>
    <mergeCell ref="A5:R5"/>
    <mergeCell ref="A6:R6"/>
  </mergeCells>
  <pageMargins left="0.11811023622047245" right="0.11811023622047245" top="0.35433070866141736" bottom="0.15748031496062992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Мальчики</vt:lpstr>
      <vt:lpstr>Девочки</vt:lpstr>
      <vt:lpstr>Индивидуальный зачет</vt:lpstr>
      <vt:lpstr>команды</vt:lpstr>
      <vt:lpstr>м6</vt:lpstr>
      <vt:lpstr>м7</vt:lpstr>
      <vt:lpstr>м8</vt:lpstr>
      <vt:lpstr>м9</vt:lpstr>
      <vt:lpstr>ж6</vt:lpstr>
      <vt:lpstr>ж7</vt:lpstr>
      <vt:lpstr>ж8</vt:lpstr>
      <vt:lpstr>ж9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Комиссарова Ольга Александровна</dc:creator>
  <cp:lastModifiedBy>Пользователь Windows</cp:lastModifiedBy>
  <cp:lastPrinted>2021-03-18T14:03:12Z</cp:lastPrinted>
  <dcterms:created xsi:type="dcterms:W3CDTF">2017-02-01T15:57:16Z</dcterms:created>
  <dcterms:modified xsi:type="dcterms:W3CDTF">2021-03-19T07:19:27Z</dcterms:modified>
</cp:coreProperties>
</file>